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統計書　HP用\"/>
    </mc:Choice>
  </mc:AlternateContent>
  <xr:revisionPtr revIDLastSave="0" documentId="13_ncr:1_{9190AB6E-42AB-46B2-A266-A4160C8E49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-1～2" sheetId="1" r:id="rId1"/>
    <sheet name="6-3～4" sheetId="2" r:id="rId2"/>
    <sheet name="6-5～6" sheetId="3" r:id="rId3"/>
    <sheet name="6-7" sheetId="9" r:id="rId4"/>
    <sheet name="6-8～9" sheetId="5" r:id="rId5"/>
    <sheet name="6-10" sheetId="6" r:id="rId6"/>
    <sheet name="Data_6-8" sheetId="7" state="hidden" r:id="rId7"/>
    <sheet name="Data_6-10" sheetId="8" state="hidden" r:id="rId8"/>
  </sheets>
  <definedNames>
    <definedName name="_xlnm.Print_Area" localSheetId="0">'6-1～2'!$A$1:$Z$33</definedName>
    <definedName name="_xlnm.Print_Area" localSheetId="1">'6-3～4'!$A$1:$AB$39</definedName>
    <definedName name="_xlnm.Print_Area" localSheetId="2">'6-5～6'!$A$1:$W$40</definedName>
    <definedName name="_xlnm.Print_Area" localSheetId="3">'6-7'!$A$1:$R$25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6" l="1"/>
  <c r="X23" i="6" l="1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X4" i="6"/>
  <c r="A13" i="5"/>
  <c r="A12" i="5"/>
  <c r="M7" i="5"/>
  <c r="G7" i="5"/>
  <c r="A7" i="5"/>
  <c r="M6" i="5"/>
  <c r="G6" i="5"/>
  <c r="A6" i="5"/>
  <c r="Y5" i="5"/>
  <c r="S5" i="5"/>
  <c r="M5" i="5"/>
  <c r="A5" i="5"/>
  <c r="G5" i="5"/>
  <c r="T12" i="3"/>
</calcChain>
</file>

<file path=xl/sharedStrings.xml><?xml version="1.0" encoding="utf-8"?>
<sst xmlns="http://schemas.openxmlformats.org/spreadsheetml/2006/main" count="407" uniqueCount="236">
  <si>
    <t>総数</t>
    <rPh sb="0" eb="2">
      <t>ソウスウ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</si>
  <si>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</si>
  <si>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</si>
  <si>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漁業協同組合</t>
    <rPh sb="0" eb="2">
      <t>ギョギョウ</t>
    </rPh>
    <rPh sb="2" eb="4">
      <t>キョウドウ</t>
    </rPh>
    <rPh sb="4" eb="6">
      <t>クミアイ</t>
    </rPh>
    <phoneticPr fontId="2"/>
  </si>
  <si>
    <t>漁業生産組合</t>
    <rPh sb="0" eb="2">
      <t>ギョギョウ</t>
    </rPh>
    <rPh sb="2" eb="4">
      <t>セイサン</t>
    </rPh>
    <rPh sb="4" eb="6">
      <t>クミアイ</t>
    </rPh>
    <phoneticPr fontId="2"/>
  </si>
  <si>
    <t>共同経営</t>
    <rPh sb="0" eb="2">
      <t>キョウドウ</t>
    </rPh>
    <rPh sb="2" eb="4">
      <t>ケイエイ</t>
    </rPh>
    <phoneticPr fontId="2"/>
  </si>
  <si>
    <t>官公庁・学校・試験場</t>
    <rPh sb="0" eb="3">
      <t>カンコウチョウ</t>
    </rPh>
    <rPh sb="4" eb="6">
      <t>ガッコウ</t>
    </rPh>
    <rPh sb="7" eb="10">
      <t>シケンジョウ</t>
    </rPh>
    <phoneticPr fontId="2"/>
  </si>
  <si>
    <t>（各年１１月１日現在）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2"/>
  </si>
  <si>
    <t>漁船非使用</t>
    <rPh sb="0" eb="2">
      <t>ギョセン</t>
    </rPh>
    <rPh sb="2" eb="3">
      <t>ヒ</t>
    </rPh>
    <rPh sb="3" eb="5">
      <t>シヨウ</t>
    </rPh>
    <phoneticPr fontId="2"/>
  </si>
  <si>
    <t>１トン未満</t>
    <rPh sb="3" eb="5">
      <t>ミマン</t>
    </rPh>
    <phoneticPr fontId="2"/>
  </si>
  <si>
    <t>1,000トン以上</t>
    <rPh sb="7" eb="9">
      <t>イジョウ</t>
    </rPh>
    <phoneticPr fontId="2"/>
  </si>
  <si>
    <t>区       分</t>
    <rPh sb="0" eb="1">
      <t>ク</t>
    </rPh>
    <rPh sb="8" eb="9">
      <t>ブン</t>
    </rPh>
    <phoneticPr fontId="2"/>
  </si>
  <si>
    <t>-</t>
    <phoneticPr fontId="2"/>
  </si>
  <si>
    <t>6-2　海面漁業階層別経営体数</t>
    <rPh sb="4" eb="6">
      <t>カイメン</t>
    </rPh>
    <rPh sb="6" eb="8">
      <t>ギョギョウ</t>
    </rPh>
    <rPh sb="8" eb="10">
      <t>カイソウ</t>
    </rPh>
    <rPh sb="10" eb="11">
      <t>ベツ</t>
    </rPh>
    <rPh sb="11" eb="14">
      <t>ケイエイタイ</t>
    </rPh>
    <rPh sb="14" eb="15">
      <t>スウ</t>
    </rPh>
    <phoneticPr fontId="2"/>
  </si>
  <si>
    <t>６　水産業</t>
    <rPh sb="2" eb="5">
      <t>スイサンギョウ</t>
    </rPh>
    <phoneticPr fontId="2"/>
  </si>
  <si>
    <t>～</t>
    <phoneticPr fontId="2"/>
  </si>
  <si>
    <t>平成２０年</t>
    <rPh sb="0" eb="2">
      <t>ヘイセイ</t>
    </rPh>
    <rPh sb="4" eb="5">
      <t>ネン</t>
    </rPh>
    <phoneticPr fontId="2"/>
  </si>
  <si>
    <t>動  力  漁  船  使  用</t>
    <rPh sb="0" eb="1">
      <t>ドウ</t>
    </rPh>
    <rPh sb="3" eb="4">
      <t>チカラ</t>
    </rPh>
    <rPh sb="6" eb="7">
      <t>リョウ</t>
    </rPh>
    <rPh sb="9" eb="10">
      <t>セン</t>
    </rPh>
    <rPh sb="12" eb="13">
      <t>ツカ</t>
    </rPh>
    <rPh sb="15" eb="16">
      <t>ヨウ</t>
    </rPh>
    <phoneticPr fontId="2"/>
  </si>
  <si>
    <t>無動力漁船のみ</t>
    <rPh sb="0" eb="1">
      <t>ム</t>
    </rPh>
    <rPh sb="1" eb="3">
      <t>ドウリョク</t>
    </rPh>
    <rPh sb="3" eb="5">
      <t>ギョセン</t>
    </rPh>
    <phoneticPr fontId="2"/>
  </si>
  <si>
    <t>船外機付漁船</t>
    <rPh sb="0" eb="3">
      <t>センガイキ</t>
    </rPh>
    <rPh sb="3" eb="4">
      <t>ツキ</t>
    </rPh>
    <rPh sb="4" eb="6">
      <t>ギョセン</t>
    </rPh>
    <phoneticPr fontId="2"/>
  </si>
  <si>
    <t>平成２５年</t>
    <rPh sb="0" eb="2">
      <t>ヘイセイ</t>
    </rPh>
    <rPh sb="4" eb="5">
      <t>ネン</t>
    </rPh>
    <phoneticPr fontId="2"/>
  </si>
  <si>
    <t>資料　千葉県統計課「漁業センサス結果」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ギョギョウ</t>
    </rPh>
    <rPh sb="16" eb="18">
      <t>ケッカ</t>
    </rPh>
    <phoneticPr fontId="2"/>
  </si>
  <si>
    <t>区　　　　　分</t>
    <rPh sb="0" eb="1">
      <t>ク</t>
    </rPh>
    <rPh sb="6" eb="7">
      <t>ブン</t>
    </rPh>
    <phoneticPr fontId="2"/>
  </si>
  <si>
    <t>総　　　　　数</t>
    <rPh sb="0" eb="1">
      <t>フサ</t>
    </rPh>
    <rPh sb="6" eb="7">
      <t>カズ</t>
    </rPh>
    <phoneticPr fontId="2"/>
  </si>
  <si>
    <t>底 び き 網</t>
    <rPh sb="0" eb="1">
      <t>ソコ</t>
    </rPh>
    <rPh sb="6" eb="7">
      <t>アミ</t>
    </rPh>
    <phoneticPr fontId="2"/>
  </si>
  <si>
    <t>遠洋底びき網</t>
    <rPh sb="0" eb="2">
      <t>エンヨウ</t>
    </rPh>
    <rPh sb="2" eb="3">
      <t>ソコ</t>
    </rPh>
    <rPh sb="5" eb="6">
      <t>アミ</t>
    </rPh>
    <phoneticPr fontId="2"/>
  </si>
  <si>
    <t>以西底びき網</t>
    <rPh sb="0" eb="2">
      <t>イセイ</t>
    </rPh>
    <rPh sb="2" eb="3">
      <t>ソコ</t>
    </rPh>
    <rPh sb="5" eb="6">
      <t>モウ</t>
    </rPh>
    <phoneticPr fontId="2"/>
  </si>
  <si>
    <t>沖合底
びき網</t>
    <rPh sb="0" eb="2">
      <t>オキア</t>
    </rPh>
    <rPh sb="2" eb="3">
      <t>ソコ</t>
    </rPh>
    <rPh sb="6" eb="7">
      <t>アミ</t>
    </rPh>
    <phoneticPr fontId="2"/>
  </si>
  <si>
    <t>１そうびき</t>
    <phoneticPr fontId="2"/>
  </si>
  <si>
    <t>２そうびき</t>
    <phoneticPr fontId="2"/>
  </si>
  <si>
    <t>-</t>
    <phoneticPr fontId="2"/>
  </si>
  <si>
    <t>小型底びき網</t>
    <rPh sb="0" eb="2">
      <t>コガタ</t>
    </rPh>
    <rPh sb="2" eb="3">
      <t>ソコ</t>
    </rPh>
    <rPh sb="5" eb="6">
      <t>アミ</t>
    </rPh>
    <phoneticPr fontId="2"/>
  </si>
  <si>
    <t>船びき網</t>
    <rPh sb="0" eb="1">
      <t>フネ</t>
    </rPh>
    <rPh sb="3" eb="4">
      <t>アミ</t>
    </rPh>
    <phoneticPr fontId="2"/>
  </si>
  <si>
    <t>まき網</t>
    <rPh sb="2" eb="3">
      <t>アミ</t>
    </rPh>
    <phoneticPr fontId="2"/>
  </si>
  <si>
    <t>大中型まき網</t>
    <rPh sb="0" eb="1">
      <t>ダイ</t>
    </rPh>
    <rPh sb="1" eb="2">
      <t>チュウ</t>
    </rPh>
    <rPh sb="2" eb="3">
      <t>ガタ</t>
    </rPh>
    <rPh sb="5" eb="6">
      <t>アミ</t>
    </rPh>
    <phoneticPr fontId="2"/>
  </si>
  <si>
    <t>中小型まき網</t>
    <rPh sb="0" eb="2">
      <t>チュウショウ</t>
    </rPh>
    <rPh sb="2" eb="3">
      <t>カタ</t>
    </rPh>
    <rPh sb="5" eb="6">
      <t>アミ</t>
    </rPh>
    <phoneticPr fontId="2"/>
  </si>
  <si>
    <t>刺　網</t>
    <rPh sb="0" eb="1">
      <t>サ</t>
    </rPh>
    <rPh sb="2" eb="3">
      <t>アミ</t>
    </rPh>
    <phoneticPr fontId="2"/>
  </si>
  <si>
    <t>さけ・ます流し網</t>
  </si>
  <si>
    <t>その他の刺し網</t>
  </si>
  <si>
    <t>さんま棒受け網</t>
  </si>
  <si>
    <t>大型定置網</t>
    <rPh sb="0" eb="2">
      <t>オオガタ</t>
    </rPh>
    <rPh sb="2" eb="5">
      <t>テイチアミ</t>
    </rPh>
    <phoneticPr fontId="2"/>
  </si>
  <si>
    <t>小型定置網</t>
    <rPh sb="0" eb="2">
      <t>コガタ</t>
    </rPh>
    <rPh sb="2" eb="4">
      <t>テイチ</t>
    </rPh>
    <rPh sb="4" eb="5">
      <t>アミ</t>
    </rPh>
    <phoneticPr fontId="2"/>
  </si>
  <si>
    <t>その他の網漁業</t>
    <rPh sb="2" eb="3">
      <t>タ</t>
    </rPh>
    <rPh sb="4" eb="5">
      <t>アミ</t>
    </rPh>
    <rPh sb="5" eb="7">
      <t>ギョギョウ</t>
    </rPh>
    <phoneticPr fontId="2"/>
  </si>
  <si>
    <t>はえなわ</t>
    <phoneticPr fontId="2"/>
  </si>
  <si>
    <t>遠洋まぐろはえ縄</t>
    <rPh sb="0" eb="2">
      <t>エンヨウ</t>
    </rPh>
    <rPh sb="7" eb="8">
      <t>ナワ</t>
    </rPh>
    <phoneticPr fontId="2"/>
  </si>
  <si>
    <t>近海まぐろはえ縄</t>
    <rPh sb="0" eb="2">
      <t>キンカイ</t>
    </rPh>
    <rPh sb="7" eb="8">
      <t>ナワ</t>
    </rPh>
    <phoneticPr fontId="2"/>
  </si>
  <si>
    <t>沿岸まぐろはえ縄</t>
    <rPh sb="0" eb="2">
      <t>エンガン</t>
    </rPh>
    <rPh sb="7" eb="8">
      <t>ナワ</t>
    </rPh>
    <phoneticPr fontId="2"/>
  </si>
  <si>
    <t>その他のはえなわ</t>
    <rPh sb="2" eb="3">
      <t>ホカ</t>
    </rPh>
    <phoneticPr fontId="2"/>
  </si>
  <si>
    <t>釣　り</t>
    <rPh sb="0" eb="1">
      <t>ツ</t>
    </rPh>
    <phoneticPr fontId="2"/>
  </si>
  <si>
    <t>かつお一本釣り</t>
    <rPh sb="3" eb="5">
      <t>イッポン</t>
    </rPh>
    <rPh sb="5" eb="6">
      <t>ヅ</t>
    </rPh>
    <phoneticPr fontId="2"/>
  </si>
  <si>
    <t>いか釣り</t>
    <rPh sb="2" eb="3">
      <t>ヅ</t>
    </rPh>
    <phoneticPr fontId="2"/>
  </si>
  <si>
    <t>ひき縄釣り</t>
  </si>
  <si>
    <t>その他の釣り</t>
  </si>
  <si>
    <t>潜水器漁業</t>
    <rPh sb="0" eb="2">
      <t>センスイ</t>
    </rPh>
    <rPh sb="2" eb="3">
      <t>キ</t>
    </rPh>
    <rPh sb="3" eb="5">
      <t>ギョギョウ</t>
    </rPh>
    <phoneticPr fontId="2"/>
  </si>
  <si>
    <t>採貝・採藻</t>
    <rPh sb="0" eb="1">
      <t>ト</t>
    </rPh>
    <rPh sb="1" eb="2">
      <t>カイ</t>
    </rPh>
    <rPh sb="3" eb="4">
      <t>ト</t>
    </rPh>
    <rPh sb="4" eb="5">
      <t>モ</t>
    </rPh>
    <phoneticPr fontId="2"/>
  </si>
  <si>
    <t>その他の漁業</t>
    <rPh sb="2" eb="3">
      <t>ホカ</t>
    </rPh>
    <rPh sb="4" eb="6">
      <t>ギョギョウ</t>
    </rPh>
    <phoneticPr fontId="2"/>
  </si>
  <si>
    <t>6-4　自営・雇われ別漁業就業者数</t>
    <rPh sb="4" eb="6">
      <t>ジエイ</t>
    </rPh>
    <rPh sb="7" eb="8">
      <t>ヤト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2"/>
  </si>
  <si>
    <t>自営</t>
    <rPh sb="0" eb="2">
      <t>ジエイ</t>
    </rPh>
    <phoneticPr fontId="2"/>
  </si>
  <si>
    <t>漁業雇われ</t>
    <rPh sb="0" eb="2">
      <t>ギョギョウ</t>
    </rPh>
    <rPh sb="2" eb="3">
      <t>ヤト</t>
    </rPh>
    <phoneticPr fontId="2"/>
  </si>
  <si>
    <t>（うち同一市町村に居住）</t>
    <rPh sb="3" eb="5">
      <t>ドウイツ</t>
    </rPh>
    <rPh sb="5" eb="8">
      <t>シチョウソン</t>
    </rPh>
    <rPh sb="9" eb="11">
      <t>キョジュウ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</si>
  <si>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</si>
  <si>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</si>
  <si>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歳</t>
    <rPh sb="0" eb="1">
      <t>サイ</t>
    </rPh>
    <phoneticPr fontId="2"/>
  </si>
  <si>
    <t>-</t>
    <phoneticPr fontId="2"/>
  </si>
  <si>
    <t>～</t>
    <phoneticPr fontId="2"/>
  </si>
  <si>
    <t>60歳以上</t>
    <rPh sb="2" eb="3">
      <t>サイ</t>
    </rPh>
    <rPh sb="3" eb="5">
      <t>イジョウ</t>
    </rPh>
    <phoneticPr fontId="2"/>
  </si>
  <si>
    <t>女</t>
    <rPh sb="0" eb="1">
      <t>オンナ</t>
    </rPh>
    <phoneticPr fontId="2"/>
  </si>
  <si>
    <t>～</t>
    <phoneticPr fontId="2"/>
  </si>
  <si>
    <t>-</t>
    <phoneticPr fontId="2"/>
  </si>
  <si>
    <t>総　　数</t>
    <rPh sb="0" eb="1">
      <t>ソウ</t>
    </rPh>
    <rPh sb="3" eb="4">
      <t>スウ</t>
    </rPh>
    <phoneticPr fontId="2"/>
  </si>
  <si>
    <t>無動力漁船</t>
    <rPh sb="0" eb="1">
      <t>ム</t>
    </rPh>
    <rPh sb="1" eb="3">
      <t>ドウリョク</t>
    </rPh>
    <rPh sb="3" eb="5">
      <t>ギョセン</t>
    </rPh>
    <phoneticPr fontId="2"/>
  </si>
  <si>
    <t>船外機付漁船</t>
    <rPh sb="0" eb="2">
      <t>センガイ</t>
    </rPh>
    <rPh sb="2" eb="3">
      <t>キ</t>
    </rPh>
    <rPh sb="3" eb="4">
      <t>ツ</t>
    </rPh>
    <rPh sb="4" eb="6">
      <t>ギョセン</t>
    </rPh>
    <phoneticPr fontId="2"/>
  </si>
  <si>
    <t xml:space="preserve">  動　　　　　　力　　　　　　船</t>
    <rPh sb="2" eb="3">
      <t>ドウ</t>
    </rPh>
    <rPh sb="9" eb="10">
      <t>チカラ</t>
    </rPh>
    <rPh sb="16" eb="17">
      <t>セン</t>
    </rPh>
    <phoneticPr fontId="2"/>
  </si>
  <si>
    <t>1トン未満</t>
    <rPh sb="3" eb="5">
      <t>ミマン</t>
    </rPh>
    <phoneticPr fontId="2"/>
  </si>
  <si>
    <t>1 ～ 3</t>
    <phoneticPr fontId="2"/>
  </si>
  <si>
    <t>3 ～ 5</t>
    <phoneticPr fontId="2"/>
  </si>
  <si>
    <t xml:space="preserve"> 5 ～ 10</t>
    <phoneticPr fontId="2"/>
  </si>
  <si>
    <t>10 ～ 20</t>
    <phoneticPr fontId="2"/>
  </si>
  <si>
    <t>20 ～ 30</t>
    <phoneticPr fontId="2"/>
  </si>
  <si>
    <t>30 ～ 50</t>
    <phoneticPr fontId="2"/>
  </si>
  <si>
    <t>50 ～ 100</t>
    <phoneticPr fontId="2"/>
  </si>
  <si>
    <t>100 ～ 200</t>
    <phoneticPr fontId="2"/>
  </si>
  <si>
    <t>200 ～ 500</t>
    <phoneticPr fontId="2"/>
  </si>
  <si>
    <t>500トン以上</t>
    <rPh sb="5" eb="7">
      <t>イジョウ</t>
    </rPh>
    <phoneticPr fontId="2"/>
  </si>
  <si>
    <t>総トン数(ｔ）</t>
    <rPh sb="0" eb="1">
      <t>ソウ</t>
    </rPh>
    <rPh sb="3" eb="4">
      <t>スウ</t>
    </rPh>
    <phoneticPr fontId="2"/>
  </si>
  <si>
    <t>（単位：ｔ）</t>
    <rPh sb="1" eb="3">
      <t>タンイ</t>
    </rPh>
    <phoneticPr fontId="2"/>
  </si>
  <si>
    <t>魚種</t>
    <rPh sb="0" eb="2">
      <t>ギョシュ</t>
    </rPh>
    <phoneticPr fontId="2"/>
  </si>
  <si>
    <t>あじ類</t>
    <rPh sb="2" eb="3">
      <t>ルイ</t>
    </rPh>
    <phoneticPr fontId="2"/>
  </si>
  <si>
    <t>ぶり類</t>
    <rPh sb="2" eb="3">
      <t>ルイ</t>
    </rPh>
    <phoneticPr fontId="2"/>
  </si>
  <si>
    <t>さめ類</t>
    <rPh sb="2" eb="3">
      <t>ルイ</t>
    </rPh>
    <phoneticPr fontId="2"/>
  </si>
  <si>
    <t>たい類</t>
    <rPh sb="2" eb="3">
      <t>ルイ</t>
    </rPh>
    <phoneticPr fontId="2"/>
  </si>
  <si>
    <t>その他</t>
    <rPh sb="2" eb="3">
      <t>タ</t>
    </rPh>
    <phoneticPr fontId="2"/>
  </si>
  <si>
    <t>資料 銚子市漁業協同組合「主要魚種別水揚高」</t>
    <rPh sb="0" eb="2">
      <t>シリョウ</t>
    </rPh>
    <rPh sb="3" eb="6">
      <t>チョウシシ</t>
    </rPh>
    <rPh sb="6" eb="8">
      <t>ギョギョウ</t>
    </rPh>
    <rPh sb="8" eb="10">
      <t>キョウドウ</t>
    </rPh>
    <rPh sb="10" eb="12">
      <t>クミアイ</t>
    </rPh>
    <rPh sb="13" eb="15">
      <t>シュヨウ</t>
    </rPh>
    <rPh sb="15" eb="17">
      <t>ギョシュ</t>
    </rPh>
    <rPh sb="17" eb="18">
      <t>ベツ</t>
    </rPh>
    <rPh sb="18" eb="20">
      <t>ミズアゲ</t>
    </rPh>
    <rPh sb="20" eb="21">
      <t>ダカ</t>
    </rPh>
    <phoneticPr fontId="2"/>
  </si>
  <si>
    <t>まいわし</t>
    <phoneticPr fontId="2"/>
  </si>
  <si>
    <t>かたくちいわし</t>
    <phoneticPr fontId="2"/>
  </si>
  <si>
    <t>さば</t>
    <phoneticPr fontId="2"/>
  </si>
  <si>
    <t>さんま</t>
    <phoneticPr fontId="2"/>
  </si>
  <si>
    <t>かつお</t>
    <phoneticPr fontId="2"/>
  </si>
  <si>
    <t>まぐろ</t>
    <phoneticPr fontId="2"/>
  </si>
  <si>
    <t>びんなが</t>
    <phoneticPr fontId="2"/>
  </si>
  <si>
    <t>めばち</t>
    <phoneticPr fontId="2"/>
  </si>
  <si>
    <t>きはだ</t>
    <phoneticPr fontId="2"/>
  </si>
  <si>
    <t>まかじき</t>
    <phoneticPr fontId="2"/>
  </si>
  <si>
    <t>めかじき</t>
    <phoneticPr fontId="2"/>
  </si>
  <si>
    <t>区分</t>
    <rPh sb="0" eb="2">
      <t>クブン</t>
    </rPh>
    <phoneticPr fontId="2"/>
  </si>
  <si>
    <t>種　　　別</t>
    <rPh sb="0" eb="1">
      <t>タネ</t>
    </rPh>
    <rPh sb="4" eb="5">
      <t>ベツ</t>
    </rPh>
    <phoneticPr fontId="2"/>
  </si>
  <si>
    <t>管　　　理</t>
    <rPh sb="0" eb="1">
      <t>カン</t>
    </rPh>
    <rPh sb="4" eb="5">
      <t>リ</t>
    </rPh>
    <phoneticPr fontId="2"/>
  </si>
  <si>
    <t>泊 地 面 積</t>
    <rPh sb="0" eb="1">
      <t>ハク</t>
    </rPh>
    <rPh sb="2" eb="3">
      <t>チ</t>
    </rPh>
    <rPh sb="4" eb="5">
      <t>メン</t>
    </rPh>
    <rPh sb="6" eb="7">
      <t>セキ</t>
    </rPh>
    <phoneticPr fontId="2"/>
  </si>
  <si>
    <t>航　　　路</t>
    <rPh sb="0" eb="1">
      <t>コウ</t>
    </rPh>
    <rPh sb="4" eb="5">
      <t>ロ</t>
    </rPh>
    <phoneticPr fontId="2"/>
  </si>
  <si>
    <t>㎡</t>
  </si>
  <si>
    <t>(単位：ｍ)</t>
    <rPh sb="1" eb="3">
      <t>タンイ</t>
    </rPh>
    <phoneticPr fontId="2"/>
  </si>
  <si>
    <t>外かく施設</t>
    <rPh sb="0" eb="1">
      <t>ソト</t>
    </rPh>
    <rPh sb="3" eb="5">
      <t>シセツ</t>
    </rPh>
    <phoneticPr fontId="2"/>
  </si>
  <si>
    <t>けい留施設</t>
    <rPh sb="2" eb="3">
      <t>リュウ</t>
    </rPh>
    <rPh sb="3" eb="5">
      <t>シセツ</t>
    </rPh>
    <phoneticPr fontId="2"/>
  </si>
  <si>
    <t>防波堤</t>
    <rPh sb="0" eb="3">
      <t>ボウハテイ</t>
    </rPh>
    <phoneticPr fontId="2"/>
  </si>
  <si>
    <t>護岸</t>
    <rPh sb="0" eb="2">
      <t>ゴガン</t>
    </rPh>
    <phoneticPr fontId="2"/>
  </si>
  <si>
    <t>防砂堤</t>
    <rPh sb="0" eb="2">
      <t>ボウサ</t>
    </rPh>
    <rPh sb="2" eb="3">
      <t>ツツミ</t>
    </rPh>
    <phoneticPr fontId="2"/>
  </si>
  <si>
    <t>突堤</t>
    <rPh sb="0" eb="2">
      <t>トッテイ</t>
    </rPh>
    <phoneticPr fontId="2"/>
  </si>
  <si>
    <t>物揚場</t>
    <rPh sb="0" eb="1">
      <t>モノ</t>
    </rPh>
    <rPh sb="1" eb="2">
      <t>ア</t>
    </rPh>
    <rPh sb="2" eb="3">
      <t>ジョウ</t>
    </rPh>
    <phoneticPr fontId="2"/>
  </si>
  <si>
    <t>船揚場</t>
    <rPh sb="0" eb="1">
      <t>フネ</t>
    </rPh>
    <rPh sb="1" eb="2">
      <t>ア</t>
    </rPh>
    <rPh sb="2" eb="3">
      <t>ジョウ</t>
    </rPh>
    <phoneticPr fontId="2"/>
  </si>
  <si>
    <t>岸壁</t>
    <rPh sb="0" eb="2">
      <t>ガンペキ</t>
    </rPh>
    <phoneticPr fontId="2"/>
  </si>
  <si>
    <t>-</t>
  </si>
  <si>
    <t>資料　銚子漁港事務所</t>
    <rPh sb="0" eb="2">
      <t>シリョウ</t>
    </rPh>
    <rPh sb="3" eb="5">
      <t>チョウシ</t>
    </rPh>
    <rPh sb="5" eb="7">
      <t>ギョコウ</t>
    </rPh>
    <rPh sb="7" eb="9">
      <t>ジム</t>
    </rPh>
    <rPh sb="9" eb="10">
      <t>ショ</t>
    </rPh>
    <phoneticPr fontId="2"/>
  </si>
  <si>
    <t>6-9　銚子漁港水揚高の推移</t>
    <rPh sb="4" eb="6">
      <t>チョウシ</t>
    </rPh>
    <rPh sb="6" eb="8">
      <t>ギョコウ</t>
    </rPh>
    <rPh sb="8" eb="10">
      <t>ミズアゲ</t>
    </rPh>
    <rPh sb="10" eb="11">
      <t>ダカ</t>
    </rPh>
    <rPh sb="12" eb="14">
      <t>スイイ</t>
    </rPh>
    <phoneticPr fontId="2"/>
  </si>
  <si>
    <t>年</t>
    <rPh sb="0" eb="1">
      <t>ネン</t>
    </rPh>
    <phoneticPr fontId="2"/>
  </si>
  <si>
    <t>隻　　　　　数</t>
    <rPh sb="0" eb="1">
      <t>セキ</t>
    </rPh>
    <rPh sb="6" eb="7">
      <t>カズ</t>
    </rPh>
    <phoneticPr fontId="2"/>
  </si>
  <si>
    <t>数　　　　　量</t>
    <rPh sb="0" eb="1">
      <t>カズ</t>
    </rPh>
    <rPh sb="6" eb="7">
      <t>リョウ</t>
    </rPh>
    <phoneticPr fontId="2"/>
  </si>
  <si>
    <t>金　　　　　額</t>
    <rPh sb="0" eb="1">
      <t>キン</t>
    </rPh>
    <rPh sb="6" eb="7">
      <t>ガク</t>
    </rPh>
    <phoneticPr fontId="2"/>
  </si>
  <si>
    <t>隻</t>
    <rPh sb="0" eb="1">
      <t>セキ</t>
    </rPh>
    <phoneticPr fontId="2"/>
  </si>
  <si>
    <t>千円</t>
    <rPh sb="0" eb="2">
      <t>センエン</t>
    </rPh>
    <phoneticPr fontId="2"/>
  </si>
  <si>
    <t>平成</t>
  </si>
  <si>
    <t>年</t>
  </si>
  <si>
    <t>資料　銚子市漁業協同組合</t>
    <rPh sb="0" eb="2">
      <t>シリョウ</t>
    </rPh>
    <rPh sb="3" eb="5">
      <t>チョウシ</t>
    </rPh>
    <rPh sb="5" eb="6">
      <t>シ</t>
    </rPh>
    <rPh sb="6" eb="8">
      <t>ギョギョウ</t>
    </rPh>
    <rPh sb="8" eb="10">
      <t>キョウドウ</t>
    </rPh>
    <rPh sb="10" eb="12">
      <t>クミアイ</t>
    </rPh>
    <phoneticPr fontId="2"/>
  </si>
  <si>
    <t>ｔ</t>
    <phoneticPr fontId="2"/>
  </si>
  <si>
    <t>数　量　(t)</t>
    <rPh sb="0" eb="1">
      <t>カズ</t>
    </rPh>
    <rPh sb="2" eb="3">
      <t>リョウ</t>
    </rPh>
    <phoneticPr fontId="2"/>
  </si>
  <si>
    <t>漁　港</t>
    <rPh sb="0" eb="1">
      <t>リョウ</t>
    </rPh>
    <rPh sb="2" eb="3">
      <t>ミナト</t>
    </rPh>
    <phoneticPr fontId="2"/>
  </si>
  <si>
    <t>順　位</t>
    <rPh sb="0" eb="1">
      <t>ジュン</t>
    </rPh>
    <rPh sb="2" eb="3">
      <t>クライ</t>
    </rPh>
    <phoneticPr fontId="2"/>
  </si>
  <si>
    <t xml:space="preserve"> 金　額 (千円)</t>
    <rPh sb="1" eb="2">
      <t>キン</t>
    </rPh>
    <rPh sb="3" eb="4">
      <t>ガク</t>
    </rPh>
    <rPh sb="6" eb="8">
      <t>センエン</t>
    </rPh>
    <phoneticPr fontId="2"/>
  </si>
  <si>
    <t>６－８　　漁　　港　　の　　状　　況　　</t>
    <rPh sb="5" eb="6">
      <t>リョウ</t>
    </rPh>
    <rPh sb="8" eb="9">
      <t>ミナト</t>
    </rPh>
    <rPh sb="14" eb="15">
      <t>ジョウ</t>
    </rPh>
    <rPh sb="17" eb="18">
      <t>キョウ</t>
    </rPh>
    <phoneticPr fontId="7"/>
  </si>
  <si>
    <t>区　　　分</t>
    <rPh sb="0" eb="1">
      <t>ク</t>
    </rPh>
    <rPh sb="4" eb="5">
      <t>ブン</t>
    </rPh>
    <phoneticPr fontId="7"/>
  </si>
  <si>
    <t>種別</t>
    <rPh sb="0" eb="2">
      <t>シュベツ</t>
    </rPh>
    <phoneticPr fontId="7"/>
  </si>
  <si>
    <t>管理</t>
    <rPh sb="0" eb="2">
      <t>カンリ</t>
    </rPh>
    <phoneticPr fontId="7"/>
  </si>
  <si>
    <t>泊地面積</t>
    <rPh sb="0" eb="1">
      <t>ハク</t>
    </rPh>
    <rPh sb="1" eb="2">
      <t>チ</t>
    </rPh>
    <rPh sb="2" eb="4">
      <t>メンセキ</t>
    </rPh>
    <phoneticPr fontId="7"/>
  </si>
  <si>
    <t>航路</t>
    <rPh sb="0" eb="2">
      <t>コウロ</t>
    </rPh>
    <phoneticPr fontId="7"/>
  </si>
  <si>
    <t>外かく施設</t>
    <rPh sb="0" eb="1">
      <t>ソト</t>
    </rPh>
    <rPh sb="3" eb="5">
      <t>シセツ</t>
    </rPh>
    <phoneticPr fontId="7"/>
  </si>
  <si>
    <t>けい留施設</t>
    <rPh sb="2" eb="3">
      <t>リュウ</t>
    </rPh>
    <rPh sb="3" eb="5">
      <t>シセツ</t>
    </rPh>
    <phoneticPr fontId="7"/>
  </si>
  <si>
    <t>防波堤</t>
    <rPh sb="0" eb="3">
      <t>ボウハテイ</t>
    </rPh>
    <phoneticPr fontId="7"/>
  </si>
  <si>
    <t>護岸</t>
    <rPh sb="0" eb="2">
      <t>ゴガン</t>
    </rPh>
    <phoneticPr fontId="7"/>
  </si>
  <si>
    <t>防砂堤</t>
    <rPh sb="0" eb="1">
      <t>ボウ</t>
    </rPh>
    <rPh sb="1" eb="2">
      <t>スナ</t>
    </rPh>
    <phoneticPr fontId="7"/>
  </si>
  <si>
    <t>突堤</t>
    <rPh sb="0" eb="2">
      <t>トッテイ</t>
    </rPh>
    <phoneticPr fontId="7"/>
  </si>
  <si>
    <t>物揚場</t>
    <rPh sb="0" eb="1">
      <t>モノ</t>
    </rPh>
    <rPh sb="1" eb="2">
      <t>ア</t>
    </rPh>
    <rPh sb="2" eb="3">
      <t>バ</t>
    </rPh>
    <phoneticPr fontId="7"/>
  </si>
  <si>
    <t>船揚場</t>
    <rPh sb="0" eb="1">
      <t>フネ</t>
    </rPh>
    <rPh sb="1" eb="2">
      <t>ア</t>
    </rPh>
    <rPh sb="2" eb="3">
      <t>バ</t>
    </rPh>
    <phoneticPr fontId="7"/>
  </si>
  <si>
    <t>岸壁</t>
    <rPh sb="0" eb="2">
      <t>ガンペキ</t>
    </rPh>
    <phoneticPr fontId="7"/>
  </si>
  <si>
    <t>m</t>
  </si>
  <si>
    <t>銚子漁港</t>
    <rPh sb="0" eb="2">
      <t>チョウシ</t>
    </rPh>
    <rPh sb="2" eb="4">
      <t>ギョコウ</t>
    </rPh>
    <phoneticPr fontId="7"/>
  </si>
  <si>
    <t>外川漁港</t>
    <rPh sb="0" eb="2">
      <t>トカワ</t>
    </rPh>
    <rPh sb="2" eb="4">
      <t>ギョコウ</t>
    </rPh>
    <phoneticPr fontId="7"/>
  </si>
  <si>
    <t>６－１０　　全国主要漁港水揚高順位</t>
    <rPh sb="6" eb="8">
      <t>ゼンコク</t>
    </rPh>
    <rPh sb="8" eb="10">
      <t>シュヨウ</t>
    </rPh>
    <rPh sb="10" eb="12">
      <t>ギョコウ</t>
    </rPh>
    <rPh sb="12" eb="14">
      <t>ミズアゲ</t>
    </rPh>
    <rPh sb="14" eb="15">
      <t>タカ</t>
    </rPh>
    <rPh sb="15" eb="17">
      <t>ジュンイ</t>
    </rPh>
    <phoneticPr fontId="7"/>
  </si>
  <si>
    <t>数量(ｔ)</t>
    <rPh sb="0" eb="2">
      <t>スウリョウ</t>
    </rPh>
    <phoneticPr fontId="7"/>
  </si>
  <si>
    <t>漁港</t>
    <rPh sb="0" eb="2">
      <t>ギョコウ</t>
    </rPh>
    <phoneticPr fontId="7"/>
  </si>
  <si>
    <t>順位</t>
    <rPh sb="0" eb="2">
      <t>ジュンイ</t>
    </rPh>
    <phoneticPr fontId="7"/>
  </si>
  <si>
    <t>金額(千円)</t>
    <rPh sb="0" eb="2">
      <t>キンガク</t>
    </rPh>
    <rPh sb="3" eb="5">
      <t>センエン</t>
    </rPh>
    <phoneticPr fontId="7"/>
  </si>
  <si>
    <t>6-1　海面漁業経営組織別経営体数</t>
    <rPh sb="4" eb="6">
      <t>カイメン</t>
    </rPh>
    <rPh sb="6" eb="8">
      <t>ギョギョウ</t>
    </rPh>
    <rPh sb="8" eb="10">
      <t>ケイエイ</t>
    </rPh>
    <rPh sb="10" eb="12">
      <t>ソシキ</t>
    </rPh>
    <rPh sb="12" eb="13">
      <t>ベツ</t>
    </rPh>
    <rPh sb="13" eb="16">
      <t>ケイエイタイ</t>
    </rPh>
    <rPh sb="16" eb="17">
      <t>スウ</t>
    </rPh>
    <phoneticPr fontId="2"/>
  </si>
  <si>
    <t>6-3　主とする漁業種別経営体数</t>
    <rPh sb="4" eb="5">
      <t>シュ</t>
    </rPh>
    <rPh sb="8" eb="10">
      <t>ギョギョウ</t>
    </rPh>
    <rPh sb="10" eb="12">
      <t>シュベツ</t>
    </rPh>
    <rPh sb="12" eb="15">
      <t>ケイエイタイ</t>
    </rPh>
    <rPh sb="15" eb="16">
      <t>スウ</t>
    </rPh>
    <phoneticPr fontId="2"/>
  </si>
  <si>
    <t>6-8　漁港の状況</t>
    <rPh sb="4" eb="6">
      <t>ギョコウ</t>
    </rPh>
    <rPh sb="7" eb="9">
      <t>ジョウキョウ</t>
    </rPh>
    <phoneticPr fontId="2"/>
  </si>
  <si>
    <t>6-10　全国主要漁港水揚高順位</t>
    <rPh sb="5" eb="7">
      <t>ゼンコク</t>
    </rPh>
    <rPh sb="7" eb="9">
      <t>シュヨウ</t>
    </rPh>
    <rPh sb="9" eb="11">
      <t>ギョコウ</t>
    </rPh>
    <rPh sb="11" eb="13">
      <t>ミズアゲ</t>
    </rPh>
    <rPh sb="13" eb="14">
      <t>ダカ</t>
    </rPh>
    <rPh sb="14" eb="16">
      <t>ジュンイ</t>
    </rPh>
    <phoneticPr fontId="2"/>
  </si>
  <si>
    <t>区　　　　分</t>
    <rPh sb="0" eb="1">
      <t>ク</t>
    </rPh>
    <rPh sb="5" eb="6">
      <t>ブン</t>
    </rPh>
    <phoneticPr fontId="2"/>
  </si>
  <si>
    <t>総　　　数</t>
    <rPh sb="0" eb="1">
      <t>フサ</t>
    </rPh>
    <rPh sb="4" eb="5">
      <t>カズ</t>
    </rPh>
    <phoneticPr fontId="2"/>
  </si>
  <si>
    <t>6-5　男女別、年齢別漁業就業者数</t>
    <rPh sb="4" eb="6">
      <t>ダンジョ</t>
    </rPh>
    <rPh sb="6" eb="7">
      <t>ベツ</t>
    </rPh>
    <rPh sb="8" eb="10">
      <t>ネンレイ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2"/>
  </si>
  <si>
    <t>6-6　規模別漁船隻数及び動力船総トン数</t>
    <rPh sb="4" eb="7">
      <t>キボベツ</t>
    </rPh>
    <rPh sb="7" eb="9">
      <t>ギョセン</t>
    </rPh>
    <rPh sb="9" eb="11">
      <t>セキスウ</t>
    </rPh>
    <rPh sb="11" eb="12">
      <t>オヨ</t>
    </rPh>
    <rPh sb="13" eb="15">
      <t>ドウリョク</t>
    </rPh>
    <rPh sb="15" eb="16">
      <t>セン</t>
    </rPh>
    <rPh sb="16" eb="17">
      <t>ソウ</t>
    </rPh>
    <rPh sb="19" eb="20">
      <t>スウ</t>
    </rPh>
    <phoneticPr fontId="2"/>
  </si>
  <si>
    <t>6-7　主 要 魚 種 別 水 揚 高（数 量）</t>
    <rPh sb="4" eb="5">
      <t>シュ</t>
    </rPh>
    <rPh sb="6" eb="7">
      <t>ヨウ</t>
    </rPh>
    <rPh sb="8" eb="9">
      <t>サカナ</t>
    </rPh>
    <rPh sb="10" eb="11">
      <t>シュ</t>
    </rPh>
    <rPh sb="12" eb="13">
      <t>ベツ</t>
    </rPh>
    <rPh sb="14" eb="15">
      <t>スイ</t>
    </rPh>
    <rPh sb="16" eb="17">
      <t>ヨウ</t>
    </rPh>
    <rPh sb="18" eb="19">
      <t>ダカ</t>
    </rPh>
    <rPh sb="20" eb="21">
      <t>カズ</t>
    </rPh>
    <rPh sb="22" eb="23">
      <t>リョウ</t>
    </rPh>
    <phoneticPr fontId="2"/>
  </si>
  <si>
    <t>平成３０年</t>
    <rPh sb="0" eb="2">
      <t>ヘイセイ</t>
    </rPh>
    <rPh sb="4" eb="5">
      <t>ネン</t>
    </rPh>
    <phoneticPr fontId="2"/>
  </si>
  <si>
    <t>団体経営体の責任のある者</t>
    <rPh sb="0" eb="2">
      <t>ダンタイ</t>
    </rPh>
    <rPh sb="2" eb="5">
      <t>ケイエイタイ</t>
    </rPh>
    <rPh sb="6" eb="8">
      <t>セキニン</t>
    </rPh>
    <rPh sb="11" eb="12">
      <t>モノ</t>
    </rPh>
    <phoneticPr fontId="2"/>
  </si>
  <si>
    <t>元</t>
    <rPh sb="0" eb="1">
      <t>ガン</t>
    </rPh>
    <phoneticPr fontId="2"/>
  </si>
  <si>
    <t>（時事通信社調べの全国主要32漁港月間取扱高を集計したものを一部修正したものです。）</t>
  </si>
  <si>
    <t>令 和 ４ 年</t>
    <rPh sb="0" eb="1">
      <t>レイ</t>
    </rPh>
    <rPh sb="2" eb="3">
      <t>ワ</t>
    </rPh>
    <phoneticPr fontId="2"/>
  </si>
  <si>
    <t>令和</t>
    <rPh sb="0" eb="2">
      <t>レイワ</t>
    </rPh>
    <phoneticPr fontId="2"/>
  </si>
  <si>
    <t>（時事通信社調べの全国主要32漁港月間取扱高を集計したものを一部修正したものです。）</t>
    <rPh sb="1" eb="3">
      <t>ジジ</t>
    </rPh>
    <rPh sb="3" eb="5">
      <t>ツウシン</t>
    </rPh>
    <rPh sb="5" eb="6">
      <t>シャ</t>
    </rPh>
    <rPh sb="6" eb="7">
      <t>シラ</t>
    </rPh>
    <rPh sb="9" eb="11">
      <t>ゼンコク</t>
    </rPh>
    <rPh sb="11" eb="13">
      <t>シュヨウ</t>
    </rPh>
    <rPh sb="15" eb="17">
      <t>ギョコウ</t>
    </rPh>
    <rPh sb="17" eb="19">
      <t>ゲッカン</t>
    </rPh>
    <rPh sb="19" eb="22">
      <t>トリアツカイダカ</t>
    </rPh>
    <rPh sb="23" eb="25">
      <t>シュウケイ</t>
    </rPh>
    <rPh sb="30" eb="32">
      <t>イチブ</t>
    </rPh>
    <rPh sb="32" eb="34">
      <t>シュウセイ</t>
    </rPh>
    <phoneticPr fontId="2"/>
  </si>
  <si>
    <t>ひらめ類</t>
    <rPh sb="3" eb="4">
      <t>ルイ</t>
    </rPh>
    <phoneticPr fontId="2"/>
  </si>
  <si>
    <t>きんめだい</t>
    <phoneticPr fontId="2"/>
  </si>
  <si>
    <t>いか類</t>
    <rPh sb="2" eb="3">
      <t>ルイ</t>
    </rPh>
    <phoneticPr fontId="2"/>
  </si>
  <si>
    <t>特定第３種</t>
    <rPh sb="0" eb="2">
      <t>トクテイ</t>
    </rPh>
    <rPh sb="2" eb="3">
      <t>ダイ</t>
    </rPh>
    <rPh sb="4" eb="5">
      <t>シュ</t>
    </rPh>
    <phoneticPr fontId="2"/>
  </si>
  <si>
    <t>千葉県</t>
    <rPh sb="0" eb="3">
      <t>チバケン</t>
    </rPh>
    <phoneticPr fontId="2"/>
  </si>
  <si>
    <t>第　２　種</t>
    <rPh sb="0" eb="1">
      <t>ダイ</t>
    </rPh>
    <rPh sb="4" eb="5">
      <t>シュ</t>
    </rPh>
    <phoneticPr fontId="2"/>
  </si>
  <si>
    <t>（令和６年３月３１日現在）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2"/>
  </si>
  <si>
    <t>釧路</t>
    <rPh sb="0" eb="2">
      <t>クシロ</t>
    </rPh>
    <phoneticPr fontId="10"/>
  </si>
  <si>
    <t>福岡</t>
    <rPh sb="0" eb="2">
      <t>フクオカ</t>
    </rPh>
    <phoneticPr fontId="10"/>
  </si>
  <si>
    <t>銚子</t>
    <rPh sb="0" eb="2">
      <t>チョウシ</t>
    </rPh>
    <phoneticPr fontId="10"/>
  </si>
  <si>
    <t>焼津</t>
    <rPh sb="0" eb="2">
      <t>ヤイヅ</t>
    </rPh>
    <phoneticPr fontId="10"/>
  </si>
  <si>
    <t>長崎</t>
    <rPh sb="0" eb="2">
      <t>ナガサキ</t>
    </rPh>
    <phoneticPr fontId="10"/>
  </si>
  <si>
    <t>境港</t>
    <rPh sb="0" eb="2">
      <t>サカイミナト</t>
    </rPh>
    <phoneticPr fontId="10"/>
  </si>
  <si>
    <t>根室</t>
    <rPh sb="0" eb="2">
      <t>ネムロ</t>
    </rPh>
    <phoneticPr fontId="10"/>
  </si>
  <si>
    <t>松浦</t>
    <rPh sb="0" eb="2">
      <t>マツウラ</t>
    </rPh>
    <phoneticPr fontId="10"/>
  </si>
  <si>
    <t>気仙沼</t>
    <rPh sb="0" eb="3">
      <t>ケセンヌマ</t>
    </rPh>
    <phoneticPr fontId="10"/>
  </si>
  <si>
    <t>石巻</t>
    <rPh sb="0" eb="2">
      <t>イシノマキ</t>
    </rPh>
    <phoneticPr fontId="10"/>
  </si>
  <si>
    <t>枕崎</t>
    <rPh sb="0" eb="2">
      <t>マクラザキ</t>
    </rPh>
    <phoneticPr fontId="10"/>
  </si>
  <si>
    <t>三崎</t>
    <rPh sb="0" eb="2">
      <t>ミサキ</t>
    </rPh>
    <phoneticPr fontId="10"/>
  </si>
  <si>
    <t>八戸</t>
    <rPh sb="0" eb="2">
      <t>ハチノヘ</t>
    </rPh>
    <phoneticPr fontId="10"/>
  </si>
  <si>
    <t>佐世保</t>
    <rPh sb="0" eb="3">
      <t>サセボ</t>
    </rPh>
    <phoneticPr fontId="10"/>
  </si>
  <si>
    <t>下関</t>
    <rPh sb="0" eb="2">
      <t>シモノセキ</t>
    </rPh>
    <phoneticPr fontId="10"/>
  </si>
  <si>
    <t>唐津</t>
    <rPh sb="0" eb="2">
      <t>カラツ</t>
    </rPh>
    <phoneticPr fontId="10"/>
  </si>
  <si>
    <t>大船渡</t>
    <rPh sb="0" eb="3">
      <t>オオフナト</t>
    </rPh>
    <phoneticPr fontId="10"/>
  </si>
  <si>
    <t>塩釜</t>
    <rPh sb="0" eb="2">
      <t>シオガマ</t>
    </rPh>
    <phoneticPr fontId="10"/>
  </si>
  <si>
    <t>女川</t>
    <rPh sb="0" eb="2">
      <t>オナガワ</t>
    </rPh>
    <phoneticPr fontId="10"/>
  </si>
  <si>
    <t>沼津</t>
    <rPh sb="0" eb="2">
      <t>ヌマヅ</t>
    </rPh>
    <phoneticPr fontId="10"/>
  </si>
  <si>
    <t>宮古</t>
    <rPh sb="0" eb="2">
      <t>ミヤコ</t>
    </rPh>
    <phoneticPr fontId="10"/>
  </si>
  <si>
    <t>紀勝浦</t>
    <rPh sb="0" eb="1">
      <t>ノリ</t>
    </rPh>
    <rPh sb="1" eb="3">
      <t>カツウラ</t>
    </rPh>
    <phoneticPr fontId="10"/>
  </si>
  <si>
    <t>波崎</t>
    <rPh sb="0" eb="2">
      <t>ハサキ</t>
    </rPh>
    <phoneticPr fontId="10"/>
  </si>
  <si>
    <t>令和５年</t>
    <rPh sb="0" eb="2">
      <t>レイワ</t>
    </rPh>
    <rPh sb="3" eb="4">
      <t>ネン</t>
    </rPh>
    <phoneticPr fontId="2"/>
  </si>
  <si>
    <t xml:space="preserve">                   -</t>
  </si>
  <si>
    <t>(令和６年１月から令和６年１２月)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5" eb="16">
      <t>ガツ</t>
    </rPh>
    <phoneticPr fontId="1"/>
  </si>
  <si>
    <t>※金額は税込み。(松浦は税抜き)</t>
  </si>
  <si>
    <t>※金額は税込み。(松浦は税抜き)</t>
    <phoneticPr fontId="2"/>
  </si>
  <si>
    <t>※数量・金額とも、焼津には小川を含む。</t>
    <rPh sb="1" eb="3">
      <t>スウリョウ</t>
    </rPh>
    <rPh sb="4" eb="6">
      <t>キンガク</t>
    </rPh>
    <rPh sb="9" eb="11">
      <t>ヤイズ</t>
    </rPh>
    <rPh sb="13" eb="15">
      <t>コカワ</t>
    </rPh>
    <rPh sb="16" eb="17">
      <t>フク</t>
    </rPh>
    <phoneticPr fontId="2"/>
  </si>
  <si>
    <t>釧路</t>
  </si>
  <si>
    <t>銚子</t>
  </si>
  <si>
    <t>焼津</t>
  </si>
  <si>
    <t>境港</t>
  </si>
  <si>
    <t>長崎</t>
  </si>
  <si>
    <t>松浦</t>
  </si>
  <si>
    <t>石巻</t>
  </si>
  <si>
    <t>枕崎</t>
  </si>
  <si>
    <t>気仙沼</t>
  </si>
  <si>
    <t>八戸</t>
  </si>
  <si>
    <t>福岡</t>
  </si>
  <si>
    <t>根室</t>
  </si>
  <si>
    <t>佐世保</t>
  </si>
  <si>
    <t>唐津</t>
  </si>
  <si>
    <t>大船渡</t>
  </si>
  <si>
    <t>女川</t>
  </si>
  <si>
    <t>下関</t>
  </si>
  <si>
    <t>三崎</t>
  </si>
  <si>
    <t>宮古</t>
  </si>
  <si>
    <t>波崎</t>
  </si>
  <si>
    <t>塩釜</t>
  </si>
  <si>
    <t>沼津</t>
  </si>
  <si>
    <t>紀勝浦</t>
  </si>
  <si>
    <t>令 和 ５ 年</t>
    <rPh sb="0" eb="1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</si>
</sst>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_);\(#,##0\)"/>
    <numFmt numFmtId="178" formatCode="_ * #,##0.0_ ;_ * \-#,##0.0_ ;_ * &quot;-&quot;?_ ;_ @_ "/>
    <numFmt numFmtId="179" formatCode="#,##0.0;[Red]\-#,##0.0"/>
    <numFmt numFmtId="180" formatCode="#,##0.0_);[Red]\(#,##0.0\)"/>
    <numFmt numFmtId="181" formatCode="_ &quot;¥&quot;* #,##0.0_ ;_ &quot;¥&quot;* \-#,##0.0_ ;_ &quot;¥&quot;* &quot;-&quot;?_ ;_ @_ "/>
  </numFmts>
  <fonts count="1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9" fontId="1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38" fontId="0" fillId="3" borderId="0" xfId="1" applyFont="1" applyFill="1">
      <alignment vertical="center"/>
    </xf>
    <xf numFmtId="176" fontId="1" fillId="3" borderId="0" xfId="0" applyNumberFormat="1" applyFont="1" applyFill="1" applyAlignment="1">
      <alignment horizontal="left" vertical="center"/>
    </xf>
    <xf numFmtId="176" fontId="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176" fontId="1" fillId="3" borderId="3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38" fontId="0" fillId="3" borderId="0" xfId="1" applyFont="1" applyFill="1" applyBorder="1" applyAlignment="1">
      <alignment vertical="center"/>
    </xf>
    <xf numFmtId="0" fontId="0" fillId="3" borderId="0" xfId="0" applyFill="1" applyAlignment="1"/>
    <xf numFmtId="0" fontId="1" fillId="0" borderId="0" xfId="0" applyFo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179" fontId="1" fillId="0" borderId="23" xfId="1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179" fontId="1" fillId="0" borderId="24" xfId="1" applyNumberFormat="1" applyFont="1" applyBorder="1" applyAlignment="1">
      <alignment horizontal="right" vertical="center"/>
    </xf>
    <xf numFmtId="0" fontId="1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176" fontId="5" fillId="3" borderId="0" xfId="0" applyNumberFormat="1" applyFont="1" applyFill="1" applyAlignment="1">
      <alignment horizontal="left" vertical="center"/>
    </xf>
    <xf numFmtId="41" fontId="5" fillId="3" borderId="0" xfId="1" applyNumberFormat="1" applyFont="1" applyFill="1" applyBorder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3" borderId="1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 applyAlignment="1">
      <alignment vertical="distributed"/>
    </xf>
    <xf numFmtId="0" fontId="0" fillId="3" borderId="7" xfId="0" applyFill="1" applyBorder="1" applyAlignment="1">
      <alignment vertical="distributed"/>
    </xf>
    <xf numFmtId="0" fontId="0" fillId="3" borderId="1" xfId="0" applyFill="1" applyBorder="1" applyAlignment="1">
      <alignment vertical="center" textRotation="255"/>
    </xf>
    <xf numFmtId="0" fontId="0" fillId="3" borderId="2" xfId="0" applyFill="1" applyBorder="1">
      <alignment vertical="center"/>
    </xf>
    <xf numFmtId="0" fontId="0" fillId="3" borderId="0" xfId="0" applyFill="1" applyAlignment="1">
      <alignment horizontal="center" vertical="center" textRotation="255"/>
    </xf>
    <xf numFmtId="0" fontId="0" fillId="3" borderId="1" xfId="0" applyFill="1" applyBorder="1">
      <alignment vertical="center"/>
    </xf>
    <xf numFmtId="0" fontId="0" fillId="3" borderId="11" xfId="0" applyFill="1" applyBorder="1" applyAlignment="1"/>
    <xf numFmtId="176" fontId="0" fillId="3" borderId="0" xfId="0" applyNumberFormat="1" applyFill="1">
      <alignment vertical="center"/>
    </xf>
    <xf numFmtId="176" fontId="0" fillId="3" borderId="3" xfId="0" applyNumberFormat="1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right" vertical="center"/>
    </xf>
    <xf numFmtId="0" fontId="0" fillId="3" borderId="11" xfId="0" applyFill="1" applyBorder="1" applyAlignment="1">
      <alignment horizontal="left"/>
    </xf>
    <xf numFmtId="0" fontId="0" fillId="3" borderId="0" xfId="0" applyFill="1" applyAlignment="1">
      <alignment horizontal="distributed" vertical="center" justifyLastLine="1"/>
    </xf>
    <xf numFmtId="0" fontId="0" fillId="3" borderId="2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0" borderId="0" xfId="0" applyAlignment="1">
      <alignment horizontal="distributed" vertical="center"/>
    </xf>
    <xf numFmtId="0" fontId="0" fillId="3" borderId="5" xfId="0" applyFill="1" applyBorder="1" applyAlignment="1">
      <alignment horizontal="center" vertical="center"/>
    </xf>
    <xf numFmtId="176" fontId="0" fillId="3" borderId="0" xfId="0" applyNumberFormat="1" applyFill="1" applyAlignment="1">
      <alignment horizontal="right" vertical="center"/>
    </xf>
    <xf numFmtId="176" fontId="0" fillId="3" borderId="14" xfId="0" applyNumberFormat="1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176" fontId="15" fillId="0" borderId="0" xfId="0" applyNumberFormat="1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/>
    <xf numFmtId="0" fontId="15" fillId="3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4" borderId="2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7" xfId="0" applyFont="1" applyBorder="1">
      <alignment vertical="center"/>
    </xf>
    <xf numFmtId="38" fontId="15" fillId="0" borderId="28" xfId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30" xfId="0" applyFont="1" applyBorder="1">
      <alignment vertical="center"/>
    </xf>
    <xf numFmtId="0" fontId="15" fillId="0" borderId="29" xfId="0" applyFont="1" applyBorder="1" applyAlignment="1">
      <alignment horizontal="center" vertical="center"/>
    </xf>
    <xf numFmtId="176" fontId="15" fillId="0" borderId="2" xfId="0" applyNumberFormat="1" applyFont="1" applyBorder="1">
      <alignment vertical="center"/>
    </xf>
    <xf numFmtId="0" fontId="15" fillId="0" borderId="3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38" fontId="15" fillId="0" borderId="32" xfId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0" borderId="33" xfId="0" applyFont="1" applyBorder="1">
      <alignment vertical="center"/>
    </xf>
    <xf numFmtId="38" fontId="15" fillId="0" borderId="0" xfId="1" applyFont="1" applyBorder="1" applyAlignment="1">
      <alignment horizontal="right" vertical="center"/>
    </xf>
    <xf numFmtId="38" fontId="15" fillId="0" borderId="0" xfId="1" applyFont="1" applyBorder="1" applyAlignment="1">
      <alignment horizontal="left" vertical="center"/>
    </xf>
    <xf numFmtId="38" fontId="15" fillId="0" borderId="34" xfId="1" applyFont="1" applyBorder="1" applyAlignment="1">
      <alignment horizontal="right" vertical="center"/>
    </xf>
    <xf numFmtId="179" fontId="14" fillId="0" borderId="23" xfId="1" applyNumberFormat="1" applyFont="1" applyBorder="1" applyAlignment="1">
      <alignment horizontal="right" vertical="center"/>
    </xf>
    <xf numFmtId="0" fontId="15" fillId="0" borderId="29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38" fontId="16" fillId="0" borderId="28" xfId="1" applyFont="1" applyBorder="1" applyAlignment="1">
      <alignment horizontal="right" vertical="center"/>
    </xf>
    <xf numFmtId="0" fontId="16" fillId="0" borderId="0" xfId="0" applyFont="1" applyAlignment="1"/>
    <xf numFmtId="0" fontId="15" fillId="0" borderId="24" xfId="2" applyFont="1" applyBorder="1" applyAlignment="1">
      <alignment horizontal="center" vertical="center"/>
    </xf>
    <xf numFmtId="0" fontId="6" fillId="3" borderId="1" xfId="0" applyFont="1" applyFill="1" applyBorder="1" applyAlignment="1">
      <alignment vertical="top"/>
    </xf>
    <xf numFmtId="179" fontId="14" fillId="0" borderId="24" xfId="1" applyNumberFormat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/>
    </xf>
    <xf numFmtId="0" fontId="15" fillId="0" borderId="26" xfId="2" applyFont="1" applyBorder="1" applyAlignment="1">
      <alignment horizontal="center" vertical="center"/>
    </xf>
    <xf numFmtId="38" fontId="15" fillId="0" borderId="25" xfId="0" applyNumberFormat="1" applyFont="1" applyBorder="1" applyAlignment="1">
      <alignment horizontal="right" vertical="center"/>
    </xf>
    <xf numFmtId="41" fontId="1" fillId="3" borderId="0" xfId="1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5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41" fontId="5" fillId="0" borderId="8" xfId="3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5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41" fontId="0" fillId="0" borderId="14" xfId="0" applyNumberFormat="1" applyBorder="1" applyAlignment="1">
      <alignment horizontal="right" vertical="center"/>
    </xf>
    <xf numFmtId="0" fontId="0" fillId="0" borderId="0" xfId="0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41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13" fillId="2" borderId="0" xfId="0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distributed" vertical="center" indent="1"/>
    </xf>
    <xf numFmtId="176" fontId="0" fillId="3" borderId="14" xfId="0" applyNumberFormat="1" applyFill="1" applyBorder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0" fillId="3" borderId="3" xfId="0" applyFill="1" applyBorder="1" applyAlignment="1">
      <alignment horizontal="center" vertical="top"/>
    </xf>
    <xf numFmtId="177" fontId="0" fillId="3" borderId="12" xfId="0" applyNumberFormat="1" applyFill="1" applyBorder="1" applyAlignment="1">
      <alignment vertical="top"/>
    </xf>
    <xf numFmtId="177" fontId="0" fillId="3" borderId="3" xfId="0" applyNumberFormat="1" applyFill="1" applyBorder="1" applyAlignment="1">
      <alignment vertical="top"/>
    </xf>
    <xf numFmtId="177" fontId="0" fillId="3" borderId="3" xfId="0" applyNumberFormat="1" applyFill="1" applyBorder="1" applyAlignment="1">
      <alignment horizontal="right" vertical="top"/>
    </xf>
    <xf numFmtId="0" fontId="5" fillId="3" borderId="1" xfId="0" applyFont="1" applyFill="1" applyBorder="1" applyAlignment="1">
      <alignment horizontal="distributed" vertical="center" indent="1"/>
    </xf>
    <xf numFmtId="176" fontId="5" fillId="3" borderId="8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0" fillId="3" borderId="10" xfId="0" applyFill="1" applyBorder="1" applyAlignment="1">
      <alignment horizontal="center" vertical="center" justifyLastLine="1"/>
    </xf>
    <xf numFmtId="0" fontId="0" fillId="3" borderId="5" xfId="0" applyFill="1" applyBorder="1" applyAlignment="1">
      <alignment horizontal="center" vertical="center" justifyLastLine="1"/>
    </xf>
    <xf numFmtId="0" fontId="0" fillId="3" borderId="6" xfId="0" applyFill="1" applyBorder="1" applyAlignment="1">
      <alignment horizontal="center" vertical="center" justifyLastLine="1"/>
    </xf>
    <xf numFmtId="0" fontId="0" fillId="3" borderId="9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distributed" vertical="center"/>
    </xf>
    <xf numFmtId="41" fontId="0" fillId="3" borderId="12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41" fontId="0" fillId="3" borderId="0" xfId="0" applyNumberFormat="1" applyFill="1" applyAlignment="1">
      <alignment horizontal="right" vertical="center"/>
    </xf>
    <xf numFmtId="0" fontId="0" fillId="3" borderId="11" xfId="0" applyFill="1" applyBorder="1" applyAlignment="1">
      <alignment horizontal="center"/>
    </xf>
    <xf numFmtId="41" fontId="0" fillId="3" borderId="14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distributed" vertical="center"/>
    </xf>
    <xf numFmtId="41" fontId="0" fillId="3" borderId="14" xfId="0" applyNumberFormat="1" applyFill="1" applyBorder="1" applyAlignment="1">
      <alignment horizontal="center" vertical="center"/>
    </xf>
    <xf numFmtId="41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 wrapText="1"/>
    </xf>
    <xf numFmtId="0" fontId="0" fillId="3" borderId="1" xfId="0" applyFill="1" applyBorder="1" applyAlignment="1">
      <alignment horizontal="distributed" vertical="distributed"/>
    </xf>
    <xf numFmtId="0" fontId="0" fillId="3" borderId="13" xfId="0" applyFill="1" applyBorder="1" applyAlignment="1">
      <alignment horizontal="distributed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176" fontId="0" fillId="3" borderId="0" xfId="0" applyNumberFormat="1" applyFill="1">
      <alignment vertical="center"/>
    </xf>
    <xf numFmtId="0" fontId="0" fillId="3" borderId="11" xfId="0" applyFill="1" applyBorder="1" applyAlignment="1">
      <alignment horizontal="right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13" xfId="0" applyFill="1" applyBorder="1" applyAlignment="1">
      <alignment horizontal="center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justifyLastLine="1"/>
    </xf>
    <xf numFmtId="0" fontId="0" fillId="3" borderId="3" xfId="0" applyFill="1" applyBorder="1" applyAlignment="1">
      <alignment horizontal="center" vertical="center" justifyLastLine="1"/>
    </xf>
    <xf numFmtId="0" fontId="0" fillId="3" borderId="4" xfId="0" applyFill="1" applyBorder="1" applyAlignment="1">
      <alignment horizontal="center" vertical="center" justifyLastLine="1"/>
    </xf>
    <xf numFmtId="0" fontId="0" fillId="3" borderId="14" xfId="0" applyFill="1" applyBorder="1" applyAlignment="1">
      <alignment horizontal="center" vertical="center" justifyLastLine="1"/>
    </xf>
    <xf numFmtId="0" fontId="0" fillId="3" borderId="0" xfId="0" applyFill="1" applyAlignment="1">
      <alignment horizontal="center" vertical="center" justifyLastLine="1"/>
    </xf>
    <xf numFmtId="0" fontId="0" fillId="3" borderId="2" xfId="0" applyFill="1" applyBorder="1" applyAlignment="1">
      <alignment horizontal="center" vertical="center" justifyLastLine="1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3" xfId="0" applyNumberForma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justifyLastLine="1"/>
    </xf>
    <xf numFmtId="41" fontId="5" fillId="3" borderId="0" xfId="0" applyNumberFormat="1" applyFont="1" applyFill="1" applyAlignment="1">
      <alignment horizontal="center" vertical="center"/>
    </xf>
    <xf numFmtId="176" fontId="0" fillId="3" borderId="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horizontal="right" vertical="center"/>
    </xf>
    <xf numFmtId="178" fontId="0" fillId="3" borderId="0" xfId="1" applyNumberFormat="1" applyFont="1" applyFill="1" applyBorder="1" applyAlignment="1">
      <alignment horizontal="right" vertical="center"/>
    </xf>
    <xf numFmtId="180" fontId="0" fillId="3" borderId="0" xfId="0" applyNumberFormat="1" applyFill="1" applyAlignment="1">
      <alignment horizontal="right" vertical="center"/>
    </xf>
    <xf numFmtId="181" fontId="0" fillId="3" borderId="0" xfId="0" applyNumberFormat="1" applyFill="1" applyAlignment="1">
      <alignment horizontal="right" vertical="center"/>
    </xf>
    <xf numFmtId="180" fontId="0" fillId="3" borderId="3" xfId="0" applyNumberFormat="1" applyFill="1" applyBorder="1" applyAlignment="1">
      <alignment horizontal="right" vertical="center"/>
    </xf>
    <xf numFmtId="180" fontId="0" fillId="3" borderId="0" xfId="1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distributed" vertical="center" indent="1"/>
    </xf>
    <xf numFmtId="180" fontId="0" fillId="3" borderId="12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distributed" vertical="center" indent="1"/>
    </xf>
    <xf numFmtId="0" fontId="0" fillId="3" borderId="9" xfId="0" applyFill="1" applyBorder="1" applyAlignment="1">
      <alignment horizontal="distributed" vertical="center" indent="1"/>
    </xf>
    <xf numFmtId="0" fontId="0" fillId="3" borderId="16" xfId="0" applyFill="1" applyBorder="1" applyAlignment="1">
      <alignment horizontal="distributed" vertical="center" indent="1"/>
    </xf>
    <xf numFmtId="0" fontId="0" fillId="3" borderId="21" xfId="0" applyFill="1" applyBorder="1" applyAlignment="1">
      <alignment horizontal="distributed" vertical="center" indent="1"/>
    </xf>
    <xf numFmtId="0" fontId="0" fillId="3" borderId="21" xfId="0" applyFill="1" applyBorder="1" applyAlignment="1">
      <alignment horizontal="distributed" vertical="center" justifyLastLine="1"/>
    </xf>
    <xf numFmtId="0" fontId="0" fillId="3" borderId="15" xfId="0" applyFill="1" applyBorder="1" applyAlignment="1">
      <alignment horizontal="distributed" vertical="center" justifyLastLine="1"/>
    </xf>
    <xf numFmtId="179" fontId="0" fillId="3" borderId="0" xfId="1" applyNumberFormat="1" applyFont="1" applyFill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179" fontId="0" fillId="3" borderId="3" xfId="1" applyNumberFormat="1" applyFont="1" applyFill="1" applyBorder="1" applyAlignment="1">
      <alignment horizontal="right" vertical="center"/>
    </xf>
    <xf numFmtId="0" fontId="0" fillId="3" borderId="17" xfId="0" applyFill="1" applyBorder="1" applyAlignment="1">
      <alignment horizontal="distributed" vertical="center" indent="1"/>
    </xf>
    <xf numFmtId="0" fontId="0" fillId="3" borderId="18" xfId="0" applyFill="1" applyBorder="1" applyAlignment="1">
      <alignment horizontal="distributed" vertical="center" indent="1"/>
    </xf>
    <xf numFmtId="0" fontId="0" fillId="3" borderId="4" xfId="0" applyFill="1" applyBorder="1" applyAlignment="1">
      <alignment horizontal="distributed" vertical="center" indent="1"/>
    </xf>
    <xf numFmtId="0" fontId="0" fillId="3" borderId="20" xfId="0" applyFill="1" applyBorder="1" applyAlignment="1">
      <alignment horizontal="distributed" vertical="center" indent="1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1" fontId="0" fillId="3" borderId="0" xfId="1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1" fontId="0" fillId="3" borderId="3" xfId="1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5" fillId="3" borderId="0" xfId="1" applyNumberFormat="1" applyFont="1" applyFill="1" applyBorder="1" applyAlignment="1">
      <alignment horizontal="center" vertical="center"/>
    </xf>
    <xf numFmtId="41" fontId="1" fillId="3" borderId="0" xfId="1" applyNumberFormat="1" applyFont="1" applyFill="1" applyBorder="1" applyAlignment="1">
      <alignment horizontal="center" vertical="center"/>
    </xf>
    <xf numFmtId="41" fontId="1" fillId="3" borderId="1" xfId="1" applyNumberFormat="1" applyFont="1" applyFill="1" applyBorder="1" applyAlignment="1">
      <alignment horizontal="center" vertical="center"/>
    </xf>
    <xf numFmtId="41" fontId="0" fillId="3" borderId="1" xfId="1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38" fontId="15" fillId="0" borderId="0" xfId="1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38" fontId="15" fillId="0" borderId="0" xfId="1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38" fontId="15" fillId="0" borderId="1" xfId="1" applyFont="1" applyBorder="1" applyAlignment="1">
      <alignment horizontal="right" vertical="center"/>
    </xf>
  </cellXfs>
  <cellStyles count="4">
    <cellStyle name="パーセント" xfId="3" builtinId="5"/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showGridLines="0" tabSelected="1" zoomScaleNormal="100" workbookViewId="0">
      <selection activeCell="V19" sqref="V19:Y19"/>
    </sheetView>
  </sheetViews>
  <sheetFormatPr defaultColWidth="3.625" defaultRowHeight="30" customHeight="1" x14ac:dyDescent="0.15"/>
  <cols>
    <col min="1" max="1" width="2.25" customWidth="1"/>
    <col min="2" max="8" width="3.875" customWidth="1"/>
    <col min="9" max="9" width="1.75" customWidth="1"/>
    <col min="10" max="25" width="3.375" customWidth="1"/>
    <col min="26" max="26" width="4.25" customWidth="1"/>
  </cols>
  <sheetData>
    <row r="1" spans="1:27" ht="24.95" customHeight="1" x14ac:dyDescent="0.15">
      <c r="A1" s="137" t="s">
        <v>14</v>
      </c>
      <c r="B1" s="137"/>
      <c r="C1" s="137"/>
      <c r="D1" s="137"/>
      <c r="E1" s="137"/>
      <c r="F1" s="137"/>
      <c r="G1" s="137"/>
      <c r="H1" s="137"/>
      <c r="I1" s="30"/>
      <c r="L1" s="1"/>
    </row>
    <row r="2" spans="1:27" ht="19.5" customHeight="1" x14ac:dyDescent="0.15"/>
    <row r="3" spans="1:27" ht="24.95" customHeight="1" x14ac:dyDescent="0.15">
      <c r="A3" s="125" t="s">
        <v>160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3"/>
    </row>
    <row r="4" spans="1:27" ht="15" thickBot="1" x14ac:dyDescent="0.2">
      <c r="R4" s="140" t="s">
        <v>7</v>
      </c>
      <c r="S4" s="140"/>
      <c r="T4" s="140"/>
      <c r="U4" s="140"/>
      <c r="V4" s="140"/>
      <c r="W4" s="140"/>
      <c r="X4" s="140"/>
      <c r="Y4" s="140"/>
    </row>
    <row r="5" spans="1:27" ht="30" customHeight="1" x14ac:dyDescent="0.15">
      <c r="A5" s="142" t="s">
        <v>11</v>
      </c>
      <c r="B5" s="143"/>
      <c r="C5" s="143"/>
      <c r="D5" s="143"/>
      <c r="E5" s="143"/>
      <c r="F5" s="143"/>
      <c r="G5" s="144"/>
      <c r="H5" s="144"/>
      <c r="I5" s="144"/>
      <c r="J5" s="118" t="s">
        <v>16</v>
      </c>
      <c r="K5" s="119"/>
      <c r="L5" s="119"/>
      <c r="M5" s="120"/>
      <c r="N5" s="118" t="s">
        <v>20</v>
      </c>
      <c r="O5" s="119"/>
      <c r="P5" s="119"/>
      <c r="Q5" s="120"/>
      <c r="R5" s="135" t="s">
        <v>169</v>
      </c>
      <c r="S5" s="135"/>
      <c r="T5" s="135"/>
      <c r="U5" s="135"/>
      <c r="V5" s="135" t="s">
        <v>206</v>
      </c>
      <c r="W5" s="135"/>
      <c r="X5" s="135"/>
      <c r="Y5" s="135"/>
    </row>
    <row r="6" spans="1:27" ht="27.95" customHeight="1" x14ac:dyDescent="0.15">
      <c r="A6" s="31"/>
      <c r="B6" s="139" t="s">
        <v>0</v>
      </c>
      <c r="C6" s="139"/>
      <c r="D6" s="139"/>
      <c r="E6" s="139"/>
      <c r="F6" s="139"/>
      <c r="G6" s="139"/>
      <c r="H6" s="139"/>
      <c r="I6" s="2"/>
      <c r="J6" s="121">
        <v>140</v>
      </c>
      <c r="K6" s="122"/>
      <c r="L6" s="122"/>
      <c r="M6" s="122"/>
      <c r="N6" s="124">
        <v>111</v>
      </c>
      <c r="O6" s="122"/>
      <c r="P6" s="122"/>
      <c r="Q6" s="122"/>
      <c r="R6" s="124">
        <v>106</v>
      </c>
      <c r="S6" s="122"/>
      <c r="T6" s="122"/>
      <c r="U6" s="122"/>
      <c r="V6" s="117">
        <v>77</v>
      </c>
      <c r="W6" s="117"/>
      <c r="X6" s="117"/>
      <c r="Y6" s="117"/>
    </row>
    <row r="7" spans="1:27" ht="27.95" customHeight="1" x14ac:dyDescent="0.15">
      <c r="B7" s="126" t="s">
        <v>1</v>
      </c>
      <c r="C7" s="126"/>
      <c r="D7" s="126"/>
      <c r="E7" s="126"/>
      <c r="F7" s="126"/>
      <c r="G7" s="126"/>
      <c r="H7" s="126"/>
      <c r="I7" s="32"/>
      <c r="J7" s="123">
        <v>133</v>
      </c>
      <c r="K7" s="113"/>
      <c r="L7" s="113"/>
      <c r="M7" s="113"/>
      <c r="N7" s="113">
        <v>102</v>
      </c>
      <c r="O7" s="113"/>
      <c r="P7" s="113"/>
      <c r="Q7" s="113"/>
      <c r="R7" s="113">
        <v>97</v>
      </c>
      <c r="S7" s="113"/>
      <c r="T7" s="113"/>
      <c r="U7" s="113"/>
      <c r="V7" s="113">
        <v>66</v>
      </c>
      <c r="W7" s="113"/>
      <c r="X7" s="113"/>
      <c r="Y7" s="113"/>
    </row>
    <row r="8" spans="1:27" ht="27.95" customHeight="1" x14ac:dyDescent="0.15">
      <c r="B8" s="126" t="s">
        <v>2</v>
      </c>
      <c r="C8" s="126"/>
      <c r="D8" s="126"/>
      <c r="E8" s="126"/>
      <c r="F8" s="126"/>
      <c r="G8" s="126"/>
      <c r="H8" s="126"/>
      <c r="I8" s="32"/>
      <c r="J8" s="123">
        <v>7</v>
      </c>
      <c r="K8" s="113"/>
      <c r="L8" s="113"/>
      <c r="M8" s="113"/>
      <c r="N8" s="113">
        <v>8</v>
      </c>
      <c r="O8" s="113"/>
      <c r="P8" s="113"/>
      <c r="Q8" s="113"/>
      <c r="R8" s="113">
        <v>8</v>
      </c>
      <c r="S8" s="113"/>
      <c r="T8" s="113"/>
      <c r="U8" s="113"/>
      <c r="V8" s="113">
        <v>10</v>
      </c>
      <c r="W8" s="113"/>
      <c r="X8" s="113"/>
      <c r="Y8" s="113"/>
    </row>
    <row r="9" spans="1:27" ht="27.95" customHeight="1" x14ac:dyDescent="0.15">
      <c r="B9" s="126" t="s">
        <v>3</v>
      </c>
      <c r="C9" s="126"/>
      <c r="D9" s="126"/>
      <c r="E9" s="126"/>
      <c r="F9" s="126"/>
      <c r="G9" s="126"/>
      <c r="H9" s="126"/>
      <c r="I9" s="32"/>
      <c r="J9" s="127" t="s">
        <v>120</v>
      </c>
      <c r="K9" s="114"/>
      <c r="L9" s="114"/>
      <c r="M9" s="114"/>
      <c r="N9" s="114" t="s">
        <v>120</v>
      </c>
      <c r="O9" s="114"/>
      <c r="P9" s="114"/>
      <c r="Q9" s="114"/>
      <c r="R9" s="114" t="s">
        <v>120</v>
      </c>
      <c r="S9" s="114"/>
      <c r="T9" s="114"/>
      <c r="U9" s="114"/>
      <c r="V9" s="114" t="s">
        <v>120</v>
      </c>
      <c r="W9" s="114"/>
      <c r="X9" s="114"/>
      <c r="Y9" s="114"/>
    </row>
    <row r="10" spans="1:27" ht="27.95" customHeight="1" x14ac:dyDescent="0.15">
      <c r="B10" s="126" t="s">
        <v>4</v>
      </c>
      <c r="C10" s="126"/>
      <c r="D10" s="126"/>
      <c r="E10" s="126"/>
      <c r="F10" s="126"/>
      <c r="G10" s="126"/>
      <c r="H10" s="126"/>
      <c r="I10" s="32"/>
      <c r="J10" s="114" t="s">
        <v>120</v>
      </c>
      <c r="K10" s="114"/>
      <c r="L10" s="114"/>
      <c r="M10" s="114"/>
      <c r="N10" s="114">
        <v>1</v>
      </c>
      <c r="O10" s="114"/>
      <c r="P10" s="114"/>
      <c r="Q10" s="114"/>
      <c r="R10" s="114">
        <v>1</v>
      </c>
      <c r="S10" s="114"/>
      <c r="T10" s="114"/>
      <c r="U10" s="114"/>
      <c r="V10" s="114">
        <v>1</v>
      </c>
      <c r="W10" s="114"/>
      <c r="X10" s="114"/>
      <c r="Y10" s="114"/>
    </row>
    <row r="11" spans="1:27" ht="27.95" customHeight="1" x14ac:dyDescent="0.15">
      <c r="B11" s="126" t="s">
        <v>5</v>
      </c>
      <c r="C11" s="126"/>
      <c r="D11" s="126"/>
      <c r="E11" s="126"/>
      <c r="F11" s="126"/>
      <c r="G11" s="126"/>
      <c r="H11" s="126"/>
      <c r="I11" s="32"/>
      <c r="J11" s="113">
        <v>0</v>
      </c>
      <c r="K11" s="113"/>
      <c r="L11" s="113"/>
      <c r="M11" s="113"/>
      <c r="N11" s="114" t="s">
        <v>120</v>
      </c>
      <c r="O11" s="114"/>
      <c r="P11" s="114"/>
      <c r="Q11" s="114"/>
      <c r="R11" s="114" t="s">
        <v>120</v>
      </c>
      <c r="S11" s="114"/>
      <c r="T11" s="114"/>
      <c r="U11" s="114"/>
      <c r="V11" s="114" t="s">
        <v>120</v>
      </c>
      <c r="W11" s="114"/>
      <c r="X11" s="114"/>
      <c r="Y11" s="114"/>
    </row>
    <row r="12" spans="1:27" ht="27.95" customHeight="1" x14ac:dyDescent="0.15">
      <c r="A12" s="33"/>
      <c r="B12" s="132" t="s">
        <v>6</v>
      </c>
      <c r="C12" s="132"/>
      <c r="D12" s="132"/>
      <c r="E12" s="132"/>
      <c r="F12" s="132"/>
      <c r="G12" s="132"/>
      <c r="H12" s="132"/>
      <c r="I12" s="34"/>
      <c r="J12" s="115" t="s">
        <v>120</v>
      </c>
      <c r="K12" s="115"/>
      <c r="L12" s="115"/>
      <c r="M12" s="115"/>
      <c r="N12" s="115" t="s">
        <v>120</v>
      </c>
      <c r="O12" s="115"/>
      <c r="P12" s="115"/>
      <c r="Q12" s="115"/>
      <c r="R12" s="115" t="s">
        <v>120</v>
      </c>
      <c r="S12" s="115"/>
      <c r="T12" s="115"/>
      <c r="U12" s="115"/>
      <c r="V12" s="115" t="s">
        <v>120</v>
      </c>
      <c r="W12" s="115"/>
      <c r="X12" s="115"/>
      <c r="Y12" s="115"/>
    </row>
    <row r="13" spans="1:27" ht="30" customHeight="1" x14ac:dyDescent="0.15"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</row>
    <row r="14" spans="1:27" ht="17.25" x14ac:dyDescent="0.15">
      <c r="A14" s="125" t="s">
        <v>13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7" ht="15" thickBot="1" x14ac:dyDescent="0.2">
      <c r="R15" s="141" t="s">
        <v>7</v>
      </c>
      <c r="S15" s="141"/>
      <c r="T15" s="141"/>
      <c r="U15" s="141"/>
      <c r="V15" s="141"/>
      <c r="W15" s="141"/>
      <c r="X15" s="141"/>
      <c r="Y15" s="141"/>
    </row>
    <row r="16" spans="1:27" ht="30" customHeight="1" x14ac:dyDescent="0.15">
      <c r="A16" s="35"/>
      <c r="B16" s="138" t="s">
        <v>11</v>
      </c>
      <c r="C16" s="138"/>
      <c r="D16" s="138"/>
      <c r="E16" s="138"/>
      <c r="F16" s="138"/>
      <c r="G16" s="138"/>
      <c r="H16" s="138"/>
      <c r="I16" s="36"/>
      <c r="J16" s="118" t="s">
        <v>16</v>
      </c>
      <c r="K16" s="119"/>
      <c r="L16" s="119"/>
      <c r="M16" s="120"/>
      <c r="N16" s="118" t="s">
        <v>20</v>
      </c>
      <c r="O16" s="119"/>
      <c r="P16" s="119"/>
      <c r="Q16" s="120"/>
      <c r="R16" s="135" t="s">
        <v>169</v>
      </c>
      <c r="S16" s="135"/>
      <c r="T16" s="135"/>
      <c r="U16" s="135"/>
      <c r="V16" s="135" t="s">
        <v>206</v>
      </c>
      <c r="W16" s="135"/>
      <c r="X16" s="135"/>
      <c r="Y16" s="135"/>
    </row>
    <row r="17" spans="1:25" ht="27" customHeight="1" x14ac:dyDescent="0.15">
      <c r="B17" s="136" t="s">
        <v>0</v>
      </c>
      <c r="C17" s="136"/>
      <c r="D17" s="136"/>
      <c r="E17" s="136"/>
      <c r="F17" s="136"/>
      <c r="G17" s="136"/>
      <c r="H17" s="136"/>
      <c r="I17" s="3"/>
      <c r="J17" s="134">
        <v>140</v>
      </c>
      <c r="K17" s="117"/>
      <c r="L17" s="117"/>
      <c r="M17" s="117"/>
      <c r="N17" s="117">
        <v>111</v>
      </c>
      <c r="O17" s="117"/>
      <c r="P17" s="117"/>
      <c r="Q17" s="117"/>
      <c r="R17" s="117">
        <v>106</v>
      </c>
      <c r="S17" s="117"/>
      <c r="T17" s="117"/>
      <c r="U17" s="117"/>
      <c r="V17" s="117">
        <v>77</v>
      </c>
      <c r="W17" s="117"/>
      <c r="X17" s="117"/>
      <c r="Y17" s="117"/>
    </row>
    <row r="18" spans="1:25" ht="27" customHeight="1" x14ac:dyDescent="0.15">
      <c r="B18" s="126" t="s">
        <v>8</v>
      </c>
      <c r="C18" s="126"/>
      <c r="D18" s="126"/>
      <c r="E18" s="126"/>
      <c r="F18" s="126"/>
      <c r="G18" s="126"/>
      <c r="H18" s="126"/>
      <c r="I18" s="32"/>
      <c r="J18" s="113">
        <v>2</v>
      </c>
      <c r="K18" s="113"/>
      <c r="L18" s="113"/>
      <c r="M18" s="113"/>
      <c r="N18" s="113">
        <v>2</v>
      </c>
      <c r="O18" s="113"/>
      <c r="P18" s="113"/>
      <c r="Q18" s="113"/>
      <c r="R18" s="113">
        <v>3</v>
      </c>
      <c r="S18" s="113"/>
      <c r="T18" s="113"/>
      <c r="U18" s="113"/>
      <c r="V18" s="113">
        <v>2</v>
      </c>
      <c r="W18" s="113"/>
      <c r="X18" s="113"/>
      <c r="Y18" s="113"/>
    </row>
    <row r="19" spans="1:25" ht="27" customHeight="1" x14ac:dyDescent="0.15">
      <c r="B19" s="126" t="s">
        <v>18</v>
      </c>
      <c r="C19" s="126"/>
      <c r="D19" s="126"/>
      <c r="E19" s="126"/>
      <c r="F19" s="126"/>
      <c r="G19" s="126"/>
      <c r="H19" s="126"/>
      <c r="I19" s="32"/>
      <c r="J19" s="114" t="s">
        <v>207</v>
      </c>
      <c r="K19" s="114"/>
      <c r="L19" s="114"/>
      <c r="M19" s="114"/>
      <c r="N19" s="114" t="s">
        <v>207</v>
      </c>
      <c r="O19" s="114"/>
      <c r="P19" s="114"/>
      <c r="Q19" s="114"/>
      <c r="R19" s="114" t="s">
        <v>207</v>
      </c>
      <c r="S19" s="114"/>
      <c r="T19" s="114"/>
      <c r="U19" s="114"/>
      <c r="V19" s="114">
        <v>1</v>
      </c>
      <c r="W19" s="114"/>
      <c r="X19" s="114"/>
      <c r="Y19" s="114"/>
    </row>
    <row r="20" spans="1:25" ht="27" customHeight="1" x14ac:dyDescent="0.15">
      <c r="B20" s="126" t="s">
        <v>19</v>
      </c>
      <c r="C20" s="126"/>
      <c r="D20" s="126"/>
      <c r="E20" s="126"/>
      <c r="F20" s="126"/>
      <c r="G20" s="126"/>
      <c r="H20" s="126"/>
      <c r="I20" s="34"/>
      <c r="J20" s="114">
        <v>12</v>
      </c>
      <c r="K20" s="114"/>
      <c r="L20" s="114"/>
      <c r="M20" s="114"/>
      <c r="N20" s="114">
        <v>5</v>
      </c>
      <c r="O20" s="114"/>
      <c r="P20" s="114"/>
      <c r="Q20" s="114"/>
      <c r="R20" s="114">
        <v>10</v>
      </c>
      <c r="S20" s="114"/>
      <c r="T20" s="114"/>
      <c r="U20" s="114"/>
      <c r="V20" s="114">
        <v>3</v>
      </c>
      <c r="W20" s="114"/>
      <c r="X20" s="114"/>
      <c r="Y20" s="114"/>
    </row>
    <row r="21" spans="1:25" ht="27" customHeight="1" x14ac:dyDescent="0.15">
      <c r="A21" s="31"/>
      <c r="B21" s="129" t="s">
        <v>17</v>
      </c>
      <c r="C21" s="31"/>
      <c r="D21" s="133" t="s">
        <v>9</v>
      </c>
      <c r="E21" s="133"/>
      <c r="F21" s="133"/>
      <c r="G21" s="133"/>
      <c r="H21" s="133"/>
      <c r="I21" s="37"/>
      <c r="J21" s="113">
        <v>0</v>
      </c>
      <c r="K21" s="113"/>
      <c r="L21" s="113"/>
      <c r="M21" s="113"/>
      <c r="N21" s="113">
        <v>0</v>
      </c>
      <c r="O21" s="113"/>
      <c r="P21" s="113"/>
      <c r="Q21" s="113"/>
      <c r="R21" s="113">
        <v>3</v>
      </c>
      <c r="S21" s="113"/>
      <c r="T21" s="113"/>
      <c r="U21" s="113"/>
      <c r="V21" s="114" t="s">
        <v>120</v>
      </c>
      <c r="W21" s="114"/>
      <c r="X21" s="114"/>
      <c r="Y21" s="114"/>
    </row>
    <row r="22" spans="1:25" ht="27" customHeight="1" x14ac:dyDescent="0.15">
      <c r="B22" s="130"/>
      <c r="D22" s="128">
        <v>1</v>
      </c>
      <c r="E22" s="128"/>
      <c r="F22" s="67" t="s">
        <v>15</v>
      </c>
      <c r="G22" s="128">
        <v>3</v>
      </c>
      <c r="H22" s="128"/>
      <c r="I22" s="32"/>
      <c r="J22" s="113">
        <v>1</v>
      </c>
      <c r="K22" s="113"/>
      <c r="L22" s="113"/>
      <c r="M22" s="113"/>
      <c r="N22" s="113">
        <v>2</v>
      </c>
      <c r="O22" s="113"/>
      <c r="P22" s="113"/>
      <c r="Q22" s="113"/>
      <c r="R22" s="113">
        <v>1</v>
      </c>
      <c r="S22" s="113"/>
      <c r="T22" s="113"/>
      <c r="U22" s="113"/>
      <c r="V22" s="113">
        <v>2</v>
      </c>
      <c r="W22" s="113"/>
      <c r="X22" s="113"/>
      <c r="Y22" s="113"/>
    </row>
    <row r="23" spans="1:25" ht="27" customHeight="1" x14ac:dyDescent="0.15">
      <c r="B23" s="130"/>
      <c r="D23" s="128">
        <v>3</v>
      </c>
      <c r="E23" s="128"/>
      <c r="F23" s="67" t="s">
        <v>15</v>
      </c>
      <c r="G23" s="128">
        <v>5</v>
      </c>
      <c r="H23" s="128"/>
      <c r="I23" s="32"/>
      <c r="J23" s="113">
        <v>61</v>
      </c>
      <c r="K23" s="113"/>
      <c r="L23" s="113"/>
      <c r="M23" s="113"/>
      <c r="N23" s="113">
        <v>46</v>
      </c>
      <c r="O23" s="113"/>
      <c r="P23" s="113"/>
      <c r="Q23" s="113"/>
      <c r="R23" s="113">
        <v>37</v>
      </c>
      <c r="S23" s="113"/>
      <c r="T23" s="113"/>
      <c r="U23" s="113"/>
      <c r="V23" s="113">
        <v>22</v>
      </c>
      <c r="W23" s="113"/>
      <c r="X23" s="113"/>
      <c r="Y23" s="113"/>
    </row>
    <row r="24" spans="1:25" ht="27" customHeight="1" x14ac:dyDescent="0.15">
      <c r="B24" s="130"/>
      <c r="D24" s="128">
        <v>5</v>
      </c>
      <c r="E24" s="128"/>
      <c r="F24" s="67" t="s">
        <v>15</v>
      </c>
      <c r="G24" s="128">
        <v>10</v>
      </c>
      <c r="H24" s="128"/>
      <c r="I24" s="32"/>
      <c r="J24" s="113">
        <v>49</v>
      </c>
      <c r="K24" s="113"/>
      <c r="L24" s="113"/>
      <c r="M24" s="113"/>
      <c r="N24" s="113">
        <v>42</v>
      </c>
      <c r="O24" s="113"/>
      <c r="P24" s="113"/>
      <c r="Q24" s="113"/>
      <c r="R24" s="113">
        <v>36</v>
      </c>
      <c r="S24" s="113"/>
      <c r="T24" s="113"/>
      <c r="U24" s="113"/>
      <c r="V24" s="113">
        <v>32</v>
      </c>
      <c r="W24" s="113"/>
      <c r="X24" s="113"/>
      <c r="Y24" s="113"/>
    </row>
    <row r="25" spans="1:25" ht="27" customHeight="1" x14ac:dyDescent="0.15">
      <c r="B25" s="130"/>
      <c r="D25" s="128">
        <v>10</v>
      </c>
      <c r="E25" s="128"/>
      <c r="F25" s="67" t="s">
        <v>15</v>
      </c>
      <c r="G25" s="128">
        <v>20</v>
      </c>
      <c r="H25" s="128"/>
      <c r="I25" s="32"/>
      <c r="J25" s="113">
        <v>4</v>
      </c>
      <c r="K25" s="113"/>
      <c r="L25" s="113"/>
      <c r="M25" s="113"/>
      <c r="N25" s="113">
        <v>2</v>
      </c>
      <c r="O25" s="113"/>
      <c r="P25" s="113"/>
      <c r="Q25" s="113"/>
      <c r="R25" s="113">
        <v>4</v>
      </c>
      <c r="S25" s="113"/>
      <c r="T25" s="113"/>
      <c r="U25" s="113"/>
      <c r="V25" s="113">
        <v>5</v>
      </c>
      <c r="W25" s="113"/>
      <c r="X25" s="113"/>
      <c r="Y25" s="113"/>
    </row>
    <row r="26" spans="1:25" ht="27" customHeight="1" x14ac:dyDescent="0.15">
      <c r="B26" s="130"/>
      <c r="D26" s="128">
        <v>20</v>
      </c>
      <c r="E26" s="128"/>
      <c r="F26" s="67" t="s">
        <v>15</v>
      </c>
      <c r="G26" s="128">
        <v>30</v>
      </c>
      <c r="H26" s="128"/>
      <c r="I26" s="32"/>
      <c r="J26" s="114" t="s">
        <v>207</v>
      </c>
      <c r="K26" s="114"/>
      <c r="L26" s="114"/>
      <c r="M26" s="114"/>
      <c r="N26" s="114" t="s">
        <v>207</v>
      </c>
      <c r="O26" s="114"/>
      <c r="P26" s="114"/>
      <c r="Q26" s="114"/>
      <c r="R26" s="114" t="s">
        <v>207</v>
      </c>
      <c r="S26" s="114"/>
      <c r="T26" s="114"/>
      <c r="U26" s="114"/>
      <c r="V26" s="114" t="s">
        <v>207</v>
      </c>
      <c r="W26" s="114"/>
      <c r="X26" s="114"/>
      <c r="Y26" s="114"/>
    </row>
    <row r="27" spans="1:25" ht="27" customHeight="1" x14ac:dyDescent="0.15">
      <c r="B27" s="130"/>
      <c r="D27" s="128">
        <v>30</v>
      </c>
      <c r="E27" s="128"/>
      <c r="F27" s="67" t="s">
        <v>15</v>
      </c>
      <c r="G27" s="128">
        <v>50</v>
      </c>
      <c r="H27" s="128"/>
      <c r="I27" s="32"/>
      <c r="J27" s="113" t="s">
        <v>207</v>
      </c>
      <c r="K27" s="113"/>
      <c r="L27" s="113"/>
      <c r="M27" s="113"/>
      <c r="N27" s="114" t="s">
        <v>207</v>
      </c>
      <c r="O27" s="114"/>
      <c r="P27" s="114"/>
      <c r="Q27" s="114"/>
      <c r="R27" s="114" t="s">
        <v>207</v>
      </c>
      <c r="S27" s="114"/>
      <c r="T27" s="114"/>
      <c r="U27" s="114"/>
      <c r="V27" s="114">
        <v>1</v>
      </c>
      <c r="W27" s="114"/>
      <c r="X27" s="114"/>
      <c r="Y27" s="114"/>
    </row>
    <row r="28" spans="1:25" ht="27" customHeight="1" x14ac:dyDescent="0.15">
      <c r="B28" s="130"/>
      <c r="D28" s="128">
        <v>50</v>
      </c>
      <c r="E28" s="128"/>
      <c r="F28" s="67" t="s">
        <v>15</v>
      </c>
      <c r="G28" s="128">
        <v>100</v>
      </c>
      <c r="H28" s="128"/>
      <c r="I28" s="32"/>
      <c r="J28" s="113">
        <v>3</v>
      </c>
      <c r="K28" s="113"/>
      <c r="L28" s="113"/>
      <c r="M28" s="113"/>
      <c r="N28" s="113">
        <v>2</v>
      </c>
      <c r="O28" s="113"/>
      <c r="P28" s="113"/>
      <c r="Q28" s="113"/>
      <c r="R28" s="113">
        <v>3</v>
      </c>
      <c r="S28" s="113"/>
      <c r="T28" s="113"/>
      <c r="U28" s="113"/>
      <c r="V28" s="113">
        <v>2</v>
      </c>
      <c r="W28" s="113"/>
      <c r="X28" s="113"/>
      <c r="Y28" s="113"/>
    </row>
    <row r="29" spans="1:25" ht="27" customHeight="1" x14ac:dyDescent="0.15">
      <c r="B29" s="130"/>
      <c r="D29" s="128">
        <v>100</v>
      </c>
      <c r="E29" s="128"/>
      <c r="F29" s="67" t="s">
        <v>15</v>
      </c>
      <c r="G29" s="128">
        <v>200</v>
      </c>
      <c r="H29" s="128"/>
      <c r="I29" s="32"/>
      <c r="J29" s="113">
        <v>4</v>
      </c>
      <c r="K29" s="113"/>
      <c r="L29" s="113"/>
      <c r="M29" s="113"/>
      <c r="N29" s="113">
        <v>7</v>
      </c>
      <c r="O29" s="113"/>
      <c r="P29" s="113"/>
      <c r="Q29" s="113"/>
      <c r="R29" s="113">
        <v>6</v>
      </c>
      <c r="S29" s="113"/>
      <c r="T29" s="113"/>
      <c r="U29" s="113"/>
      <c r="V29" s="113">
        <v>4</v>
      </c>
      <c r="W29" s="113"/>
      <c r="X29" s="113"/>
      <c r="Y29" s="113"/>
    </row>
    <row r="30" spans="1:25" ht="27" customHeight="1" x14ac:dyDescent="0.15">
      <c r="B30" s="130"/>
      <c r="D30" s="128">
        <v>200</v>
      </c>
      <c r="E30" s="128"/>
      <c r="F30" s="67" t="s">
        <v>15</v>
      </c>
      <c r="G30" s="128">
        <v>500</v>
      </c>
      <c r="H30" s="128"/>
      <c r="I30" s="32"/>
      <c r="J30" s="113">
        <v>3</v>
      </c>
      <c r="K30" s="113"/>
      <c r="L30" s="113"/>
      <c r="M30" s="113"/>
      <c r="N30" s="113">
        <v>3</v>
      </c>
      <c r="O30" s="113"/>
      <c r="P30" s="113"/>
      <c r="Q30" s="113"/>
      <c r="R30" s="113">
        <v>1</v>
      </c>
      <c r="S30" s="113"/>
      <c r="T30" s="113"/>
      <c r="U30" s="113"/>
      <c r="V30" s="114" t="s">
        <v>120</v>
      </c>
      <c r="W30" s="114"/>
      <c r="X30" s="114"/>
      <c r="Y30" s="114"/>
    </row>
    <row r="31" spans="1:25" ht="27" customHeight="1" x14ac:dyDescent="0.15">
      <c r="B31" s="130"/>
      <c r="D31" s="128">
        <v>500</v>
      </c>
      <c r="E31" s="128"/>
      <c r="F31" s="67" t="s">
        <v>15</v>
      </c>
      <c r="G31" s="145">
        <v>1000</v>
      </c>
      <c r="H31" s="145"/>
      <c r="I31" s="32"/>
      <c r="J31" s="113">
        <v>1</v>
      </c>
      <c r="K31" s="113"/>
      <c r="L31" s="113"/>
      <c r="M31" s="113"/>
      <c r="N31" s="114">
        <v>0</v>
      </c>
      <c r="O31" s="114"/>
      <c r="P31" s="114"/>
      <c r="Q31" s="114"/>
      <c r="R31" s="114">
        <v>2</v>
      </c>
      <c r="S31" s="114"/>
      <c r="T31" s="114"/>
      <c r="U31" s="114"/>
      <c r="V31" s="114">
        <v>3</v>
      </c>
      <c r="W31" s="114"/>
      <c r="X31" s="114"/>
      <c r="Y31" s="114"/>
    </row>
    <row r="32" spans="1:25" ht="27" customHeight="1" x14ac:dyDescent="0.15">
      <c r="A32" s="33"/>
      <c r="B32" s="131"/>
      <c r="C32" s="33"/>
      <c r="D32" s="132" t="s">
        <v>10</v>
      </c>
      <c r="E32" s="132"/>
      <c r="F32" s="132"/>
      <c r="G32" s="132"/>
      <c r="H32" s="132"/>
      <c r="I32" s="34"/>
      <c r="J32" s="115" t="s">
        <v>207</v>
      </c>
      <c r="K32" s="115"/>
      <c r="L32" s="115"/>
      <c r="M32" s="115"/>
      <c r="N32" s="115" t="s">
        <v>207</v>
      </c>
      <c r="O32" s="115"/>
      <c r="P32" s="115"/>
      <c r="Q32" s="115"/>
      <c r="R32" s="115" t="s">
        <v>207</v>
      </c>
      <c r="S32" s="115"/>
      <c r="T32" s="115"/>
      <c r="U32" s="115"/>
      <c r="V32" s="115" t="s">
        <v>207</v>
      </c>
      <c r="W32" s="115"/>
      <c r="X32" s="115"/>
      <c r="Y32" s="115"/>
    </row>
    <row r="33" spans="14:14" ht="14.25" x14ac:dyDescent="0.15">
      <c r="N33" t="s">
        <v>21</v>
      </c>
    </row>
  </sheetData>
  <mergeCells count="142">
    <mergeCell ref="G29:H29"/>
    <mergeCell ref="G30:H30"/>
    <mergeCell ref="G31:H31"/>
    <mergeCell ref="N31:Q31"/>
    <mergeCell ref="N26:Q26"/>
    <mergeCell ref="B20:H20"/>
    <mergeCell ref="R22:U22"/>
    <mergeCell ref="R23:U23"/>
    <mergeCell ref="R24:U24"/>
    <mergeCell ref="R25:U25"/>
    <mergeCell ref="D22:E22"/>
    <mergeCell ref="G22:H22"/>
    <mergeCell ref="G24:H24"/>
    <mergeCell ref="G23:H23"/>
    <mergeCell ref="G26:H26"/>
    <mergeCell ref="R27:U27"/>
    <mergeCell ref="R21:U21"/>
    <mergeCell ref="J27:M27"/>
    <mergeCell ref="G27:H27"/>
    <mergeCell ref="D27:E27"/>
    <mergeCell ref="N27:Q27"/>
    <mergeCell ref="D28:E28"/>
    <mergeCell ref="D29:E29"/>
    <mergeCell ref="D30:E30"/>
    <mergeCell ref="A1:H1"/>
    <mergeCell ref="G25:H25"/>
    <mergeCell ref="B10:H10"/>
    <mergeCell ref="B11:H11"/>
    <mergeCell ref="B16:H16"/>
    <mergeCell ref="B19:H19"/>
    <mergeCell ref="D25:E25"/>
    <mergeCell ref="B6:H6"/>
    <mergeCell ref="A3:Z3"/>
    <mergeCell ref="R4:Y4"/>
    <mergeCell ref="V17:Y17"/>
    <mergeCell ref="V16:Y16"/>
    <mergeCell ref="R15:Y15"/>
    <mergeCell ref="V18:Y18"/>
    <mergeCell ref="V20:Y20"/>
    <mergeCell ref="R19:U19"/>
    <mergeCell ref="V19:Y19"/>
    <mergeCell ref="A5:I5"/>
    <mergeCell ref="J5:M5"/>
    <mergeCell ref="J25:M25"/>
    <mergeCell ref="N21:Q21"/>
    <mergeCell ref="N5:Q5"/>
    <mergeCell ref="R5:U5"/>
    <mergeCell ref="V5:Y5"/>
    <mergeCell ref="V28:Y28"/>
    <mergeCell ref="V29:Y29"/>
    <mergeCell ref="V30:Y30"/>
    <mergeCell ref="V31:Y31"/>
    <mergeCell ref="V32:Y32"/>
    <mergeCell ref="N28:Q28"/>
    <mergeCell ref="N29:Q29"/>
    <mergeCell ref="N30:Q30"/>
    <mergeCell ref="R28:U28"/>
    <mergeCell ref="D31:E31"/>
    <mergeCell ref="G28:H28"/>
    <mergeCell ref="R29:U29"/>
    <mergeCell ref="R30:U30"/>
    <mergeCell ref="B21:B32"/>
    <mergeCell ref="D32:H32"/>
    <mergeCell ref="D21:H21"/>
    <mergeCell ref="R8:U8"/>
    <mergeCell ref="R9:U9"/>
    <mergeCell ref="R11:U11"/>
    <mergeCell ref="R12:U12"/>
    <mergeCell ref="J17:M17"/>
    <mergeCell ref="R26:U26"/>
    <mergeCell ref="D23:E23"/>
    <mergeCell ref="D24:E24"/>
    <mergeCell ref="D26:E26"/>
    <mergeCell ref="B18:H18"/>
    <mergeCell ref="B12:H12"/>
    <mergeCell ref="R16:U16"/>
    <mergeCell ref="N24:Q24"/>
    <mergeCell ref="J18:M18"/>
    <mergeCell ref="J20:M20"/>
    <mergeCell ref="R17:U17"/>
    <mergeCell ref="B17:H17"/>
    <mergeCell ref="J26:M26"/>
    <mergeCell ref="J23:M23"/>
    <mergeCell ref="V23:Y23"/>
    <mergeCell ref="J6:M6"/>
    <mergeCell ref="J7:M7"/>
    <mergeCell ref="R6:U6"/>
    <mergeCell ref="A14:Z14"/>
    <mergeCell ref="N11:Q11"/>
    <mergeCell ref="N12:Q12"/>
    <mergeCell ref="V12:Y12"/>
    <mergeCell ref="J12:M12"/>
    <mergeCell ref="B7:H7"/>
    <mergeCell ref="B8:H8"/>
    <mergeCell ref="B9:H9"/>
    <mergeCell ref="V6:Y6"/>
    <mergeCell ref="V7:Y7"/>
    <mergeCell ref="V8:Y8"/>
    <mergeCell ref="V9:Y9"/>
    <mergeCell ref="V10:Y10"/>
    <mergeCell ref="V11:Y11"/>
    <mergeCell ref="N6:Q6"/>
    <mergeCell ref="N7:Q7"/>
    <mergeCell ref="J8:M8"/>
    <mergeCell ref="J9:M9"/>
    <mergeCell ref="R7:U7"/>
    <mergeCell ref="J11:M11"/>
    <mergeCell ref="V22:Y22"/>
    <mergeCell ref="V21:Y21"/>
    <mergeCell ref="J19:M19"/>
    <mergeCell ref="N19:Q19"/>
    <mergeCell ref="N17:Q17"/>
    <mergeCell ref="N18:Q18"/>
    <mergeCell ref="N20:Q20"/>
    <mergeCell ref="J21:M21"/>
    <mergeCell ref="J22:M22"/>
    <mergeCell ref="J16:M16"/>
    <mergeCell ref="N16:Q16"/>
    <mergeCell ref="V25:Y25"/>
    <mergeCell ref="R31:U31"/>
    <mergeCell ref="R32:U32"/>
    <mergeCell ref="N8:Q8"/>
    <mergeCell ref="N9:Q9"/>
    <mergeCell ref="N10:Q10"/>
    <mergeCell ref="J28:M28"/>
    <mergeCell ref="J29:M29"/>
    <mergeCell ref="J30:M30"/>
    <mergeCell ref="J31:M31"/>
    <mergeCell ref="J32:M32"/>
    <mergeCell ref="V26:Y26"/>
    <mergeCell ref="V27:Y27"/>
    <mergeCell ref="V24:Y24"/>
    <mergeCell ref="N25:Q25"/>
    <mergeCell ref="J24:M24"/>
    <mergeCell ref="N32:Q32"/>
    <mergeCell ref="R10:U10"/>
    <mergeCell ref="R18:U18"/>
    <mergeCell ref="R20:U20"/>
    <mergeCell ref="N13:Y13"/>
    <mergeCell ref="N22:Q22"/>
    <mergeCell ref="N23:Q23"/>
    <mergeCell ref="J10:M10"/>
  </mergeCells>
  <phoneticPr fontId="2"/>
  <pageMargins left="0.71" right="0.28000000000000003" top="0.38" bottom="0.41" header="0.72" footer="0.26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9"/>
  <sheetViews>
    <sheetView zoomScale="90" zoomScaleNormal="90" workbookViewId="0">
      <selection activeCell="Y34" sqref="Y34:AB34"/>
    </sheetView>
  </sheetViews>
  <sheetFormatPr defaultColWidth="3.625" defaultRowHeight="14.25" x14ac:dyDescent="0.15"/>
  <cols>
    <col min="1" max="1" width="1.875" style="4" customWidth="1"/>
    <col min="2" max="2" width="3.625" style="4" customWidth="1"/>
    <col min="3" max="3" width="2.75" style="4" customWidth="1"/>
    <col min="4" max="4" width="1.5" style="4" customWidth="1"/>
    <col min="5" max="5" width="4.5" style="4" customWidth="1"/>
    <col min="6" max="6" width="4.375" style="4" customWidth="1"/>
    <col min="7" max="7" width="1.5" style="4" customWidth="1"/>
    <col min="8" max="11" width="3.625" style="4" customWidth="1"/>
    <col min="12" max="12" width="1" style="4" customWidth="1"/>
    <col min="13" max="28" width="3.25" style="4" customWidth="1"/>
    <col min="29" max="16384" width="3.625" style="4"/>
  </cols>
  <sheetData>
    <row r="1" spans="1:28" ht="17.25" x14ac:dyDescent="0.15">
      <c r="A1" s="157" t="s">
        <v>161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ht="15" thickBot="1" x14ac:dyDescent="0.2">
      <c r="U2" s="186" t="s">
        <v>7</v>
      </c>
      <c r="V2" s="186"/>
      <c r="W2" s="186"/>
      <c r="X2" s="186"/>
      <c r="Y2" s="186"/>
      <c r="Z2" s="186"/>
      <c r="AA2" s="186"/>
      <c r="AB2" s="186"/>
    </row>
    <row r="3" spans="1:28" ht="23.25" customHeight="1" x14ac:dyDescent="0.15">
      <c r="A3" s="187" t="s">
        <v>22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9"/>
      <c r="M3" s="190" t="s">
        <v>16</v>
      </c>
      <c r="N3" s="191"/>
      <c r="O3" s="191"/>
      <c r="P3" s="192"/>
      <c r="Q3" s="161" t="s">
        <v>20</v>
      </c>
      <c r="R3" s="161"/>
      <c r="S3" s="161"/>
      <c r="T3" s="161"/>
      <c r="U3" s="161" t="s">
        <v>169</v>
      </c>
      <c r="V3" s="161"/>
      <c r="W3" s="161"/>
      <c r="X3" s="161"/>
      <c r="Y3" s="161" t="s">
        <v>206</v>
      </c>
      <c r="Z3" s="161"/>
      <c r="AA3" s="161"/>
      <c r="AB3" s="161"/>
    </row>
    <row r="4" spans="1:28" ht="24" customHeight="1" x14ac:dyDescent="0.15">
      <c r="A4" s="193" t="s">
        <v>23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>
        <v>140</v>
      </c>
      <c r="N4" s="195"/>
      <c r="O4" s="195"/>
      <c r="P4" s="195"/>
      <c r="Q4" s="165">
        <v>111</v>
      </c>
      <c r="R4" s="165"/>
      <c r="S4" s="165"/>
      <c r="T4" s="165"/>
      <c r="U4" s="165">
        <v>106</v>
      </c>
      <c r="V4" s="165"/>
      <c r="W4" s="165"/>
      <c r="X4" s="165"/>
      <c r="Y4" s="165">
        <v>77</v>
      </c>
      <c r="Z4" s="165"/>
      <c r="AA4" s="165"/>
      <c r="AB4" s="165"/>
    </row>
    <row r="5" spans="1:28" ht="24" customHeight="1" x14ac:dyDescent="0.15">
      <c r="A5" s="171" t="s">
        <v>24</v>
      </c>
      <c r="B5" s="171"/>
      <c r="C5" s="172"/>
      <c r="D5" s="38"/>
      <c r="E5" s="162" t="s">
        <v>25</v>
      </c>
      <c r="F5" s="162"/>
      <c r="G5" s="162"/>
      <c r="H5" s="162"/>
      <c r="I5" s="162"/>
      <c r="J5" s="162"/>
      <c r="K5" s="162"/>
      <c r="M5" s="167" t="s">
        <v>120</v>
      </c>
      <c r="N5" s="165"/>
      <c r="O5" s="165"/>
      <c r="P5" s="165"/>
      <c r="Q5" s="165">
        <v>0</v>
      </c>
      <c r="R5" s="165"/>
      <c r="S5" s="165"/>
      <c r="T5" s="165"/>
      <c r="U5" s="165">
        <v>0</v>
      </c>
      <c r="V5" s="165"/>
      <c r="W5" s="165"/>
      <c r="X5" s="165"/>
      <c r="Y5" s="165">
        <v>0</v>
      </c>
      <c r="Z5" s="165"/>
      <c r="AA5" s="165"/>
      <c r="AB5" s="165"/>
    </row>
    <row r="6" spans="1:28" ht="24" customHeight="1" x14ac:dyDescent="0.15">
      <c r="A6" s="173"/>
      <c r="B6" s="173"/>
      <c r="C6" s="174"/>
      <c r="D6" s="38"/>
      <c r="E6" s="162" t="s">
        <v>26</v>
      </c>
      <c r="F6" s="162"/>
      <c r="G6" s="162"/>
      <c r="H6" s="162"/>
      <c r="I6" s="162"/>
      <c r="J6" s="162"/>
      <c r="K6" s="162"/>
      <c r="L6" s="39"/>
      <c r="M6" s="167" t="s">
        <v>120</v>
      </c>
      <c r="N6" s="165"/>
      <c r="O6" s="165"/>
      <c r="P6" s="165"/>
      <c r="Q6" s="165" t="s">
        <v>120</v>
      </c>
      <c r="R6" s="165"/>
      <c r="S6" s="165"/>
      <c r="T6" s="165"/>
      <c r="U6" s="165" t="s">
        <v>120</v>
      </c>
      <c r="V6" s="165"/>
      <c r="W6" s="165"/>
      <c r="X6" s="165"/>
      <c r="Y6" s="165" t="s">
        <v>12</v>
      </c>
      <c r="Z6" s="165"/>
      <c r="AA6" s="165"/>
      <c r="AB6" s="165"/>
    </row>
    <row r="7" spans="1:28" ht="24" customHeight="1" x14ac:dyDescent="0.15">
      <c r="A7" s="173"/>
      <c r="B7" s="173"/>
      <c r="C7" s="174"/>
      <c r="D7" s="40"/>
      <c r="E7" s="181" t="s">
        <v>27</v>
      </c>
      <c r="F7" s="182"/>
      <c r="G7" s="41"/>
      <c r="H7" s="184" t="s">
        <v>28</v>
      </c>
      <c r="I7" s="184"/>
      <c r="J7" s="184"/>
      <c r="K7" s="184"/>
      <c r="L7" s="41"/>
      <c r="M7" s="167">
        <v>1</v>
      </c>
      <c r="N7" s="165"/>
      <c r="O7" s="165"/>
      <c r="P7" s="165"/>
      <c r="Q7" s="165">
        <v>2</v>
      </c>
      <c r="R7" s="165"/>
      <c r="S7" s="165"/>
      <c r="T7" s="165"/>
      <c r="U7" s="165">
        <v>2</v>
      </c>
      <c r="V7" s="165"/>
      <c r="W7" s="165"/>
      <c r="X7" s="165"/>
      <c r="Y7" s="165">
        <v>2</v>
      </c>
      <c r="Z7" s="165"/>
      <c r="AA7" s="165"/>
      <c r="AB7" s="165"/>
    </row>
    <row r="8" spans="1:28" ht="24" customHeight="1" x14ac:dyDescent="0.15">
      <c r="A8" s="173"/>
      <c r="B8" s="173"/>
      <c r="C8" s="174"/>
      <c r="D8" s="42"/>
      <c r="E8" s="183"/>
      <c r="F8" s="183"/>
      <c r="G8" s="39"/>
      <c r="H8" s="168" t="s">
        <v>29</v>
      </c>
      <c r="I8" s="168"/>
      <c r="J8" s="168"/>
      <c r="K8" s="168"/>
      <c r="L8" s="39"/>
      <c r="M8" s="167" t="s">
        <v>120</v>
      </c>
      <c r="N8" s="165"/>
      <c r="O8" s="165"/>
      <c r="P8" s="165"/>
      <c r="Q8" s="165" t="s">
        <v>120</v>
      </c>
      <c r="R8" s="165"/>
      <c r="S8" s="165"/>
      <c r="T8" s="165"/>
      <c r="U8" s="165">
        <v>1</v>
      </c>
      <c r="V8" s="165"/>
      <c r="W8" s="165"/>
      <c r="X8" s="165"/>
      <c r="Y8" s="165" t="s">
        <v>12</v>
      </c>
      <c r="Z8" s="165"/>
      <c r="AA8" s="165"/>
      <c r="AB8" s="165"/>
    </row>
    <row r="9" spans="1:28" ht="24" customHeight="1" x14ac:dyDescent="0.15">
      <c r="A9" s="175"/>
      <c r="B9" s="175"/>
      <c r="C9" s="176"/>
      <c r="D9" s="43"/>
      <c r="E9" s="180" t="s">
        <v>31</v>
      </c>
      <c r="F9" s="180"/>
      <c r="G9" s="180"/>
      <c r="H9" s="180"/>
      <c r="I9" s="180"/>
      <c r="J9" s="180"/>
      <c r="K9" s="180"/>
      <c r="L9" s="44"/>
      <c r="M9" s="167">
        <v>12</v>
      </c>
      <c r="N9" s="165"/>
      <c r="O9" s="165"/>
      <c r="P9" s="165"/>
      <c r="Q9" s="165">
        <v>9</v>
      </c>
      <c r="R9" s="165"/>
      <c r="S9" s="165"/>
      <c r="T9" s="165"/>
      <c r="U9" s="165">
        <v>6</v>
      </c>
      <c r="V9" s="165"/>
      <c r="W9" s="165"/>
      <c r="X9" s="165"/>
      <c r="Y9" s="165">
        <v>7</v>
      </c>
      <c r="Z9" s="165"/>
      <c r="AA9" s="165"/>
      <c r="AB9" s="165"/>
    </row>
    <row r="10" spans="1:28" ht="24" customHeight="1" x14ac:dyDescent="0.15">
      <c r="A10" s="45"/>
      <c r="B10" s="168" t="s">
        <v>32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39"/>
      <c r="M10" s="167">
        <v>8</v>
      </c>
      <c r="N10" s="165"/>
      <c r="O10" s="165"/>
      <c r="P10" s="165"/>
      <c r="Q10" s="165">
        <v>2</v>
      </c>
      <c r="R10" s="165"/>
      <c r="S10" s="165"/>
      <c r="T10" s="165"/>
      <c r="U10" s="165">
        <v>0</v>
      </c>
      <c r="V10" s="165"/>
      <c r="W10" s="165"/>
      <c r="X10" s="165"/>
      <c r="Y10" s="165">
        <v>1</v>
      </c>
      <c r="Z10" s="165"/>
      <c r="AA10" s="165"/>
      <c r="AB10" s="165"/>
    </row>
    <row r="11" spans="1:28" ht="24" customHeight="1" x14ac:dyDescent="0.15">
      <c r="A11" s="171" t="s">
        <v>33</v>
      </c>
      <c r="B11" s="171"/>
      <c r="C11" s="172"/>
      <c r="D11" s="38"/>
      <c r="E11" s="162" t="s">
        <v>34</v>
      </c>
      <c r="F11" s="162"/>
      <c r="G11" s="162"/>
      <c r="H11" s="162"/>
      <c r="I11" s="162"/>
      <c r="J11" s="162"/>
      <c r="K11" s="162"/>
      <c r="M11" s="167">
        <v>5</v>
      </c>
      <c r="N11" s="165"/>
      <c r="O11" s="165"/>
      <c r="P11" s="165"/>
      <c r="Q11" s="165">
        <v>5</v>
      </c>
      <c r="R11" s="165"/>
      <c r="S11" s="165"/>
      <c r="T11" s="165"/>
      <c r="U11" s="165">
        <v>6</v>
      </c>
      <c r="V11" s="165"/>
      <c r="W11" s="165"/>
      <c r="X11" s="165"/>
      <c r="Y11" s="165">
        <v>5</v>
      </c>
      <c r="Z11" s="165"/>
      <c r="AA11" s="165"/>
      <c r="AB11" s="165"/>
    </row>
    <row r="12" spans="1:28" ht="24" customHeight="1" x14ac:dyDescent="0.15">
      <c r="A12" s="175"/>
      <c r="B12" s="175"/>
      <c r="C12" s="176"/>
      <c r="D12" s="42"/>
      <c r="E12" s="168" t="s">
        <v>35</v>
      </c>
      <c r="F12" s="168"/>
      <c r="G12" s="168"/>
      <c r="H12" s="168"/>
      <c r="I12" s="168"/>
      <c r="J12" s="168"/>
      <c r="K12" s="168"/>
      <c r="L12" s="39"/>
      <c r="M12" s="167">
        <v>0</v>
      </c>
      <c r="N12" s="165"/>
      <c r="O12" s="165"/>
      <c r="P12" s="165"/>
      <c r="Q12" s="165">
        <v>0</v>
      </c>
      <c r="R12" s="165"/>
      <c r="S12" s="165"/>
      <c r="T12" s="165"/>
      <c r="U12" s="165">
        <v>0</v>
      </c>
      <c r="V12" s="165"/>
      <c r="W12" s="165"/>
      <c r="X12" s="165"/>
      <c r="Y12" s="165">
        <v>0</v>
      </c>
      <c r="Z12" s="165"/>
      <c r="AA12" s="165"/>
      <c r="AB12" s="165"/>
    </row>
    <row r="13" spans="1:28" ht="24" customHeight="1" x14ac:dyDescent="0.15">
      <c r="A13" s="171" t="s">
        <v>36</v>
      </c>
      <c r="B13" s="171"/>
      <c r="C13" s="172"/>
      <c r="D13" s="46"/>
      <c r="E13" s="179" t="s">
        <v>37</v>
      </c>
      <c r="F13" s="179"/>
      <c r="G13" s="179"/>
      <c r="H13" s="179"/>
      <c r="I13" s="179"/>
      <c r="J13" s="179"/>
      <c r="K13" s="179"/>
      <c r="L13" s="47"/>
      <c r="M13" s="167">
        <v>1</v>
      </c>
      <c r="N13" s="165"/>
      <c r="O13" s="165"/>
      <c r="P13" s="165"/>
      <c r="Q13" s="165">
        <v>0</v>
      </c>
      <c r="R13" s="165"/>
      <c r="S13" s="165"/>
      <c r="T13" s="165"/>
      <c r="U13" s="165">
        <v>0</v>
      </c>
      <c r="V13" s="165"/>
      <c r="W13" s="165"/>
      <c r="X13" s="165"/>
      <c r="Y13" s="165">
        <v>0</v>
      </c>
      <c r="Z13" s="165"/>
      <c r="AA13" s="165"/>
      <c r="AB13" s="165"/>
    </row>
    <row r="14" spans="1:28" ht="24" customHeight="1" x14ac:dyDescent="0.15">
      <c r="A14" s="175"/>
      <c r="B14" s="175"/>
      <c r="C14" s="176"/>
      <c r="D14" s="45"/>
      <c r="E14" s="168" t="s">
        <v>38</v>
      </c>
      <c r="F14" s="168"/>
      <c r="G14" s="168"/>
      <c r="H14" s="168"/>
      <c r="I14" s="168"/>
      <c r="J14" s="168"/>
      <c r="K14" s="168"/>
      <c r="L14" s="39"/>
      <c r="M14" s="167">
        <v>7</v>
      </c>
      <c r="N14" s="165"/>
      <c r="O14" s="165"/>
      <c r="P14" s="165"/>
      <c r="Q14" s="165">
        <v>6</v>
      </c>
      <c r="R14" s="165"/>
      <c r="S14" s="165"/>
      <c r="T14" s="165"/>
      <c r="U14" s="165">
        <v>3</v>
      </c>
      <c r="V14" s="165"/>
      <c r="W14" s="165"/>
      <c r="X14" s="165"/>
      <c r="Y14" s="165">
        <v>10</v>
      </c>
      <c r="Z14" s="165"/>
      <c r="AA14" s="165"/>
      <c r="AB14" s="165"/>
    </row>
    <row r="15" spans="1:28" ht="24" customHeight="1" x14ac:dyDescent="0.15">
      <c r="A15" s="48"/>
      <c r="B15" s="179" t="s">
        <v>39</v>
      </c>
      <c r="C15" s="179"/>
      <c r="D15" s="179"/>
      <c r="E15" s="179"/>
      <c r="F15" s="179"/>
      <c r="G15" s="179"/>
      <c r="H15" s="179"/>
      <c r="I15" s="179"/>
      <c r="J15" s="179"/>
      <c r="K15" s="179"/>
      <c r="L15" s="41"/>
      <c r="M15" s="167">
        <v>4</v>
      </c>
      <c r="N15" s="165"/>
      <c r="O15" s="165"/>
      <c r="P15" s="165"/>
      <c r="Q15" s="165">
        <v>4</v>
      </c>
      <c r="R15" s="165"/>
      <c r="S15" s="165"/>
      <c r="T15" s="165"/>
      <c r="U15" s="165">
        <v>4</v>
      </c>
      <c r="V15" s="165"/>
      <c r="W15" s="165"/>
      <c r="X15" s="165"/>
      <c r="Y15" s="165">
        <v>2</v>
      </c>
      <c r="Z15" s="165"/>
      <c r="AA15" s="165"/>
      <c r="AB15" s="165"/>
    </row>
    <row r="16" spans="1:28" ht="24" customHeight="1" x14ac:dyDescent="0.15">
      <c r="B16" s="178" t="s">
        <v>40</v>
      </c>
      <c r="C16" s="178"/>
      <c r="D16" s="178"/>
      <c r="E16" s="178"/>
      <c r="F16" s="178"/>
      <c r="G16" s="178"/>
      <c r="H16" s="178"/>
      <c r="I16" s="178"/>
      <c r="J16" s="178"/>
      <c r="K16" s="178"/>
      <c r="L16" s="49"/>
      <c r="M16" s="167" t="s">
        <v>120</v>
      </c>
      <c r="N16" s="165"/>
      <c r="O16" s="165"/>
      <c r="P16" s="165"/>
      <c r="Q16" s="165" t="s">
        <v>120</v>
      </c>
      <c r="R16" s="165"/>
      <c r="S16" s="165"/>
      <c r="T16" s="165"/>
      <c r="U16" s="165" t="s">
        <v>120</v>
      </c>
      <c r="V16" s="165"/>
      <c r="W16" s="165"/>
      <c r="X16" s="165"/>
      <c r="Y16" s="165" t="s">
        <v>30</v>
      </c>
      <c r="Z16" s="165"/>
      <c r="AA16" s="165"/>
      <c r="AB16" s="165"/>
    </row>
    <row r="17" spans="1:28" ht="24" customHeight="1" x14ac:dyDescent="0.15">
      <c r="B17" s="162" t="s">
        <v>41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49"/>
      <c r="M17" s="167" t="s">
        <v>120</v>
      </c>
      <c r="N17" s="165"/>
      <c r="O17" s="165"/>
      <c r="P17" s="165"/>
      <c r="Q17" s="165" t="s">
        <v>120</v>
      </c>
      <c r="R17" s="165"/>
      <c r="S17" s="165"/>
      <c r="T17" s="165"/>
      <c r="U17" s="165" t="s">
        <v>120</v>
      </c>
      <c r="V17" s="165"/>
      <c r="W17" s="165"/>
      <c r="X17" s="165"/>
      <c r="Y17" s="165" t="s">
        <v>12</v>
      </c>
      <c r="Z17" s="165"/>
      <c r="AA17" s="165"/>
      <c r="AB17" s="165"/>
    </row>
    <row r="18" spans="1:28" ht="24" customHeight="1" x14ac:dyDescent="0.15">
      <c r="B18" s="162" t="s">
        <v>42</v>
      </c>
      <c r="C18" s="162"/>
      <c r="D18" s="168"/>
      <c r="E18" s="168"/>
      <c r="F18" s="168"/>
      <c r="G18" s="168"/>
      <c r="H18" s="168"/>
      <c r="I18" s="168"/>
      <c r="J18" s="168"/>
      <c r="K18" s="168"/>
      <c r="L18" s="177"/>
      <c r="M18" s="167">
        <v>2</v>
      </c>
      <c r="N18" s="165"/>
      <c r="O18" s="165"/>
      <c r="P18" s="165"/>
      <c r="Q18" s="165" t="s">
        <v>120</v>
      </c>
      <c r="R18" s="165"/>
      <c r="S18" s="165"/>
      <c r="T18" s="165"/>
      <c r="U18" s="165">
        <v>4</v>
      </c>
      <c r="V18" s="165"/>
      <c r="W18" s="165"/>
      <c r="X18" s="165"/>
      <c r="Y18" s="165">
        <v>3</v>
      </c>
      <c r="Z18" s="165"/>
      <c r="AA18" s="165"/>
      <c r="AB18" s="165"/>
    </row>
    <row r="19" spans="1:28" ht="24" customHeight="1" x14ac:dyDescent="0.15">
      <c r="A19" s="171" t="s">
        <v>43</v>
      </c>
      <c r="B19" s="171"/>
      <c r="C19" s="172"/>
      <c r="D19" s="38"/>
      <c r="E19" s="162" t="s">
        <v>44</v>
      </c>
      <c r="F19" s="162"/>
      <c r="G19" s="162"/>
      <c r="H19" s="162"/>
      <c r="I19" s="162"/>
      <c r="J19" s="162"/>
      <c r="K19" s="162"/>
      <c r="M19" s="167">
        <v>0</v>
      </c>
      <c r="N19" s="165"/>
      <c r="O19" s="165"/>
      <c r="P19" s="165"/>
      <c r="Q19" s="165">
        <v>0</v>
      </c>
      <c r="R19" s="165"/>
      <c r="S19" s="165"/>
      <c r="T19" s="165"/>
      <c r="U19" s="165">
        <v>0</v>
      </c>
      <c r="V19" s="165"/>
      <c r="W19" s="165"/>
      <c r="X19" s="165"/>
      <c r="Y19" s="165">
        <v>1</v>
      </c>
      <c r="Z19" s="165"/>
      <c r="AA19" s="165"/>
      <c r="AB19" s="165"/>
    </row>
    <row r="20" spans="1:28" ht="24" customHeight="1" x14ac:dyDescent="0.15">
      <c r="A20" s="173"/>
      <c r="B20" s="173"/>
      <c r="C20" s="174"/>
      <c r="D20" s="38"/>
      <c r="E20" s="162" t="s">
        <v>45</v>
      </c>
      <c r="F20" s="162"/>
      <c r="G20" s="162"/>
      <c r="H20" s="162"/>
      <c r="I20" s="162"/>
      <c r="J20" s="162"/>
      <c r="K20" s="162"/>
      <c r="M20" s="167">
        <v>2</v>
      </c>
      <c r="N20" s="165"/>
      <c r="O20" s="165"/>
      <c r="P20" s="165"/>
      <c r="Q20" s="165">
        <v>2</v>
      </c>
      <c r="R20" s="165"/>
      <c r="S20" s="165"/>
      <c r="T20" s="165"/>
      <c r="U20" s="165">
        <v>1</v>
      </c>
      <c r="V20" s="165"/>
      <c r="W20" s="165"/>
      <c r="X20" s="165"/>
      <c r="Y20" s="165">
        <v>2</v>
      </c>
      <c r="Z20" s="165"/>
      <c r="AA20" s="165"/>
      <c r="AB20" s="165"/>
    </row>
    <row r="21" spans="1:28" ht="24" customHeight="1" x14ac:dyDescent="0.15">
      <c r="A21" s="173"/>
      <c r="B21" s="173"/>
      <c r="C21" s="174"/>
      <c r="D21" s="38"/>
      <c r="E21" s="162" t="s">
        <v>46</v>
      </c>
      <c r="F21" s="162"/>
      <c r="G21" s="162"/>
      <c r="H21" s="162"/>
      <c r="I21" s="162"/>
      <c r="J21" s="162"/>
      <c r="K21" s="162"/>
      <c r="M21" s="167">
        <v>0</v>
      </c>
      <c r="N21" s="165"/>
      <c r="O21" s="165"/>
      <c r="P21" s="165"/>
      <c r="Q21" s="165">
        <v>4</v>
      </c>
      <c r="R21" s="165"/>
      <c r="S21" s="165"/>
      <c r="T21" s="165"/>
      <c r="U21" s="165">
        <v>5</v>
      </c>
      <c r="V21" s="165"/>
      <c r="W21" s="165"/>
      <c r="X21" s="165"/>
      <c r="Y21" s="165">
        <v>3</v>
      </c>
      <c r="Z21" s="165"/>
      <c r="AA21" s="165"/>
      <c r="AB21" s="165"/>
    </row>
    <row r="22" spans="1:28" ht="24" customHeight="1" x14ac:dyDescent="0.15">
      <c r="A22" s="175"/>
      <c r="B22" s="175"/>
      <c r="C22" s="176"/>
      <c r="D22" s="42"/>
      <c r="E22" s="168" t="s">
        <v>47</v>
      </c>
      <c r="F22" s="168"/>
      <c r="G22" s="168"/>
      <c r="H22" s="168"/>
      <c r="I22" s="168"/>
      <c r="J22" s="168"/>
      <c r="K22" s="168"/>
      <c r="L22" s="39"/>
      <c r="M22" s="167">
        <v>37</v>
      </c>
      <c r="N22" s="165"/>
      <c r="O22" s="165"/>
      <c r="P22" s="165"/>
      <c r="Q22" s="165">
        <v>24</v>
      </c>
      <c r="R22" s="165"/>
      <c r="S22" s="165"/>
      <c r="T22" s="165"/>
      <c r="U22" s="165">
        <v>7</v>
      </c>
      <c r="V22" s="165"/>
      <c r="W22" s="165"/>
      <c r="X22" s="165"/>
      <c r="Y22" s="165">
        <v>12</v>
      </c>
      <c r="Z22" s="165"/>
      <c r="AA22" s="165"/>
      <c r="AB22" s="165"/>
    </row>
    <row r="23" spans="1:28" ht="24" customHeight="1" x14ac:dyDescent="0.15">
      <c r="A23" s="171" t="s">
        <v>48</v>
      </c>
      <c r="B23" s="171"/>
      <c r="C23" s="172"/>
      <c r="E23" s="162" t="s">
        <v>49</v>
      </c>
      <c r="F23" s="162"/>
      <c r="G23" s="162"/>
      <c r="H23" s="162"/>
      <c r="I23" s="162"/>
      <c r="J23" s="162"/>
      <c r="K23" s="162"/>
      <c r="L23" s="49"/>
      <c r="M23" s="167">
        <v>0</v>
      </c>
      <c r="N23" s="165"/>
      <c r="O23" s="165"/>
      <c r="P23" s="165"/>
      <c r="Q23" s="165">
        <v>0</v>
      </c>
      <c r="R23" s="165"/>
      <c r="S23" s="165"/>
      <c r="T23" s="165"/>
      <c r="U23" s="165">
        <v>0</v>
      </c>
      <c r="V23" s="165"/>
      <c r="W23" s="165"/>
      <c r="X23" s="165"/>
      <c r="Y23" s="165">
        <v>3</v>
      </c>
      <c r="Z23" s="165"/>
      <c r="AA23" s="165"/>
      <c r="AB23" s="165"/>
    </row>
    <row r="24" spans="1:28" ht="24" customHeight="1" x14ac:dyDescent="0.15">
      <c r="A24" s="173"/>
      <c r="B24" s="173"/>
      <c r="C24" s="174"/>
      <c r="E24" s="162" t="s">
        <v>50</v>
      </c>
      <c r="F24" s="162"/>
      <c r="G24" s="162"/>
      <c r="H24" s="162"/>
      <c r="I24" s="162"/>
      <c r="J24" s="162"/>
      <c r="K24" s="162"/>
      <c r="L24" s="49"/>
      <c r="M24" s="167">
        <v>0</v>
      </c>
      <c r="N24" s="165"/>
      <c r="O24" s="165"/>
      <c r="P24" s="165"/>
      <c r="Q24" s="165">
        <v>0</v>
      </c>
      <c r="R24" s="165"/>
      <c r="S24" s="165"/>
      <c r="T24" s="165"/>
      <c r="U24" s="165">
        <v>0</v>
      </c>
      <c r="V24" s="165"/>
      <c r="W24" s="165"/>
      <c r="X24" s="165"/>
      <c r="Y24" s="165">
        <v>0</v>
      </c>
      <c r="Z24" s="165"/>
      <c r="AA24" s="165"/>
      <c r="AB24" s="165"/>
    </row>
    <row r="25" spans="1:28" ht="24" customHeight="1" x14ac:dyDescent="0.15">
      <c r="A25" s="173"/>
      <c r="B25" s="173"/>
      <c r="C25" s="174"/>
      <c r="E25" s="162" t="s">
        <v>51</v>
      </c>
      <c r="F25" s="162"/>
      <c r="G25" s="162"/>
      <c r="H25" s="162"/>
      <c r="I25" s="162"/>
      <c r="J25" s="162"/>
      <c r="K25" s="162"/>
      <c r="L25" s="49"/>
      <c r="M25" s="169">
        <v>17</v>
      </c>
      <c r="N25" s="170"/>
      <c r="O25" s="170"/>
      <c r="P25" s="170"/>
      <c r="Q25" s="165">
        <v>8</v>
      </c>
      <c r="R25" s="165"/>
      <c r="S25" s="165"/>
      <c r="T25" s="165"/>
      <c r="U25" s="165">
        <v>6</v>
      </c>
      <c r="V25" s="165"/>
      <c r="W25" s="165"/>
      <c r="X25" s="165"/>
      <c r="Y25" s="165">
        <v>5</v>
      </c>
      <c r="Z25" s="165"/>
      <c r="AA25" s="165"/>
      <c r="AB25" s="165"/>
    </row>
    <row r="26" spans="1:28" ht="24" customHeight="1" x14ac:dyDescent="0.15">
      <c r="A26" s="175"/>
      <c r="B26" s="175"/>
      <c r="C26" s="176"/>
      <c r="D26" s="45"/>
      <c r="E26" s="168" t="s">
        <v>52</v>
      </c>
      <c r="F26" s="168"/>
      <c r="G26" s="168"/>
      <c r="H26" s="168"/>
      <c r="I26" s="168"/>
      <c r="J26" s="168"/>
      <c r="K26" s="168"/>
      <c r="L26" s="39"/>
      <c r="M26" s="169">
        <v>39</v>
      </c>
      <c r="N26" s="170"/>
      <c r="O26" s="170"/>
      <c r="P26" s="170"/>
      <c r="Q26" s="165">
        <v>41</v>
      </c>
      <c r="R26" s="165"/>
      <c r="S26" s="165"/>
      <c r="T26" s="165"/>
      <c r="U26" s="165">
        <v>64</v>
      </c>
      <c r="V26" s="165"/>
      <c r="W26" s="165"/>
      <c r="X26" s="165"/>
      <c r="Y26" s="165">
        <v>41</v>
      </c>
      <c r="Z26" s="165"/>
      <c r="AA26" s="165"/>
      <c r="AB26" s="165"/>
    </row>
    <row r="27" spans="1:28" ht="24" customHeight="1" x14ac:dyDescent="0.15">
      <c r="A27" s="50"/>
      <c r="B27" s="162" t="s">
        <v>53</v>
      </c>
      <c r="C27" s="162"/>
      <c r="D27" s="162"/>
      <c r="E27" s="162"/>
      <c r="F27" s="162"/>
      <c r="G27" s="162"/>
      <c r="H27" s="162"/>
      <c r="I27" s="162"/>
      <c r="J27" s="162"/>
      <c r="K27" s="162"/>
      <c r="L27" s="49"/>
      <c r="M27" s="167">
        <v>0</v>
      </c>
      <c r="N27" s="165"/>
      <c r="O27" s="165"/>
      <c r="P27" s="165"/>
      <c r="Q27" s="165">
        <v>1</v>
      </c>
      <c r="R27" s="165"/>
      <c r="S27" s="165"/>
      <c r="T27" s="165"/>
      <c r="U27" s="165">
        <v>0</v>
      </c>
      <c r="V27" s="165"/>
      <c r="W27" s="165"/>
      <c r="X27" s="165"/>
      <c r="Y27" s="165">
        <v>0</v>
      </c>
      <c r="Z27" s="165"/>
      <c r="AA27" s="165"/>
      <c r="AB27" s="165"/>
    </row>
    <row r="28" spans="1:28" ht="24" customHeight="1" x14ac:dyDescent="0.15">
      <c r="B28" s="162" t="s">
        <v>54</v>
      </c>
      <c r="C28" s="162"/>
      <c r="D28" s="162"/>
      <c r="E28" s="162"/>
      <c r="F28" s="162"/>
      <c r="G28" s="162"/>
      <c r="H28" s="162"/>
      <c r="I28" s="162"/>
      <c r="J28" s="162"/>
      <c r="K28" s="162"/>
      <c r="L28" s="49"/>
      <c r="M28" s="167">
        <v>5</v>
      </c>
      <c r="N28" s="165"/>
      <c r="O28" s="165"/>
      <c r="P28" s="165"/>
      <c r="Q28" s="165">
        <v>3</v>
      </c>
      <c r="R28" s="165"/>
      <c r="S28" s="165"/>
      <c r="T28" s="165"/>
      <c r="U28" s="165">
        <v>4</v>
      </c>
      <c r="V28" s="165"/>
      <c r="W28" s="165"/>
      <c r="X28" s="165"/>
      <c r="Y28" s="165">
        <v>3</v>
      </c>
      <c r="Z28" s="165"/>
      <c r="AA28" s="165"/>
      <c r="AB28" s="165"/>
    </row>
    <row r="29" spans="1:28" ht="24" customHeight="1" x14ac:dyDescent="0.15">
      <c r="B29" s="162" t="s">
        <v>55</v>
      </c>
      <c r="C29" s="162"/>
      <c r="D29" s="162"/>
      <c r="E29" s="162"/>
      <c r="F29" s="162"/>
      <c r="G29" s="162"/>
      <c r="H29" s="162"/>
      <c r="I29" s="162"/>
      <c r="J29" s="162"/>
      <c r="K29" s="162"/>
      <c r="L29" s="49"/>
      <c r="M29" s="163" t="s">
        <v>120</v>
      </c>
      <c r="N29" s="164"/>
      <c r="O29" s="164"/>
      <c r="P29" s="164"/>
      <c r="Q29" s="165" t="s">
        <v>120</v>
      </c>
      <c r="R29" s="165"/>
      <c r="S29" s="165"/>
      <c r="T29" s="165"/>
      <c r="U29" s="165">
        <v>9</v>
      </c>
      <c r="V29" s="165"/>
      <c r="W29" s="165"/>
      <c r="X29" s="165"/>
      <c r="Y29" s="165">
        <v>5</v>
      </c>
      <c r="Z29" s="165"/>
      <c r="AA29" s="165"/>
      <c r="AB29" s="165"/>
    </row>
    <row r="30" spans="1:28" x14ac:dyDescent="0.1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P30" s="146" t="s">
        <v>21</v>
      </c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</row>
    <row r="31" spans="1:28" ht="29.25" customHeight="1" x14ac:dyDescent="0.15">
      <c r="A31" s="157" t="s">
        <v>56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8" ht="15" thickBot="1" x14ac:dyDescent="0.2">
      <c r="T32" s="52"/>
      <c r="U32" s="52"/>
      <c r="V32" s="166" t="s">
        <v>7</v>
      </c>
      <c r="W32" s="166"/>
      <c r="X32" s="166"/>
      <c r="Y32" s="166"/>
      <c r="Z32" s="166"/>
      <c r="AA32" s="166"/>
      <c r="AB32" s="166"/>
    </row>
    <row r="33" spans="1:28" ht="23.25" customHeight="1" x14ac:dyDescent="0.15">
      <c r="A33" s="68" t="s">
        <v>22</v>
      </c>
      <c r="B33" s="68"/>
      <c r="C33" s="68"/>
      <c r="D33" s="68"/>
      <c r="E33" s="68"/>
      <c r="F33" s="68"/>
      <c r="G33" s="68"/>
      <c r="H33" s="68"/>
      <c r="I33" s="68"/>
      <c r="J33" s="71"/>
      <c r="K33" s="71"/>
      <c r="L33" s="72"/>
      <c r="M33" s="158" t="s">
        <v>16</v>
      </c>
      <c r="N33" s="159"/>
      <c r="O33" s="159"/>
      <c r="P33" s="160"/>
      <c r="Q33" s="161" t="s">
        <v>20</v>
      </c>
      <c r="R33" s="161"/>
      <c r="S33" s="161"/>
      <c r="T33" s="161"/>
      <c r="U33" s="161" t="s">
        <v>169</v>
      </c>
      <c r="V33" s="161"/>
      <c r="W33" s="161"/>
      <c r="X33" s="161"/>
      <c r="Y33" s="161" t="s">
        <v>206</v>
      </c>
      <c r="Z33" s="161"/>
      <c r="AA33" s="161"/>
      <c r="AB33" s="161"/>
    </row>
    <row r="34" spans="1:28" ht="24" customHeight="1" x14ac:dyDescent="0.15">
      <c r="B34" s="154" t="s">
        <v>0</v>
      </c>
      <c r="C34" s="154"/>
      <c r="D34" s="154"/>
      <c r="E34" s="154"/>
      <c r="F34" s="154"/>
      <c r="G34" s="154"/>
      <c r="H34" s="154"/>
      <c r="I34" s="154"/>
      <c r="J34" s="154"/>
      <c r="K34" s="154"/>
      <c r="M34" s="155">
        <v>482</v>
      </c>
      <c r="N34" s="156"/>
      <c r="O34" s="156"/>
      <c r="P34" s="156"/>
      <c r="Q34" s="156">
        <v>420</v>
      </c>
      <c r="R34" s="156"/>
      <c r="S34" s="156"/>
      <c r="T34" s="156"/>
      <c r="U34" s="156">
        <v>395</v>
      </c>
      <c r="V34" s="156"/>
      <c r="W34" s="156"/>
      <c r="X34" s="156"/>
      <c r="Y34" s="156">
        <v>304</v>
      </c>
      <c r="Z34" s="156"/>
      <c r="AA34" s="156"/>
      <c r="AB34" s="156"/>
    </row>
    <row r="35" spans="1:28" ht="24" customHeight="1" x14ac:dyDescent="0.15">
      <c r="B35" s="147" t="s">
        <v>57</v>
      </c>
      <c r="C35" s="147"/>
      <c r="D35" s="147"/>
      <c r="E35" s="147"/>
      <c r="F35" s="147"/>
      <c r="G35" s="147"/>
      <c r="H35" s="147"/>
      <c r="I35" s="147"/>
      <c r="J35" s="147"/>
      <c r="K35" s="147"/>
      <c r="L35" s="49"/>
      <c r="M35" s="148">
        <v>159</v>
      </c>
      <c r="N35" s="149"/>
      <c r="O35" s="149"/>
      <c r="P35" s="149"/>
      <c r="Q35" s="149">
        <v>119</v>
      </c>
      <c r="R35" s="149"/>
      <c r="S35" s="149"/>
      <c r="T35" s="149"/>
      <c r="U35" s="149">
        <v>110</v>
      </c>
      <c r="V35" s="149"/>
      <c r="W35" s="149"/>
      <c r="X35" s="149"/>
      <c r="Y35" s="149">
        <v>83</v>
      </c>
      <c r="Z35" s="149"/>
      <c r="AA35" s="149"/>
      <c r="AB35" s="149"/>
    </row>
    <row r="36" spans="1:28" ht="24" customHeight="1" x14ac:dyDescent="0.15">
      <c r="B36" s="147" t="s">
        <v>170</v>
      </c>
      <c r="C36" s="147"/>
      <c r="D36" s="147"/>
      <c r="E36" s="147"/>
      <c r="F36" s="147"/>
      <c r="G36" s="147"/>
      <c r="H36" s="147"/>
      <c r="I36" s="147"/>
      <c r="J36" s="147"/>
      <c r="K36" s="147"/>
      <c r="M36" s="70"/>
      <c r="N36" s="69"/>
      <c r="O36" s="69"/>
      <c r="P36" s="69"/>
      <c r="Q36" s="69"/>
      <c r="R36" s="69"/>
      <c r="S36" s="69"/>
      <c r="T36" s="69"/>
      <c r="U36" s="185">
        <v>19</v>
      </c>
      <c r="V36" s="185"/>
      <c r="W36" s="185"/>
      <c r="X36" s="185"/>
      <c r="Y36" s="149">
        <v>13</v>
      </c>
      <c r="Z36" s="149"/>
      <c r="AA36" s="149"/>
      <c r="AB36" s="149"/>
    </row>
    <row r="37" spans="1:28" ht="24" customHeight="1" x14ac:dyDescent="0.15">
      <c r="B37" s="147" t="s">
        <v>58</v>
      </c>
      <c r="C37" s="147"/>
      <c r="D37" s="147"/>
      <c r="E37" s="147"/>
      <c r="F37" s="147"/>
      <c r="G37" s="147"/>
      <c r="H37" s="147"/>
      <c r="I37" s="147"/>
      <c r="J37" s="147"/>
      <c r="K37" s="147"/>
      <c r="M37" s="148">
        <v>323</v>
      </c>
      <c r="N37" s="149"/>
      <c r="O37" s="149"/>
      <c r="P37" s="149"/>
      <c r="Q37" s="149">
        <v>301</v>
      </c>
      <c r="R37" s="149"/>
      <c r="S37" s="149"/>
      <c r="T37" s="149"/>
      <c r="U37" s="149">
        <v>266</v>
      </c>
      <c r="V37" s="149"/>
      <c r="W37" s="149"/>
      <c r="X37" s="149"/>
      <c r="Y37" s="149">
        <v>208</v>
      </c>
      <c r="Z37" s="149"/>
      <c r="AA37" s="149"/>
      <c r="AB37" s="149"/>
    </row>
    <row r="38" spans="1:28" ht="24" customHeight="1" x14ac:dyDescent="0.15">
      <c r="A38" s="150" t="s">
        <v>59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39"/>
      <c r="M38" s="151">
        <v>-173</v>
      </c>
      <c r="N38" s="152"/>
      <c r="O38" s="152"/>
      <c r="P38" s="152"/>
      <c r="Q38" s="153">
        <v>-151</v>
      </c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1:28" x14ac:dyDescent="0.15">
      <c r="K39" s="51"/>
      <c r="P39" s="146" t="s">
        <v>21</v>
      </c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</row>
  </sheetData>
  <mergeCells count="174">
    <mergeCell ref="U36:X36"/>
    <mergeCell ref="B36:K36"/>
    <mergeCell ref="Y36:AB36"/>
    <mergeCell ref="A1:AB1"/>
    <mergeCell ref="U2:AB2"/>
    <mergeCell ref="A3:L3"/>
    <mergeCell ref="M3:P3"/>
    <mergeCell ref="Q3:T3"/>
    <mergeCell ref="U3:X3"/>
    <mergeCell ref="Y3:AB3"/>
    <mergeCell ref="Y5:AB5"/>
    <mergeCell ref="E6:K6"/>
    <mergeCell ref="M6:P6"/>
    <mergeCell ref="Q6:T6"/>
    <mergeCell ref="U6:X6"/>
    <mergeCell ref="Y6:AB6"/>
    <mergeCell ref="A4:L4"/>
    <mergeCell ref="M4:P4"/>
    <mergeCell ref="Q4:T4"/>
    <mergeCell ref="U4:X4"/>
    <mergeCell ref="Y4:AB4"/>
    <mergeCell ref="A5:C9"/>
    <mergeCell ref="E5:K5"/>
    <mergeCell ref="M5:P5"/>
    <mergeCell ref="Q5:T5"/>
    <mergeCell ref="U5:X5"/>
    <mergeCell ref="Y8:AB8"/>
    <mergeCell ref="E9:K9"/>
    <mergeCell ref="M9:P9"/>
    <mergeCell ref="Q9:T9"/>
    <mergeCell ref="U9:X9"/>
    <mergeCell ref="Y9:AB9"/>
    <mergeCell ref="E7:F8"/>
    <mergeCell ref="H7:K7"/>
    <mergeCell ref="M7:P7"/>
    <mergeCell ref="Q7:T7"/>
    <mergeCell ref="U7:X7"/>
    <mergeCell ref="Y7:AB7"/>
    <mergeCell ref="H8:K8"/>
    <mergeCell ref="M8:P8"/>
    <mergeCell ref="Q8:T8"/>
    <mergeCell ref="U8:X8"/>
    <mergeCell ref="Y11:AB11"/>
    <mergeCell ref="E12:K12"/>
    <mergeCell ref="M12:P12"/>
    <mergeCell ref="Q12:T12"/>
    <mergeCell ref="U12:X12"/>
    <mergeCell ref="Y12:AB12"/>
    <mergeCell ref="B10:K10"/>
    <mergeCell ref="M10:P10"/>
    <mergeCell ref="Q10:T10"/>
    <mergeCell ref="U10:X10"/>
    <mergeCell ref="Y10:AB10"/>
    <mergeCell ref="A11:C12"/>
    <mergeCell ref="E11:K11"/>
    <mergeCell ref="M11:P11"/>
    <mergeCell ref="Q11:T11"/>
    <mergeCell ref="U11:X11"/>
    <mergeCell ref="Y14:AB14"/>
    <mergeCell ref="B15:K15"/>
    <mergeCell ref="M15:P15"/>
    <mergeCell ref="Q15:T15"/>
    <mergeCell ref="U15:X15"/>
    <mergeCell ref="Y15:AB15"/>
    <mergeCell ref="A13:C14"/>
    <mergeCell ref="E13:K13"/>
    <mergeCell ref="M13:P13"/>
    <mergeCell ref="Q13:T13"/>
    <mergeCell ref="U13:X13"/>
    <mergeCell ref="Y13:AB13"/>
    <mergeCell ref="E14:K14"/>
    <mergeCell ref="M14:P14"/>
    <mergeCell ref="Q14:T14"/>
    <mergeCell ref="U14:X14"/>
    <mergeCell ref="B16:K16"/>
    <mergeCell ref="M16:P16"/>
    <mergeCell ref="Q16:T16"/>
    <mergeCell ref="U16:X16"/>
    <mergeCell ref="Y16:AB16"/>
    <mergeCell ref="B17:K17"/>
    <mergeCell ref="M17:P17"/>
    <mergeCell ref="Q17:T17"/>
    <mergeCell ref="U17:X17"/>
    <mergeCell ref="Y17:AB17"/>
    <mergeCell ref="B18:L18"/>
    <mergeCell ref="M18:P18"/>
    <mergeCell ref="Q18:T18"/>
    <mergeCell ref="U18:X18"/>
    <mergeCell ref="Y18:AB18"/>
    <mergeCell ref="A19:C22"/>
    <mergeCell ref="E19:K19"/>
    <mergeCell ref="Q19:T19"/>
    <mergeCell ref="U19:X19"/>
    <mergeCell ref="U22:X22"/>
    <mergeCell ref="Y22:AB22"/>
    <mergeCell ref="M19:P19"/>
    <mergeCell ref="M20:P20"/>
    <mergeCell ref="A23:C26"/>
    <mergeCell ref="E23:K23"/>
    <mergeCell ref="M23:P23"/>
    <mergeCell ref="Q23:T23"/>
    <mergeCell ref="U23:X23"/>
    <mergeCell ref="Y19:AB19"/>
    <mergeCell ref="E20:K20"/>
    <mergeCell ref="Q20:T20"/>
    <mergeCell ref="U20:X20"/>
    <mergeCell ref="Y20:AB20"/>
    <mergeCell ref="E21:K21"/>
    <mergeCell ref="M21:P21"/>
    <mergeCell ref="Q21:T21"/>
    <mergeCell ref="U21:X21"/>
    <mergeCell ref="Y21:AB21"/>
    <mergeCell ref="Y23:AB23"/>
    <mergeCell ref="E24:K24"/>
    <mergeCell ref="M24:P24"/>
    <mergeCell ref="Q24:T24"/>
    <mergeCell ref="U24:X24"/>
    <mergeCell ref="Y24:AB24"/>
    <mergeCell ref="E22:K22"/>
    <mergeCell ref="M22:P22"/>
    <mergeCell ref="Q22:T22"/>
    <mergeCell ref="E25:K25"/>
    <mergeCell ref="Q25:T25"/>
    <mergeCell ref="U25:X25"/>
    <mergeCell ref="Y25:AB25"/>
    <mergeCell ref="E26:K26"/>
    <mergeCell ref="Q26:T26"/>
    <mergeCell ref="U26:X26"/>
    <mergeCell ref="Y26:AB26"/>
    <mergeCell ref="M25:P25"/>
    <mergeCell ref="M26:P26"/>
    <mergeCell ref="B27:K27"/>
    <mergeCell ref="M27:P27"/>
    <mergeCell ref="Q27:T27"/>
    <mergeCell ref="U27:X27"/>
    <mergeCell ref="Y27:AB27"/>
    <mergeCell ref="B28:K28"/>
    <mergeCell ref="M28:P28"/>
    <mergeCell ref="Q28:T28"/>
    <mergeCell ref="U28:X28"/>
    <mergeCell ref="Y28:AB28"/>
    <mergeCell ref="A31:Z31"/>
    <mergeCell ref="M33:P33"/>
    <mergeCell ref="Q33:T33"/>
    <mergeCell ref="U33:X33"/>
    <mergeCell ref="Y33:AB33"/>
    <mergeCell ref="B29:K29"/>
    <mergeCell ref="M29:P29"/>
    <mergeCell ref="Q29:T29"/>
    <mergeCell ref="U29:X29"/>
    <mergeCell ref="Y29:AB29"/>
    <mergeCell ref="V32:AB32"/>
    <mergeCell ref="P30:AB30"/>
    <mergeCell ref="B34:K34"/>
    <mergeCell ref="M34:P34"/>
    <mergeCell ref="Q34:T34"/>
    <mergeCell ref="U34:X34"/>
    <mergeCell ref="Y34:AB34"/>
    <mergeCell ref="B35:K35"/>
    <mergeCell ref="M35:P35"/>
    <mergeCell ref="Q35:T35"/>
    <mergeCell ref="U35:X35"/>
    <mergeCell ref="Y35:AB35"/>
    <mergeCell ref="P39:AB39"/>
    <mergeCell ref="B37:K37"/>
    <mergeCell ref="M37:P37"/>
    <mergeCell ref="Q37:T37"/>
    <mergeCell ref="U37:X37"/>
    <mergeCell ref="Y37:AB37"/>
    <mergeCell ref="A38:K38"/>
    <mergeCell ref="M38:P38"/>
    <mergeCell ref="Q38:T38"/>
    <mergeCell ref="U38:X38"/>
    <mergeCell ref="Y38:AB38"/>
  </mergeCells>
  <phoneticPr fontId="2"/>
  <pageMargins left="0.49" right="0.35" top="0.48" bottom="0.48" header="0.3" footer="0.3"/>
  <pageSetup paperSize="9" scale="9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1"/>
  <sheetViews>
    <sheetView zoomScale="85" zoomScaleNormal="85" workbookViewId="0">
      <selection activeCell="I36" sqref="I36:K36"/>
    </sheetView>
  </sheetViews>
  <sheetFormatPr defaultColWidth="3.625" defaultRowHeight="14.25" x14ac:dyDescent="0.15"/>
  <cols>
    <col min="1" max="23" width="3.75" style="4" customWidth="1"/>
    <col min="24" max="16384" width="3.625" style="4"/>
  </cols>
  <sheetData>
    <row r="1" spans="1:23" ht="23.25" customHeight="1" x14ac:dyDescent="0.15">
      <c r="A1" s="157" t="s">
        <v>166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ht="15.75" customHeight="1" thickBot="1" x14ac:dyDescent="0.2">
      <c r="P2" s="186" t="s">
        <v>7</v>
      </c>
      <c r="Q2" s="186"/>
      <c r="R2" s="186"/>
      <c r="S2" s="186"/>
      <c r="T2" s="186"/>
      <c r="U2" s="186"/>
      <c r="V2" s="186"/>
      <c r="W2" s="186"/>
    </row>
    <row r="3" spans="1:23" ht="27" customHeight="1" x14ac:dyDescent="0.15">
      <c r="A3" s="188" t="s">
        <v>164</v>
      </c>
      <c r="B3" s="188"/>
      <c r="C3" s="188"/>
      <c r="D3" s="188"/>
      <c r="E3" s="188"/>
      <c r="F3" s="188"/>
      <c r="G3" s="188"/>
      <c r="H3" s="190" t="s">
        <v>16</v>
      </c>
      <c r="I3" s="191"/>
      <c r="J3" s="191"/>
      <c r="K3" s="192"/>
      <c r="L3" s="190" t="s">
        <v>20</v>
      </c>
      <c r="M3" s="191"/>
      <c r="N3" s="191"/>
      <c r="O3" s="192"/>
      <c r="P3" s="161" t="s">
        <v>169</v>
      </c>
      <c r="Q3" s="161"/>
      <c r="R3" s="161"/>
      <c r="S3" s="161"/>
      <c r="T3" s="161" t="s">
        <v>206</v>
      </c>
      <c r="U3" s="161"/>
      <c r="V3" s="161"/>
      <c r="W3" s="161"/>
    </row>
    <row r="4" spans="1:23" ht="24" customHeight="1" x14ac:dyDescent="0.15">
      <c r="A4" s="213" t="s">
        <v>165</v>
      </c>
      <c r="B4" s="213"/>
      <c r="C4" s="213"/>
      <c r="D4" s="213"/>
      <c r="E4" s="213"/>
      <c r="F4" s="213"/>
      <c r="G4" s="214"/>
      <c r="H4" s="215">
        <v>482</v>
      </c>
      <c r="I4" s="215"/>
      <c r="J4" s="215"/>
      <c r="K4" s="215"/>
      <c r="L4" s="215">
        <v>420</v>
      </c>
      <c r="M4" s="215"/>
      <c r="N4" s="215"/>
      <c r="O4" s="215"/>
      <c r="P4" s="215">
        <v>395</v>
      </c>
      <c r="Q4" s="215"/>
      <c r="R4" s="215"/>
      <c r="S4" s="215"/>
      <c r="T4" s="215">
        <v>304</v>
      </c>
      <c r="U4" s="215"/>
      <c r="V4" s="215"/>
      <c r="W4" s="215"/>
    </row>
    <row r="5" spans="1:23" ht="24" customHeight="1" x14ac:dyDescent="0.15">
      <c r="A5" s="200" t="s">
        <v>60</v>
      </c>
      <c r="B5" s="200"/>
      <c r="C5" s="56"/>
      <c r="D5" s="200" t="s">
        <v>61</v>
      </c>
      <c r="E5" s="200"/>
      <c r="F5" s="200"/>
      <c r="G5" s="201"/>
      <c r="H5" s="170">
        <v>477</v>
      </c>
      <c r="I5" s="170"/>
      <c r="J5" s="170"/>
      <c r="K5" s="170"/>
      <c r="L5" s="170">
        <v>412</v>
      </c>
      <c r="M5" s="170"/>
      <c r="N5" s="170"/>
      <c r="O5" s="170"/>
      <c r="P5" s="170">
        <v>390</v>
      </c>
      <c r="Q5" s="170"/>
      <c r="R5" s="170"/>
      <c r="S5" s="170"/>
      <c r="T5" s="170">
        <v>299</v>
      </c>
      <c r="U5" s="170"/>
      <c r="V5" s="170"/>
      <c r="W5" s="170"/>
    </row>
    <row r="6" spans="1:23" ht="24" customHeight="1" x14ac:dyDescent="0.15">
      <c r="A6" s="200"/>
      <c r="B6" s="200"/>
      <c r="C6" s="28"/>
      <c r="D6" s="4">
        <v>15</v>
      </c>
      <c r="E6" s="29" t="s">
        <v>15</v>
      </c>
      <c r="F6" s="4">
        <v>19</v>
      </c>
      <c r="G6" s="57" t="s">
        <v>62</v>
      </c>
      <c r="H6" s="170">
        <v>0</v>
      </c>
      <c r="I6" s="170"/>
      <c r="J6" s="170"/>
      <c r="K6" s="170"/>
      <c r="L6" s="170">
        <v>2</v>
      </c>
      <c r="M6" s="170"/>
      <c r="N6" s="170"/>
      <c r="O6" s="170"/>
      <c r="P6" s="170">
        <v>3</v>
      </c>
      <c r="Q6" s="170"/>
      <c r="R6" s="170"/>
      <c r="S6" s="170"/>
      <c r="T6" s="170">
        <v>2</v>
      </c>
      <c r="U6" s="170"/>
      <c r="V6" s="170"/>
      <c r="W6" s="170"/>
    </row>
    <row r="7" spans="1:23" ht="24" customHeight="1" x14ac:dyDescent="0.15">
      <c r="A7" s="200"/>
      <c r="B7" s="200"/>
      <c r="C7" s="28"/>
      <c r="D7" s="4">
        <v>20</v>
      </c>
      <c r="E7" s="29" t="s">
        <v>15</v>
      </c>
      <c r="F7" s="4">
        <v>29</v>
      </c>
      <c r="G7" s="49"/>
      <c r="H7" s="170">
        <v>56</v>
      </c>
      <c r="I7" s="170"/>
      <c r="J7" s="170"/>
      <c r="K7" s="170"/>
      <c r="L7" s="170">
        <v>34</v>
      </c>
      <c r="M7" s="170"/>
      <c r="N7" s="170"/>
      <c r="O7" s="170"/>
      <c r="P7" s="170">
        <v>44</v>
      </c>
      <c r="Q7" s="170"/>
      <c r="R7" s="170"/>
      <c r="S7" s="170"/>
      <c r="T7" s="170">
        <v>33</v>
      </c>
      <c r="U7" s="170"/>
      <c r="V7" s="170"/>
      <c r="W7" s="170"/>
    </row>
    <row r="8" spans="1:23" ht="24" customHeight="1" x14ac:dyDescent="0.15">
      <c r="A8" s="200"/>
      <c r="B8" s="200"/>
      <c r="C8" s="28"/>
      <c r="D8" s="4">
        <v>30</v>
      </c>
      <c r="E8" s="29" t="s">
        <v>64</v>
      </c>
      <c r="F8" s="4">
        <v>39</v>
      </c>
      <c r="G8" s="49"/>
      <c r="H8" s="170">
        <v>45</v>
      </c>
      <c r="I8" s="170"/>
      <c r="J8" s="170"/>
      <c r="K8" s="170"/>
      <c r="L8" s="170">
        <v>60</v>
      </c>
      <c r="M8" s="170"/>
      <c r="N8" s="170"/>
      <c r="O8" s="170"/>
      <c r="P8" s="170">
        <v>58</v>
      </c>
      <c r="Q8" s="170"/>
      <c r="R8" s="170"/>
      <c r="S8" s="170"/>
      <c r="T8" s="170">
        <v>40</v>
      </c>
      <c r="U8" s="170"/>
      <c r="V8" s="170"/>
      <c r="W8" s="170"/>
    </row>
    <row r="9" spans="1:23" ht="24" customHeight="1" x14ac:dyDescent="0.15">
      <c r="A9" s="200"/>
      <c r="B9" s="200"/>
      <c r="C9" s="28"/>
      <c r="D9" s="4">
        <v>40</v>
      </c>
      <c r="E9" s="29" t="s">
        <v>15</v>
      </c>
      <c r="F9" s="4">
        <v>49</v>
      </c>
      <c r="G9" s="49"/>
      <c r="H9" s="170">
        <v>61</v>
      </c>
      <c r="I9" s="170"/>
      <c r="J9" s="170"/>
      <c r="K9" s="170"/>
      <c r="L9" s="170">
        <v>72</v>
      </c>
      <c r="M9" s="170"/>
      <c r="N9" s="170"/>
      <c r="O9" s="170"/>
      <c r="P9" s="170">
        <v>66</v>
      </c>
      <c r="Q9" s="170"/>
      <c r="R9" s="170"/>
      <c r="S9" s="170"/>
      <c r="T9" s="170">
        <v>55</v>
      </c>
      <c r="U9" s="170"/>
      <c r="V9" s="170"/>
      <c r="W9" s="170"/>
    </row>
    <row r="10" spans="1:23" ht="24" customHeight="1" x14ac:dyDescent="0.15">
      <c r="A10" s="200"/>
      <c r="B10" s="200"/>
      <c r="C10" s="28"/>
      <c r="D10" s="4">
        <v>50</v>
      </c>
      <c r="E10" s="29" t="s">
        <v>15</v>
      </c>
      <c r="F10" s="4">
        <v>59</v>
      </c>
      <c r="G10" s="49"/>
      <c r="H10" s="170">
        <v>121</v>
      </c>
      <c r="I10" s="170"/>
      <c r="J10" s="170"/>
      <c r="K10" s="170"/>
      <c r="L10" s="170">
        <v>78</v>
      </c>
      <c r="M10" s="170"/>
      <c r="N10" s="170"/>
      <c r="O10" s="170"/>
      <c r="P10" s="170">
        <v>90</v>
      </c>
      <c r="Q10" s="170"/>
      <c r="R10" s="170"/>
      <c r="S10" s="170"/>
      <c r="T10" s="170">
        <v>59</v>
      </c>
      <c r="U10" s="170"/>
      <c r="V10" s="170"/>
      <c r="W10" s="170"/>
    </row>
    <row r="11" spans="1:23" ht="24" customHeight="1" x14ac:dyDescent="0.15">
      <c r="A11" s="200"/>
      <c r="B11" s="200"/>
      <c r="C11" s="28"/>
      <c r="D11" s="45" t="s">
        <v>65</v>
      </c>
      <c r="E11" s="45"/>
      <c r="F11" s="45"/>
      <c r="G11" s="49"/>
      <c r="H11" s="170">
        <v>194</v>
      </c>
      <c r="I11" s="170"/>
      <c r="J11" s="170"/>
      <c r="K11" s="170"/>
      <c r="L11" s="170">
        <v>166</v>
      </c>
      <c r="M11" s="170"/>
      <c r="N11" s="170"/>
      <c r="O11" s="170"/>
      <c r="P11" s="170">
        <v>129</v>
      </c>
      <c r="Q11" s="170"/>
      <c r="R11" s="170"/>
      <c r="S11" s="170"/>
      <c r="T11" s="170">
        <v>110</v>
      </c>
      <c r="U11" s="170"/>
      <c r="V11" s="170"/>
      <c r="W11" s="170"/>
    </row>
    <row r="12" spans="1:23" ht="24" customHeight="1" x14ac:dyDescent="0.15">
      <c r="A12" s="182" t="s">
        <v>66</v>
      </c>
      <c r="B12" s="182"/>
      <c r="C12" s="56"/>
      <c r="D12" s="182" t="s">
        <v>61</v>
      </c>
      <c r="E12" s="182"/>
      <c r="F12" s="182"/>
      <c r="G12" s="209"/>
      <c r="H12" s="170">
        <v>5</v>
      </c>
      <c r="I12" s="170"/>
      <c r="J12" s="170"/>
      <c r="K12" s="170"/>
      <c r="L12" s="170">
        <v>8</v>
      </c>
      <c r="M12" s="170"/>
      <c r="N12" s="170"/>
      <c r="O12" s="170"/>
      <c r="P12" s="170">
        <v>5</v>
      </c>
      <c r="Q12" s="170"/>
      <c r="R12" s="170"/>
      <c r="S12" s="170"/>
      <c r="T12" s="170">
        <f>SUM(T13:W18)</f>
        <v>5</v>
      </c>
      <c r="U12" s="170"/>
      <c r="V12" s="170"/>
      <c r="W12" s="170"/>
    </row>
    <row r="13" spans="1:23" ht="24" customHeight="1" x14ac:dyDescent="0.15">
      <c r="A13" s="200"/>
      <c r="B13" s="200"/>
      <c r="C13" s="28"/>
      <c r="D13" s="4">
        <v>15</v>
      </c>
      <c r="E13" s="29" t="s">
        <v>64</v>
      </c>
      <c r="F13" s="4">
        <v>19</v>
      </c>
      <c r="G13" s="57" t="s">
        <v>62</v>
      </c>
      <c r="H13" s="165" t="s">
        <v>120</v>
      </c>
      <c r="I13" s="165"/>
      <c r="J13" s="165"/>
      <c r="K13" s="165"/>
      <c r="L13" s="165" t="s">
        <v>120</v>
      </c>
      <c r="M13" s="165"/>
      <c r="N13" s="165"/>
      <c r="O13" s="165"/>
      <c r="P13" s="165" t="s">
        <v>120</v>
      </c>
      <c r="Q13" s="165"/>
      <c r="R13" s="165"/>
      <c r="S13" s="165"/>
      <c r="T13" s="165" t="s">
        <v>63</v>
      </c>
      <c r="U13" s="165"/>
      <c r="V13" s="165"/>
      <c r="W13" s="165"/>
    </row>
    <row r="14" spans="1:23" ht="24" customHeight="1" x14ac:dyDescent="0.15">
      <c r="A14" s="200"/>
      <c r="B14" s="200"/>
      <c r="C14" s="28"/>
      <c r="D14" s="4">
        <v>20</v>
      </c>
      <c r="E14" s="29" t="s">
        <v>64</v>
      </c>
      <c r="F14" s="4">
        <v>29</v>
      </c>
      <c r="G14" s="49"/>
      <c r="H14" s="165" t="s">
        <v>120</v>
      </c>
      <c r="I14" s="165"/>
      <c r="J14" s="165"/>
      <c r="K14" s="165"/>
      <c r="L14" s="165" t="s">
        <v>120</v>
      </c>
      <c r="M14" s="165"/>
      <c r="N14" s="165"/>
      <c r="O14" s="165"/>
      <c r="P14" s="165" t="s">
        <v>120</v>
      </c>
      <c r="Q14" s="165"/>
      <c r="R14" s="165"/>
      <c r="S14" s="165"/>
      <c r="T14" s="165" t="s">
        <v>12</v>
      </c>
      <c r="U14" s="165"/>
      <c r="V14" s="165"/>
      <c r="W14" s="165"/>
    </row>
    <row r="15" spans="1:23" ht="24" customHeight="1" x14ac:dyDescent="0.15">
      <c r="A15" s="200"/>
      <c r="B15" s="200"/>
      <c r="C15" s="28"/>
      <c r="D15" s="4">
        <v>30</v>
      </c>
      <c r="E15" s="29" t="s">
        <v>67</v>
      </c>
      <c r="F15" s="4">
        <v>39</v>
      </c>
      <c r="G15" s="49"/>
      <c r="H15" s="165" t="s">
        <v>120</v>
      </c>
      <c r="I15" s="165"/>
      <c r="J15" s="165"/>
      <c r="K15" s="165"/>
      <c r="L15" s="165" t="s">
        <v>120</v>
      </c>
      <c r="M15" s="165"/>
      <c r="N15" s="165"/>
      <c r="O15" s="165"/>
      <c r="P15" s="165" t="s">
        <v>120</v>
      </c>
      <c r="Q15" s="165"/>
      <c r="R15" s="165"/>
      <c r="S15" s="165"/>
      <c r="T15" s="165" t="s">
        <v>68</v>
      </c>
      <c r="U15" s="165"/>
      <c r="V15" s="165"/>
      <c r="W15" s="165"/>
    </row>
    <row r="16" spans="1:23" ht="24" customHeight="1" x14ac:dyDescent="0.15">
      <c r="A16" s="200"/>
      <c r="B16" s="200"/>
      <c r="C16" s="28"/>
      <c r="D16" s="4">
        <v>40</v>
      </c>
      <c r="E16" s="29" t="s">
        <v>15</v>
      </c>
      <c r="F16" s="4">
        <v>49</v>
      </c>
      <c r="G16" s="49"/>
      <c r="H16" s="170">
        <v>0</v>
      </c>
      <c r="I16" s="170"/>
      <c r="J16" s="170"/>
      <c r="K16" s="170"/>
      <c r="L16" s="170">
        <v>0</v>
      </c>
      <c r="M16" s="170"/>
      <c r="N16" s="170"/>
      <c r="O16" s="170"/>
      <c r="P16" s="170">
        <v>0</v>
      </c>
      <c r="Q16" s="170"/>
      <c r="R16" s="170"/>
      <c r="S16" s="170"/>
      <c r="T16" s="170">
        <v>0</v>
      </c>
      <c r="U16" s="170"/>
      <c r="V16" s="170"/>
      <c r="W16" s="170"/>
    </row>
    <row r="17" spans="1:23" ht="24" customHeight="1" x14ac:dyDescent="0.15">
      <c r="A17" s="200"/>
      <c r="B17" s="200"/>
      <c r="C17" s="28"/>
      <c r="D17" s="4">
        <v>50</v>
      </c>
      <c r="E17" s="29" t="s">
        <v>15</v>
      </c>
      <c r="F17" s="4">
        <v>59</v>
      </c>
      <c r="G17" s="49"/>
      <c r="H17" s="165" t="s">
        <v>120</v>
      </c>
      <c r="I17" s="165"/>
      <c r="J17" s="165"/>
      <c r="K17" s="165"/>
      <c r="L17" s="165">
        <v>3</v>
      </c>
      <c r="M17" s="165"/>
      <c r="N17" s="165"/>
      <c r="O17" s="165"/>
      <c r="P17" s="165">
        <v>0</v>
      </c>
      <c r="Q17" s="165"/>
      <c r="R17" s="165"/>
      <c r="S17" s="165"/>
      <c r="T17" s="165">
        <v>1</v>
      </c>
      <c r="U17" s="165"/>
      <c r="V17" s="165"/>
      <c r="W17" s="165"/>
    </row>
    <row r="18" spans="1:23" ht="24" customHeight="1" x14ac:dyDescent="0.15">
      <c r="A18" s="183"/>
      <c r="B18" s="183"/>
      <c r="C18" s="58"/>
      <c r="D18" s="45" t="s">
        <v>65</v>
      </c>
      <c r="E18" s="45"/>
      <c r="F18" s="45"/>
      <c r="G18" s="39"/>
      <c r="H18" s="212">
        <v>5</v>
      </c>
      <c r="I18" s="212"/>
      <c r="J18" s="212"/>
      <c r="K18" s="212"/>
      <c r="L18" s="212">
        <v>5</v>
      </c>
      <c r="M18" s="212"/>
      <c r="N18" s="212"/>
      <c r="O18" s="212"/>
      <c r="P18" s="212">
        <v>5</v>
      </c>
      <c r="Q18" s="212"/>
      <c r="R18" s="212"/>
      <c r="S18" s="212"/>
      <c r="T18" s="212">
        <v>4</v>
      </c>
      <c r="U18" s="212"/>
      <c r="V18" s="212"/>
      <c r="W18" s="212"/>
    </row>
    <row r="19" spans="1:23" x14ac:dyDescent="0.15">
      <c r="O19" s="146" t="s">
        <v>21</v>
      </c>
      <c r="P19" s="146"/>
      <c r="Q19" s="146"/>
      <c r="R19" s="146"/>
      <c r="S19" s="146"/>
      <c r="T19" s="146"/>
      <c r="U19" s="146"/>
      <c r="V19" s="146"/>
      <c r="W19" s="146"/>
    </row>
    <row r="20" spans="1:23" ht="12" customHeight="1" x14ac:dyDescent="0.15"/>
    <row r="21" spans="1:23" ht="30" customHeight="1" x14ac:dyDescent="0.15">
      <c r="A21" s="157" t="s">
        <v>167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spans="1:23" ht="17.25" customHeight="1" thickBot="1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P22" s="52"/>
      <c r="Q22" s="52"/>
      <c r="R22" s="186" t="s">
        <v>7</v>
      </c>
      <c r="S22" s="186"/>
      <c r="T22" s="186"/>
      <c r="U22" s="186"/>
      <c r="V22" s="186"/>
      <c r="W22" s="186"/>
    </row>
    <row r="23" spans="1:23" ht="27.75" customHeight="1" x14ac:dyDescent="0.15">
      <c r="A23" s="188" t="s">
        <v>164</v>
      </c>
      <c r="B23" s="188"/>
      <c r="C23" s="188"/>
      <c r="D23" s="188"/>
      <c r="E23" s="188"/>
      <c r="F23" s="188"/>
      <c r="G23" s="188"/>
      <c r="H23" s="190" t="s">
        <v>16</v>
      </c>
      <c r="I23" s="191"/>
      <c r="J23" s="191"/>
      <c r="K23" s="192"/>
      <c r="L23" s="190" t="s">
        <v>20</v>
      </c>
      <c r="M23" s="191"/>
      <c r="N23" s="191"/>
      <c r="O23" s="192"/>
      <c r="P23" s="190" t="s">
        <v>169</v>
      </c>
      <c r="Q23" s="191"/>
      <c r="R23" s="191"/>
      <c r="S23" s="192"/>
      <c r="T23" s="161" t="s">
        <v>206</v>
      </c>
      <c r="U23" s="161"/>
      <c r="V23" s="161"/>
      <c r="W23" s="161"/>
    </row>
    <row r="24" spans="1:23" ht="24" customHeight="1" x14ac:dyDescent="0.15">
      <c r="A24" s="210" t="s">
        <v>69</v>
      </c>
      <c r="B24" s="210"/>
      <c r="C24" s="210"/>
      <c r="D24" s="210"/>
      <c r="E24" s="210"/>
      <c r="F24" s="210"/>
      <c r="G24" s="210"/>
      <c r="H24" s="40"/>
      <c r="I24" s="211">
        <v>172</v>
      </c>
      <c r="J24" s="211"/>
      <c r="K24" s="211"/>
      <c r="M24" s="211">
        <v>142</v>
      </c>
      <c r="N24" s="211"/>
      <c r="O24" s="211"/>
      <c r="Q24" s="211">
        <v>142</v>
      </c>
      <c r="R24" s="211"/>
      <c r="S24" s="211"/>
      <c r="U24" s="211">
        <v>110</v>
      </c>
      <c r="V24" s="211"/>
      <c r="W24" s="211"/>
    </row>
    <row r="25" spans="1:23" ht="24" customHeight="1" x14ac:dyDescent="0.15">
      <c r="A25" s="200" t="s">
        <v>70</v>
      </c>
      <c r="B25" s="200"/>
      <c r="C25" s="200"/>
      <c r="D25" s="200"/>
      <c r="E25" s="200"/>
      <c r="F25" s="200"/>
      <c r="G25" s="200"/>
      <c r="H25" s="38"/>
      <c r="I25" s="170">
        <v>0</v>
      </c>
      <c r="J25" s="170"/>
      <c r="K25" s="170"/>
      <c r="M25" s="170">
        <v>0</v>
      </c>
      <c r="N25" s="170"/>
      <c r="O25" s="170"/>
      <c r="Q25" s="170">
        <v>1</v>
      </c>
      <c r="R25" s="170"/>
      <c r="S25" s="170"/>
      <c r="U25" s="170">
        <v>1</v>
      </c>
      <c r="V25" s="170"/>
      <c r="W25" s="170"/>
    </row>
    <row r="26" spans="1:23" ht="24" customHeight="1" x14ac:dyDescent="0.15">
      <c r="A26" s="183" t="s">
        <v>71</v>
      </c>
      <c r="B26" s="183"/>
      <c r="C26" s="183"/>
      <c r="D26" s="183"/>
      <c r="E26" s="183"/>
      <c r="F26" s="183"/>
      <c r="G26" s="183"/>
      <c r="H26" s="38"/>
      <c r="I26" s="170">
        <v>22</v>
      </c>
      <c r="J26" s="170"/>
      <c r="K26" s="170"/>
      <c r="M26" s="170">
        <v>11</v>
      </c>
      <c r="N26" s="170"/>
      <c r="O26" s="170"/>
      <c r="Q26" s="170">
        <v>11</v>
      </c>
      <c r="R26" s="170"/>
      <c r="S26" s="170"/>
      <c r="U26" s="170">
        <v>6</v>
      </c>
      <c r="V26" s="170"/>
      <c r="W26" s="170"/>
    </row>
    <row r="27" spans="1:23" ht="24" customHeight="1" x14ac:dyDescent="0.15">
      <c r="A27" s="173" t="s">
        <v>72</v>
      </c>
      <c r="B27" s="173"/>
      <c r="C27" s="208" t="s">
        <v>61</v>
      </c>
      <c r="D27" s="182"/>
      <c r="E27" s="182"/>
      <c r="F27" s="182"/>
      <c r="G27" s="209"/>
      <c r="I27" s="170">
        <v>150</v>
      </c>
      <c r="J27" s="170"/>
      <c r="K27" s="170"/>
      <c r="M27" s="170">
        <v>131</v>
      </c>
      <c r="N27" s="170"/>
      <c r="O27" s="170"/>
      <c r="Q27" s="170">
        <v>130</v>
      </c>
      <c r="R27" s="170"/>
      <c r="S27" s="170"/>
      <c r="U27" s="170">
        <v>103</v>
      </c>
      <c r="V27" s="170"/>
      <c r="W27" s="170"/>
    </row>
    <row r="28" spans="1:23" ht="24" customHeight="1" x14ac:dyDescent="0.15">
      <c r="A28" s="173"/>
      <c r="B28" s="173"/>
      <c r="C28" s="205" t="s">
        <v>73</v>
      </c>
      <c r="D28" s="206"/>
      <c r="E28" s="206"/>
      <c r="F28" s="206"/>
      <c r="G28" s="207"/>
      <c r="I28" s="165">
        <v>0</v>
      </c>
      <c r="J28" s="165"/>
      <c r="K28" s="165"/>
      <c r="M28" s="170">
        <v>0</v>
      </c>
      <c r="N28" s="170"/>
      <c r="O28" s="170"/>
      <c r="Q28" s="170">
        <v>8</v>
      </c>
      <c r="R28" s="170"/>
      <c r="S28" s="170"/>
      <c r="U28" s="170">
        <v>1</v>
      </c>
      <c r="V28" s="170"/>
      <c r="W28" s="170"/>
    </row>
    <row r="29" spans="1:23" ht="24" customHeight="1" x14ac:dyDescent="0.15">
      <c r="A29" s="173"/>
      <c r="B29" s="173"/>
      <c r="C29" s="199" t="s">
        <v>74</v>
      </c>
      <c r="D29" s="200"/>
      <c r="E29" s="200"/>
      <c r="F29" s="200"/>
      <c r="G29" s="201"/>
      <c r="I29" s="170">
        <v>3</v>
      </c>
      <c r="J29" s="170"/>
      <c r="K29" s="170"/>
      <c r="M29" s="170">
        <v>5</v>
      </c>
      <c r="N29" s="170"/>
      <c r="O29" s="170"/>
      <c r="Q29" s="170">
        <v>6</v>
      </c>
      <c r="R29" s="170"/>
      <c r="S29" s="170"/>
      <c r="U29" s="170">
        <v>6</v>
      </c>
      <c r="V29" s="170"/>
      <c r="W29" s="170"/>
    </row>
    <row r="30" spans="1:23" ht="24" customHeight="1" x14ac:dyDescent="0.15">
      <c r="A30" s="173"/>
      <c r="B30" s="173"/>
      <c r="C30" s="199" t="s">
        <v>75</v>
      </c>
      <c r="D30" s="200"/>
      <c r="E30" s="200"/>
      <c r="F30" s="200"/>
      <c r="G30" s="201"/>
      <c r="I30" s="170">
        <v>66</v>
      </c>
      <c r="J30" s="170"/>
      <c r="K30" s="170"/>
      <c r="M30" s="170">
        <v>49</v>
      </c>
      <c r="N30" s="170"/>
      <c r="O30" s="170"/>
      <c r="Q30" s="170">
        <v>37</v>
      </c>
      <c r="R30" s="170"/>
      <c r="S30" s="170"/>
      <c r="U30" s="170">
        <v>25</v>
      </c>
      <c r="V30" s="170"/>
      <c r="W30" s="170"/>
    </row>
    <row r="31" spans="1:23" ht="24" customHeight="1" x14ac:dyDescent="0.15">
      <c r="A31" s="173"/>
      <c r="B31" s="173"/>
      <c r="C31" s="199" t="s">
        <v>76</v>
      </c>
      <c r="D31" s="200"/>
      <c r="E31" s="200"/>
      <c r="F31" s="200"/>
      <c r="G31" s="201"/>
      <c r="I31" s="170">
        <v>48</v>
      </c>
      <c r="J31" s="170"/>
      <c r="K31" s="170"/>
      <c r="M31" s="170">
        <v>42</v>
      </c>
      <c r="N31" s="170"/>
      <c r="O31" s="170"/>
      <c r="Q31" s="170">
        <v>40</v>
      </c>
      <c r="R31" s="170"/>
      <c r="S31" s="170"/>
      <c r="U31" s="170">
        <v>35</v>
      </c>
      <c r="V31" s="170"/>
      <c r="W31" s="170"/>
    </row>
    <row r="32" spans="1:23" ht="24" customHeight="1" x14ac:dyDescent="0.15">
      <c r="A32" s="173"/>
      <c r="B32" s="173"/>
      <c r="C32" s="199" t="s">
        <v>77</v>
      </c>
      <c r="D32" s="200"/>
      <c r="E32" s="200"/>
      <c r="F32" s="200"/>
      <c r="G32" s="201"/>
      <c r="I32" s="170">
        <v>16</v>
      </c>
      <c r="J32" s="170"/>
      <c r="K32" s="170"/>
      <c r="M32" s="170">
        <v>18</v>
      </c>
      <c r="N32" s="170"/>
      <c r="O32" s="170"/>
      <c r="Q32" s="170">
        <v>26</v>
      </c>
      <c r="R32" s="170"/>
      <c r="S32" s="170"/>
      <c r="U32" s="170">
        <v>25</v>
      </c>
      <c r="V32" s="170"/>
      <c r="W32" s="170"/>
    </row>
    <row r="33" spans="1:23" ht="24" customHeight="1" x14ac:dyDescent="0.15">
      <c r="A33" s="173"/>
      <c r="B33" s="173"/>
      <c r="C33" s="199" t="s">
        <v>78</v>
      </c>
      <c r="D33" s="200"/>
      <c r="E33" s="200"/>
      <c r="F33" s="200"/>
      <c r="G33" s="201"/>
      <c r="I33" s="165">
        <v>0</v>
      </c>
      <c r="J33" s="165"/>
      <c r="K33" s="165"/>
      <c r="L33" s="61"/>
      <c r="M33" s="165" t="s">
        <v>120</v>
      </c>
      <c r="N33" s="165"/>
      <c r="O33" s="165"/>
      <c r="P33" s="61"/>
      <c r="Q33" s="165" t="s">
        <v>120</v>
      </c>
      <c r="R33" s="165"/>
      <c r="S33" s="165"/>
      <c r="U33" s="165" t="s">
        <v>12</v>
      </c>
      <c r="V33" s="165"/>
      <c r="W33" s="165"/>
    </row>
    <row r="34" spans="1:23" ht="24" customHeight="1" x14ac:dyDescent="0.15">
      <c r="A34" s="173"/>
      <c r="B34" s="173"/>
      <c r="C34" s="199" t="s">
        <v>79</v>
      </c>
      <c r="D34" s="200"/>
      <c r="E34" s="200"/>
      <c r="F34" s="200"/>
      <c r="G34" s="201"/>
      <c r="I34" s="165" t="s">
        <v>120</v>
      </c>
      <c r="J34" s="165"/>
      <c r="K34" s="165"/>
      <c r="L34" s="61"/>
      <c r="M34" s="165" t="s">
        <v>120</v>
      </c>
      <c r="N34" s="165"/>
      <c r="O34" s="165"/>
      <c r="Q34" s="165" t="s">
        <v>120</v>
      </c>
      <c r="R34" s="165"/>
      <c r="S34" s="165"/>
      <c r="U34" s="165">
        <v>1</v>
      </c>
      <c r="V34" s="165"/>
      <c r="W34" s="165"/>
    </row>
    <row r="35" spans="1:23" ht="24" customHeight="1" x14ac:dyDescent="0.15">
      <c r="A35" s="173"/>
      <c r="B35" s="173"/>
      <c r="C35" s="199" t="s">
        <v>80</v>
      </c>
      <c r="D35" s="200"/>
      <c r="E35" s="200"/>
      <c r="F35" s="200"/>
      <c r="G35" s="201"/>
      <c r="I35" s="170">
        <v>8</v>
      </c>
      <c r="J35" s="170"/>
      <c r="K35" s="170"/>
      <c r="M35" s="170">
        <v>10</v>
      </c>
      <c r="N35" s="170"/>
      <c r="O35" s="170"/>
      <c r="Q35" s="170">
        <v>5</v>
      </c>
      <c r="R35" s="170"/>
      <c r="S35" s="170"/>
      <c r="U35" s="170">
        <v>3</v>
      </c>
      <c r="V35" s="170"/>
      <c r="W35" s="170"/>
    </row>
    <row r="36" spans="1:23" ht="24" customHeight="1" x14ac:dyDescent="0.15">
      <c r="A36" s="173"/>
      <c r="B36" s="173"/>
      <c r="C36" s="199" t="s">
        <v>81</v>
      </c>
      <c r="D36" s="200"/>
      <c r="E36" s="200"/>
      <c r="F36" s="200"/>
      <c r="G36" s="201"/>
      <c r="I36" s="170">
        <v>6</v>
      </c>
      <c r="J36" s="170"/>
      <c r="K36" s="170"/>
      <c r="M36" s="170">
        <v>4</v>
      </c>
      <c r="N36" s="170"/>
      <c r="O36" s="170"/>
      <c r="Q36" s="170">
        <v>4</v>
      </c>
      <c r="R36" s="170"/>
      <c r="S36" s="170"/>
      <c r="U36" s="170">
        <v>3</v>
      </c>
      <c r="V36" s="170"/>
      <c r="W36" s="170"/>
    </row>
    <row r="37" spans="1:23" ht="24" customHeight="1" x14ac:dyDescent="0.15">
      <c r="A37" s="173"/>
      <c r="B37" s="173"/>
      <c r="C37" s="199" t="s">
        <v>82</v>
      </c>
      <c r="D37" s="200"/>
      <c r="E37" s="200"/>
      <c r="F37" s="200"/>
      <c r="G37" s="201"/>
      <c r="I37" s="170">
        <v>3</v>
      </c>
      <c r="J37" s="170"/>
      <c r="K37" s="170"/>
      <c r="M37" s="170">
        <v>3</v>
      </c>
      <c r="N37" s="170"/>
      <c r="O37" s="170"/>
      <c r="Q37" s="170">
        <v>4</v>
      </c>
      <c r="R37" s="170"/>
      <c r="S37" s="170"/>
      <c r="U37" s="170">
        <v>4</v>
      </c>
      <c r="V37" s="170"/>
      <c r="W37" s="170"/>
    </row>
    <row r="38" spans="1:23" ht="24" customHeight="1" x14ac:dyDescent="0.15">
      <c r="A38" s="173"/>
      <c r="B38" s="173"/>
      <c r="C38" s="202" t="s">
        <v>83</v>
      </c>
      <c r="D38" s="203"/>
      <c r="E38" s="203"/>
      <c r="F38" s="203"/>
      <c r="G38" s="204"/>
      <c r="I38" s="165" t="s">
        <v>120</v>
      </c>
      <c r="J38" s="165"/>
      <c r="K38" s="165"/>
      <c r="M38" s="165" t="s">
        <v>120</v>
      </c>
      <c r="N38" s="165"/>
      <c r="O38" s="165"/>
      <c r="Q38" s="165" t="s">
        <v>120</v>
      </c>
      <c r="R38" s="165"/>
      <c r="S38" s="165"/>
      <c r="U38" s="165" t="s">
        <v>12</v>
      </c>
      <c r="V38" s="165"/>
      <c r="W38" s="165"/>
    </row>
    <row r="39" spans="1:23" ht="24" customHeight="1" x14ac:dyDescent="0.15">
      <c r="A39" s="60"/>
      <c r="B39" s="45"/>
      <c r="C39" s="196" t="s">
        <v>84</v>
      </c>
      <c r="D39" s="193"/>
      <c r="E39" s="193"/>
      <c r="F39" s="193"/>
      <c r="G39" s="197"/>
      <c r="H39" s="198">
        <v>3465</v>
      </c>
      <c r="I39" s="198"/>
      <c r="J39" s="198"/>
      <c r="K39" s="198"/>
      <c r="L39" s="198">
        <v>3217</v>
      </c>
      <c r="M39" s="198"/>
      <c r="N39" s="198"/>
      <c r="O39" s="198"/>
      <c r="P39" s="198">
        <v>3297.8</v>
      </c>
      <c r="Q39" s="198"/>
      <c r="R39" s="198"/>
      <c r="S39" s="198"/>
      <c r="T39" s="198">
        <v>3112</v>
      </c>
      <c r="U39" s="198"/>
      <c r="V39" s="198"/>
      <c r="W39" s="198"/>
    </row>
    <row r="40" spans="1:23" x14ac:dyDescent="0.15">
      <c r="L40" s="146" t="s">
        <v>21</v>
      </c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</row>
    <row r="41" spans="1:23" ht="25.5" customHeight="1" x14ac:dyDescent="0.15"/>
  </sheetData>
  <mergeCells count="162">
    <mergeCell ref="A1:W1"/>
    <mergeCell ref="P2:W2"/>
    <mergeCell ref="A3:G3"/>
    <mergeCell ref="H3:K3"/>
    <mergeCell ref="L3:O3"/>
    <mergeCell ref="P3:S3"/>
    <mergeCell ref="T3:W3"/>
    <mergeCell ref="A4:G4"/>
    <mergeCell ref="H4:K4"/>
    <mergeCell ref="L4:O4"/>
    <mergeCell ref="P4:S4"/>
    <mergeCell ref="T4:W4"/>
    <mergeCell ref="A5:B11"/>
    <mergeCell ref="D5:G5"/>
    <mergeCell ref="H5:K5"/>
    <mergeCell ref="L5:O5"/>
    <mergeCell ref="P5:S5"/>
    <mergeCell ref="T5:W5"/>
    <mergeCell ref="H6:K6"/>
    <mergeCell ref="L6:O6"/>
    <mergeCell ref="P6:S6"/>
    <mergeCell ref="T6:W6"/>
    <mergeCell ref="H7:K7"/>
    <mergeCell ref="L7:O7"/>
    <mergeCell ref="P7:S7"/>
    <mergeCell ref="T7:W7"/>
    <mergeCell ref="H10:K10"/>
    <mergeCell ref="L10:O10"/>
    <mergeCell ref="P10:S10"/>
    <mergeCell ref="T10:W10"/>
    <mergeCell ref="H11:K11"/>
    <mergeCell ref="L11:O11"/>
    <mergeCell ref="P11:S11"/>
    <mergeCell ref="T11:W11"/>
    <mergeCell ref="H8:K8"/>
    <mergeCell ref="L8:O8"/>
    <mergeCell ref="P8:S8"/>
    <mergeCell ref="T8:W8"/>
    <mergeCell ref="H9:K9"/>
    <mergeCell ref="L9:O9"/>
    <mergeCell ref="P9:S9"/>
    <mergeCell ref="T9:W9"/>
    <mergeCell ref="H16:K16"/>
    <mergeCell ref="L16:O16"/>
    <mergeCell ref="P16:S16"/>
    <mergeCell ref="T16:W16"/>
    <mergeCell ref="P17:S17"/>
    <mergeCell ref="T17:W17"/>
    <mergeCell ref="H14:K14"/>
    <mergeCell ref="L14:O14"/>
    <mergeCell ref="P14:S14"/>
    <mergeCell ref="T14:W14"/>
    <mergeCell ref="H15:K15"/>
    <mergeCell ref="L15:O15"/>
    <mergeCell ref="P15:S15"/>
    <mergeCell ref="T15:W15"/>
    <mergeCell ref="R22:W22"/>
    <mergeCell ref="A23:G23"/>
    <mergeCell ref="H23:K23"/>
    <mergeCell ref="L23:O23"/>
    <mergeCell ref="P23:S23"/>
    <mergeCell ref="T23:W23"/>
    <mergeCell ref="H18:K18"/>
    <mergeCell ref="L18:O18"/>
    <mergeCell ref="P18:S18"/>
    <mergeCell ref="T18:W18"/>
    <mergeCell ref="O19:W19"/>
    <mergeCell ref="A21:W21"/>
    <mergeCell ref="A12:B18"/>
    <mergeCell ref="D12:G12"/>
    <mergeCell ref="H12:K12"/>
    <mergeCell ref="L12:O12"/>
    <mergeCell ref="P12:S12"/>
    <mergeCell ref="T12:W12"/>
    <mergeCell ref="H13:K13"/>
    <mergeCell ref="L13:O13"/>
    <mergeCell ref="P13:S13"/>
    <mergeCell ref="T13:W13"/>
    <mergeCell ref="H17:K17"/>
    <mergeCell ref="L17:O17"/>
    <mergeCell ref="A24:G24"/>
    <mergeCell ref="I24:K24"/>
    <mergeCell ref="M24:O24"/>
    <mergeCell ref="Q24:S24"/>
    <mergeCell ref="U24:W24"/>
    <mergeCell ref="A25:G25"/>
    <mergeCell ref="I25:K25"/>
    <mergeCell ref="M25:O25"/>
    <mergeCell ref="Q25:S25"/>
    <mergeCell ref="U25:W25"/>
    <mergeCell ref="U27:W27"/>
    <mergeCell ref="C28:G28"/>
    <mergeCell ref="I28:K28"/>
    <mergeCell ref="M28:O28"/>
    <mergeCell ref="Q28:S28"/>
    <mergeCell ref="U28:W28"/>
    <mergeCell ref="A26:G26"/>
    <mergeCell ref="I26:K26"/>
    <mergeCell ref="M26:O26"/>
    <mergeCell ref="Q26:S26"/>
    <mergeCell ref="U26:W26"/>
    <mergeCell ref="A27:B38"/>
    <mergeCell ref="C27:G27"/>
    <mergeCell ref="I27:K27"/>
    <mergeCell ref="M27:O27"/>
    <mergeCell ref="Q27:S27"/>
    <mergeCell ref="C29:G29"/>
    <mergeCell ref="I29:K29"/>
    <mergeCell ref="M29:O29"/>
    <mergeCell ref="Q29:S29"/>
    <mergeCell ref="U29:W29"/>
    <mergeCell ref="C30:G30"/>
    <mergeCell ref="I30:K30"/>
    <mergeCell ref="M30:O30"/>
    <mergeCell ref="Q30:S30"/>
    <mergeCell ref="U30:W30"/>
    <mergeCell ref="C31:G31"/>
    <mergeCell ref="I31:K31"/>
    <mergeCell ref="M31:O31"/>
    <mergeCell ref="Q31:S31"/>
    <mergeCell ref="U31:W31"/>
    <mergeCell ref="C32:G32"/>
    <mergeCell ref="I32:K32"/>
    <mergeCell ref="M32:O32"/>
    <mergeCell ref="Q32:S32"/>
    <mergeCell ref="U32:W32"/>
    <mergeCell ref="C33:G33"/>
    <mergeCell ref="I33:K33"/>
    <mergeCell ref="M33:O33"/>
    <mergeCell ref="Q33:S33"/>
    <mergeCell ref="U33:W33"/>
    <mergeCell ref="C34:G34"/>
    <mergeCell ref="I34:K34"/>
    <mergeCell ref="M34:O34"/>
    <mergeCell ref="Q34:S34"/>
    <mergeCell ref="U34:W34"/>
    <mergeCell ref="C35:G35"/>
    <mergeCell ref="I35:K35"/>
    <mergeCell ref="M35:O35"/>
    <mergeCell ref="Q35:S35"/>
    <mergeCell ref="U35:W35"/>
    <mergeCell ref="C36:G36"/>
    <mergeCell ref="I36:K36"/>
    <mergeCell ref="M36:O36"/>
    <mergeCell ref="Q36:S36"/>
    <mergeCell ref="U36:W36"/>
    <mergeCell ref="C39:G39"/>
    <mergeCell ref="H39:K39"/>
    <mergeCell ref="L39:O39"/>
    <mergeCell ref="P39:S39"/>
    <mergeCell ref="T39:W39"/>
    <mergeCell ref="L40:W40"/>
    <mergeCell ref="C37:G37"/>
    <mergeCell ref="I37:K37"/>
    <mergeCell ref="M37:O37"/>
    <mergeCell ref="Q37:S37"/>
    <mergeCell ref="U37:W37"/>
    <mergeCell ref="C38:G38"/>
    <mergeCell ref="I38:K38"/>
    <mergeCell ref="M38:O38"/>
    <mergeCell ref="Q38:S38"/>
    <mergeCell ref="U38:W38"/>
  </mergeCells>
  <phoneticPr fontId="2"/>
  <printOptions horizontalCentered="1"/>
  <pageMargins left="0.31496062992125984" right="0.31496062992125984" top="0.51" bottom="0.55118110236220474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EFA4-2B78-4701-9570-77541E2C4316}">
  <sheetPr>
    <pageSetUpPr fitToPage="1"/>
  </sheetPr>
  <dimension ref="A1:R25"/>
  <sheetViews>
    <sheetView zoomScaleNormal="100" workbookViewId="0">
      <selection sqref="A1:R1"/>
    </sheetView>
  </sheetViews>
  <sheetFormatPr defaultColWidth="3.625" defaultRowHeight="14.25" x14ac:dyDescent="0.15"/>
  <cols>
    <col min="1" max="1" width="1.25" style="4" customWidth="1"/>
    <col min="2" max="2" width="5.625" style="4" customWidth="1"/>
    <col min="3" max="3" width="4.875" style="4" customWidth="1"/>
    <col min="4" max="4" width="5.625" style="4" customWidth="1"/>
    <col min="5" max="5" width="4.5" style="4" customWidth="1"/>
    <col min="6" max="6" width="1.125" style="4" customWidth="1"/>
    <col min="7" max="11" width="5.25" style="4" customWidth="1"/>
    <col min="12" max="12" width="3.75" style="4" customWidth="1"/>
    <col min="13" max="17" width="5.25" style="4" customWidth="1"/>
    <col min="18" max="18" width="3.375" style="4" customWidth="1"/>
    <col min="19" max="16384" width="3.625" style="4"/>
  </cols>
  <sheetData>
    <row r="1" spans="1:18" ht="30" customHeight="1" x14ac:dyDescent="0.15">
      <c r="A1" s="157" t="s">
        <v>168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27" customHeight="1" thickBot="1" x14ac:dyDescent="0.2">
      <c r="A2" s="62" t="s">
        <v>85</v>
      </c>
      <c r="B2" s="59"/>
      <c r="D2" s="59"/>
      <c r="E2" s="59"/>
      <c r="F2" s="59"/>
    </row>
    <row r="3" spans="1:18" ht="30" customHeight="1" x14ac:dyDescent="0.15">
      <c r="A3" s="191" t="s">
        <v>86</v>
      </c>
      <c r="B3" s="191"/>
      <c r="C3" s="191"/>
      <c r="D3" s="191"/>
      <c r="E3" s="191"/>
      <c r="F3" s="192"/>
      <c r="G3" s="189" t="s">
        <v>173</v>
      </c>
      <c r="H3" s="216"/>
      <c r="I3" s="216"/>
      <c r="J3" s="216"/>
      <c r="K3" s="216"/>
      <c r="L3" s="216"/>
      <c r="M3" s="189" t="s">
        <v>235</v>
      </c>
      <c r="N3" s="216"/>
      <c r="O3" s="216"/>
      <c r="P3" s="216"/>
      <c r="Q3" s="216"/>
      <c r="R3" s="216"/>
    </row>
    <row r="4" spans="1:18" ht="30" customHeight="1" x14ac:dyDescent="0.15">
      <c r="A4" s="63"/>
      <c r="B4" s="217" t="s">
        <v>69</v>
      </c>
      <c r="C4" s="217"/>
      <c r="D4" s="217"/>
      <c r="E4" s="217"/>
      <c r="F4" s="64"/>
      <c r="G4" s="29"/>
      <c r="H4" s="218">
        <v>280413</v>
      </c>
      <c r="I4" s="218"/>
      <c r="J4" s="218"/>
      <c r="K4" s="29"/>
      <c r="L4" s="29"/>
      <c r="M4" s="29"/>
      <c r="N4" s="218">
        <v>188965</v>
      </c>
      <c r="O4" s="218"/>
      <c r="P4" s="218"/>
      <c r="Q4" s="29"/>
      <c r="R4" s="29"/>
    </row>
    <row r="5" spans="1:18" ht="30" customHeight="1" x14ac:dyDescent="0.15">
      <c r="B5" s="162" t="s">
        <v>93</v>
      </c>
      <c r="C5" s="162"/>
      <c r="D5" s="162"/>
      <c r="E5" s="162"/>
      <c r="F5" s="49"/>
      <c r="H5" s="170">
        <v>188106</v>
      </c>
      <c r="I5" s="170"/>
      <c r="J5" s="170"/>
      <c r="N5" s="170">
        <v>147816</v>
      </c>
      <c r="O5" s="170"/>
      <c r="P5" s="170"/>
    </row>
    <row r="6" spans="1:18" ht="30" customHeight="1" x14ac:dyDescent="0.15">
      <c r="B6" s="162" t="s">
        <v>94</v>
      </c>
      <c r="C6" s="162"/>
      <c r="D6" s="162"/>
      <c r="E6" s="162"/>
      <c r="F6" s="49"/>
      <c r="H6" s="170">
        <v>19</v>
      </c>
      <c r="I6" s="170"/>
      <c r="J6" s="170"/>
      <c r="N6" s="170">
        <v>3746</v>
      </c>
      <c r="O6" s="170"/>
      <c r="P6" s="170"/>
    </row>
    <row r="7" spans="1:18" ht="30" customHeight="1" x14ac:dyDescent="0.15">
      <c r="B7" s="162" t="s">
        <v>87</v>
      </c>
      <c r="C7" s="162"/>
      <c r="D7" s="162"/>
      <c r="E7" s="162"/>
      <c r="F7" s="49"/>
      <c r="H7" s="170">
        <v>369</v>
      </c>
      <c r="I7" s="170"/>
      <c r="J7" s="170"/>
      <c r="N7" s="170">
        <v>3517</v>
      </c>
      <c r="O7" s="170"/>
      <c r="P7" s="170"/>
    </row>
    <row r="8" spans="1:18" ht="30" customHeight="1" x14ac:dyDescent="0.15">
      <c r="B8" s="162" t="s">
        <v>95</v>
      </c>
      <c r="C8" s="162"/>
      <c r="D8" s="162"/>
      <c r="E8" s="162"/>
      <c r="F8" s="49"/>
      <c r="H8" s="170">
        <v>30634</v>
      </c>
      <c r="I8" s="170"/>
      <c r="J8" s="170"/>
      <c r="N8" s="170">
        <v>17548</v>
      </c>
      <c r="O8" s="170"/>
      <c r="P8" s="170"/>
    </row>
    <row r="9" spans="1:18" ht="30" customHeight="1" x14ac:dyDescent="0.15">
      <c r="B9" s="162" t="s">
        <v>96</v>
      </c>
      <c r="C9" s="162"/>
      <c r="D9" s="162"/>
      <c r="E9" s="162"/>
      <c r="F9" s="49"/>
      <c r="H9" s="170">
        <v>0</v>
      </c>
      <c r="I9" s="170"/>
      <c r="J9" s="170"/>
      <c r="N9" s="170">
        <v>11</v>
      </c>
      <c r="O9" s="170"/>
      <c r="P9" s="170"/>
    </row>
    <row r="10" spans="1:18" ht="30" customHeight="1" x14ac:dyDescent="0.15">
      <c r="B10" s="162" t="s">
        <v>88</v>
      </c>
      <c r="C10" s="162"/>
      <c r="D10" s="162"/>
      <c r="E10" s="162"/>
      <c r="F10" s="49"/>
      <c r="H10" s="170">
        <v>5777</v>
      </c>
      <c r="I10" s="170"/>
      <c r="J10" s="170"/>
      <c r="N10" s="170">
        <v>3558</v>
      </c>
      <c r="O10" s="170"/>
      <c r="P10" s="170"/>
    </row>
    <row r="11" spans="1:18" ht="30" customHeight="1" x14ac:dyDescent="0.15">
      <c r="B11" s="162" t="s">
        <v>97</v>
      </c>
      <c r="C11" s="162"/>
      <c r="D11" s="162"/>
      <c r="E11" s="162"/>
      <c r="F11" s="49"/>
      <c r="H11" s="170">
        <v>1825</v>
      </c>
      <c r="I11" s="170"/>
      <c r="J11" s="170"/>
      <c r="N11" s="170">
        <v>1563</v>
      </c>
      <c r="O11" s="170"/>
      <c r="P11" s="170"/>
    </row>
    <row r="12" spans="1:18" ht="30" customHeight="1" x14ac:dyDescent="0.15">
      <c r="B12" s="162" t="s">
        <v>98</v>
      </c>
      <c r="C12" s="162"/>
      <c r="D12" s="162"/>
      <c r="E12" s="162"/>
      <c r="F12" s="49"/>
      <c r="H12" s="170">
        <v>172</v>
      </c>
      <c r="I12" s="170"/>
      <c r="J12" s="170"/>
      <c r="N12" s="170">
        <v>112</v>
      </c>
      <c r="O12" s="170"/>
      <c r="P12" s="170"/>
    </row>
    <row r="13" spans="1:18" ht="30" customHeight="1" x14ac:dyDescent="0.15">
      <c r="B13" s="162" t="s">
        <v>99</v>
      </c>
      <c r="C13" s="162"/>
      <c r="D13" s="162"/>
      <c r="E13" s="162"/>
      <c r="F13" s="49"/>
      <c r="H13" s="170">
        <v>1419</v>
      </c>
      <c r="I13" s="170"/>
      <c r="J13" s="170"/>
      <c r="N13" s="170">
        <v>2839</v>
      </c>
      <c r="O13" s="170"/>
      <c r="P13" s="170"/>
    </row>
    <row r="14" spans="1:18" ht="30" customHeight="1" x14ac:dyDescent="0.15">
      <c r="B14" s="162" t="s">
        <v>100</v>
      </c>
      <c r="C14" s="162"/>
      <c r="D14" s="162"/>
      <c r="E14" s="162"/>
      <c r="F14" s="49"/>
      <c r="H14" s="170">
        <v>389</v>
      </c>
      <c r="I14" s="170"/>
      <c r="J14" s="170"/>
      <c r="N14" s="170">
        <v>307</v>
      </c>
      <c r="O14" s="170"/>
      <c r="P14" s="170"/>
    </row>
    <row r="15" spans="1:18" ht="30" customHeight="1" x14ac:dyDescent="0.15">
      <c r="B15" s="162" t="s">
        <v>101</v>
      </c>
      <c r="C15" s="162"/>
      <c r="D15" s="162"/>
      <c r="E15" s="162"/>
      <c r="F15" s="49"/>
      <c r="H15" s="170">
        <v>563</v>
      </c>
      <c r="I15" s="170"/>
      <c r="J15" s="170"/>
      <c r="N15" s="170">
        <v>597</v>
      </c>
      <c r="O15" s="170"/>
      <c r="P15" s="170"/>
    </row>
    <row r="16" spans="1:18" ht="30" customHeight="1" x14ac:dyDescent="0.15">
      <c r="B16" s="162" t="s">
        <v>102</v>
      </c>
      <c r="C16" s="162"/>
      <c r="D16" s="162"/>
      <c r="E16" s="162"/>
      <c r="F16" s="49"/>
      <c r="H16" s="170">
        <v>72</v>
      </c>
      <c r="I16" s="170"/>
      <c r="J16" s="170"/>
      <c r="N16" s="170">
        <v>69</v>
      </c>
      <c r="O16" s="170"/>
      <c r="P16" s="170"/>
    </row>
    <row r="17" spans="1:17" ht="30" customHeight="1" x14ac:dyDescent="0.15">
      <c r="B17" s="162" t="s">
        <v>103</v>
      </c>
      <c r="C17" s="162"/>
      <c r="D17" s="162"/>
      <c r="E17" s="162"/>
      <c r="F17" s="49"/>
      <c r="H17" s="170">
        <v>204</v>
      </c>
      <c r="I17" s="170"/>
      <c r="J17" s="170"/>
      <c r="N17" s="170">
        <v>240</v>
      </c>
      <c r="O17" s="170"/>
      <c r="P17" s="170"/>
    </row>
    <row r="18" spans="1:17" ht="30" customHeight="1" x14ac:dyDescent="0.15">
      <c r="B18" s="162" t="s">
        <v>89</v>
      </c>
      <c r="C18" s="162"/>
      <c r="D18" s="162"/>
      <c r="E18" s="162"/>
      <c r="F18" s="49"/>
      <c r="H18" s="170">
        <v>668</v>
      </c>
      <c r="I18" s="170"/>
      <c r="J18" s="170"/>
      <c r="N18" s="170">
        <v>402</v>
      </c>
      <c r="O18" s="170"/>
      <c r="P18" s="170"/>
    </row>
    <row r="19" spans="1:17" ht="30" customHeight="1" x14ac:dyDescent="0.15">
      <c r="B19" s="162" t="s">
        <v>176</v>
      </c>
      <c r="C19" s="162"/>
      <c r="D19" s="162"/>
      <c r="E19" s="162"/>
      <c r="F19" s="49"/>
      <c r="H19" s="170">
        <v>80</v>
      </c>
      <c r="I19" s="170"/>
      <c r="J19" s="170"/>
      <c r="N19" s="170">
        <v>94</v>
      </c>
      <c r="O19" s="170"/>
      <c r="P19" s="170"/>
    </row>
    <row r="20" spans="1:17" ht="30" customHeight="1" x14ac:dyDescent="0.15">
      <c r="B20" s="162" t="s">
        <v>177</v>
      </c>
      <c r="C20" s="162"/>
      <c r="D20" s="162"/>
      <c r="E20" s="162"/>
      <c r="F20" s="49"/>
      <c r="H20" s="170">
        <v>477</v>
      </c>
      <c r="I20" s="170"/>
      <c r="J20" s="170"/>
      <c r="N20" s="170">
        <v>509</v>
      </c>
      <c r="O20" s="170"/>
      <c r="P20" s="170"/>
    </row>
    <row r="21" spans="1:17" ht="30" customHeight="1" x14ac:dyDescent="0.15">
      <c r="B21" s="162" t="s">
        <v>90</v>
      </c>
      <c r="C21" s="162"/>
      <c r="D21" s="162"/>
      <c r="E21" s="162"/>
      <c r="F21" s="49"/>
      <c r="H21" s="170">
        <v>191</v>
      </c>
      <c r="I21" s="170"/>
      <c r="J21" s="170"/>
      <c r="N21" s="170">
        <v>426</v>
      </c>
      <c r="O21" s="170"/>
      <c r="P21" s="170"/>
    </row>
    <row r="22" spans="1:17" ht="30" customHeight="1" x14ac:dyDescent="0.15">
      <c r="B22" s="162" t="s">
        <v>178</v>
      </c>
      <c r="C22" s="162"/>
      <c r="D22" s="162"/>
      <c r="E22" s="162"/>
      <c r="F22" s="49"/>
      <c r="H22" s="170">
        <v>561</v>
      </c>
      <c r="I22" s="170"/>
      <c r="J22" s="170"/>
      <c r="N22" s="170">
        <v>534</v>
      </c>
      <c r="O22" s="170"/>
      <c r="P22" s="170"/>
    </row>
    <row r="23" spans="1:17" ht="30" customHeight="1" x14ac:dyDescent="0.15">
      <c r="A23" s="45"/>
      <c r="B23" s="168" t="s">
        <v>91</v>
      </c>
      <c r="C23" s="168"/>
      <c r="D23" s="168"/>
      <c r="E23" s="168"/>
      <c r="F23" s="39"/>
      <c r="G23" s="45"/>
      <c r="H23" s="212">
        <v>5502</v>
      </c>
      <c r="I23" s="212"/>
      <c r="J23" s="212"/>
      <c r="K23" s="45"/>
      <c r="L23" s="45"/>
      <c r="M23" s="45"/>
      <c r="N23" s="212">
        <v>5077</v>
      </c>
      <c r="O23" s="212"/>
      <c r="P23" s="212"/>
      <c r="Q23" s="45"/>
    </row>
    <row r="24" spans="1:17" ht="21" customHeight="1" x14ac:dyDescent="0.15">
      <c r="A24" s="65"/>
      <c r="B24" s="65"/>
      <c r="C24" s="65"/>
      <c r="H24" s="146" t="s">
        <v>92</v>
      </c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 ht="21" customHeight="1" x14ac:dyDescent="0.15">
      <c r="I25" s="65"/>
      <c r="J25" s="65"/>
      <c r="K25" s="66"/>
      <c r="L25" s="66"/>
    </row>
  </sheetData>
  <mergeCells count="65">
    <mergeCell ref="H24:Q24"/>
    <mergeCell ref="B19:E19"/>
    <mergeCell ref="H19:J19"/>
    <mergeCell ref="N19:P19"/>
    <mergeCell ref="B22:E22"/>
    <mergeCell ref="H22:J22"/>
    <mergeCell ref="N22:P22"/>
    <mergeCell ref="B23:E23"/>
    <mergeCell ref="H23:J23"/>
    <mergeCell ref="N23:P23"/>
    <mergeCell ref="B20:E20"/>
    <mergeCell ref="H20:J20"/>
    <mergeCell ref="N20:P20"/>
    <mergeCell ref="B21:E21"/>
    <mergeCell ref="H21:J21"/>
    <mergeCell ref="N21:P21"/>
    <mergeCell ref="B17:E17"/>
    <mergeCell ref="H17:J17"/>
    <mergeCell ref="N17:P17"/>
    <mergeCell ref="B18:E18"/>
    <mergeCell ref="H18:J18"/>
    <mergeCell ref="N18:P18"/>
    <mergeCell ref="B15:E15"/>
    <mergeCell ref="H15:J15"/>
    <mergeCell ref="N15:P15"/>
    <mergeCell ref="B16:E16"/>
    <mergeCell ref="H16:J16"/>
    <mergeCell ref="N16:P16"/>
    <mergeCell ref="B13:E13"/>
    <mergeCell ref="H13:J13"/>
    <mergeCell ref="N13:P13"/>
    <mergeCell ref="B14:E14"/>
    <mergeCell ref="H14:J14"/>
    <mergeCell ref="N14:P14"/>
    <mergeCell ref="B11:E11"/>
    <mergeCell ref="H11:J11"/>
    <mergeCell ref="N11:P11"/>
    <mergeCell ref="B12:E12"/>
    <mergeCell ref="H12:J12"/>
    <mergeCell ref="N12:P12"/>
    <mergeCell ref="B9:E9"/>
    <mergeCell ref="H9:J9"/>
    <mergeCell ref="N9:P9"/>
    <mergeCell ref="B10:E10"/>
    <mergeCell ref="H10:J10"/>
    <mergeCell ref="N10:P10"/>
    <mergeCell ref="B7:E7"/>
    <mergeCell ref="H7:J7"/>
    <mergeCell ref="N7:P7"/>
    <mergeCell ref="B8:E8"/>
    <mergeCell ref="H8:J8"/>
    <mergeCell ref="N8:P8"/>
    <mergeCell ref="B5:E5"/>
    <mergeCell ref="H5:J5"/>
    <mergeCell ref="N5:P5"/>
    <mergeCell ref="B6:E6"/>
    <mergeCell ref="H6:J6"/>
    <mergeCell ref="N6:P6"/>
    <mergeCell ref="A1:R1"/>
    <mergeCell ref="A3:F3"/>
    <mergeCell ref="G3:L3"/>
    <mergeCell ref="M3:R3"/>
    <mergeCell ref="B4:E4"/>
    <mergeCell ref="H4:J4"/>
    <mergeCell ref="N4:P4"/>
  </mergeCells>
  <phoneticPr fontId="2"/>
  <pageMargins left="0.6" right="0.33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36"/>
  <sheetViews>
    <sheetView zoomScaleNormal="100" workbookViewId="0">
      <selection sqref="A1:AD1"/>
    </sheetView>
  </sheetViews>
  <sheetFormatPr defaultColWidth="3.625" defaultRowHeight="14.25" x14ac:dyDescent="0.15"/>
  <cols>
    <col min="1" max="6" width="2.875" style="4" customWidth="1"/>
    <col min="7" max="30" width="3.375" style="4" customWidth="1"/>
    <col min="31" max="16384" width="3.625" style="4"/>
  </cols>
  <sheetData>
    <row r="1" spans="1:30" ht="24.95" customHeight="1" x14ac:dyDescent="0.15">
      <c r="A1" s="157" t="s">
        <v>162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</row>
    <row r="2" spans="1:30" ht="15" thickBot="1" x14ac:dyDescent="0.2">
      <c r="T2" s="59"/>
      <c r="U2" s="186" t="s">
        <v>182</v>
      </c>
      <c r="V2" s="186"/>
      <c r="W2" s="186"/>
      <c r="X2" s="186"/>
      <c r="Y2" s="186"/>
      <c r="Z2" s="186"/>
      <c r="AA2" s="186"/>
      <c r="AB2" s="186"/>
      <c r="AC2" s="186"/>
      <c r="AD2" s="186"/>
    </row>
    <row r="3" spans="1:30" ht="20.100000000000001" customHeight="1" x14ac:dyDescent="0.15">
      <c r="A3" s="237" t="s">
        <v>104</v>
      </c>
      <c r="B3" s="238"/>
      <c r="C3" s="238"/>
      <c r="D3" s="238"/>
      <c r="E3" s="238"/>
      <c r="F3" s="238"/>
      <c r="G3" s="241" t="s">
        <v>105</v>
      </c>
      <c r="H3" s="241"/>
      <c r="I3" s="241"/>
      <c r="J3" s="241"/>
      <c r="K3" s="241"/>
      <c r="L3" s="241"/>
      <c r="M3" s="241" t="s">
        <v>106</v>
      </c>
      <c r="N3" s="241"/>
      <c r="O3" s="241"/>
      <c r="P3" s="241"/>
      <c r="Q3" s="241"/>
      <c r="R3" s="241"/>
      <c r="S3" s="241" t="s">
        <v>107</v>
      </c>
      <c r="T3" s="241"/>
      <c r="U3" s="241"/>
      <c r="V3" s="241"/>
      <c r="W3" s="241"/>
      <c r="X3" s="241"/>
      <c r="Y3" s="241" t="s">
        <v>108</v>
      </c>
      <c r="Z3" s="241"/>
      <c r="AA3" s="241"/>
      <c r="AB3" s="241"/>
      <c r="AC3" s="241"/>
      <c r="AD3" s="243"/>
    </row>
    <row r="4" spans="1:30" ht="20.100000000000001" customHeight="1" x14ac:dyDescent="0.15">
      <c r="A4" s="239"/>
      <c r="B4" s="240"/>
      <c r="C4" s="240"/>
      <c r="D4" s="240"/>
      <c r="E4" s="240"/>
      <c r="F4" s="240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35"/>
    </row>
    <row r="5" spans="1:30" x14ac:dyDescent="0.15">
      <c r="A5" s="182" t="str">
        <f>IF(LEN('Data_6-8'!B5)&gt;0,'Data_6-8'!B5,"")</f>
        <v/>
      </c>
      <c r="B5" s="182"/>
      <c r="C5" s="182"/>
      <c r="D5" s="182"/>
      <c r="E5" s="182"/>
      <c r="F5" s="182"/>
      <c r="G5" s="208" t="str">
        <f>IF(LEN('Data_6-8'!C5)&gt;0,'Data_6-8'!C5,"")</f>
        <v/>
      </c>
      <c r="H5" s="182"/>
      <c r="I5" s="182"/>
      <c r="J5" s="182"/>
      <c r="K5" s="182"/>
      <c r="L5" s="182"/>
      <c r="M5" s="182" t="str">
        <f>IF(LEN('Data_6-8'!D5)&gt;0,'Data_6-8'!D5,"")</f>
        <v/>
      </c>
      <c r="N5" s="182"/>
      <c r="O5" s="182"/>
      <c r="P5" s="182"/>
      <c r="Q5" s="182"/>
      <c r="R5" s="182"/>
      <c r="S5" s="146" t="str">
        <f>IF(LEN('Data_6-8'!E5)&gt;0,'Data_6-8'!E5,"")</f>
        <v>㎡</v>
      </c>
      <c r="T5" s="146"/>
      <c r="U5" s="146"/>
      <c r="V5" s="146"/>
      <c r="W5" s="146"/>
      <c r="X5" s="146"/>
      <c r="Y5" s="146" t="str">
        <f>IF(LEN('Data_6-8'!F5)&gt;0,'Data_6-8'!F5,"")</f>
        <v>㎡</v>
      </c>
      <c r="Z5" s="146"/>
      <c r="AA5" s="146"/>
      <c r="AB5" s="146"/>
      <c r="AC5" s="146"/>
      <c r="AD5" s="146"/>
    </row>
    <row r="6" spans="1:30" ht="30" customHeight="1" x14ac:dyDescent="0.15">
      <c r="A6" s="147" t="str">
        <f>IF(LEN('Data_6-8'!B6)&gt;0,'Data_6-8'!B6,"")</f>
        <v>銚子漁港</v>
      </c>
      <c r="B6" s="147"/>
      <c r="C6" s="147"/>
      <c r="D6" s="147"/>
      <c r="E6" s="147"/>
      <c r="F6" s="147"/>
      <c r="G6" s="199" t="str">
        <f>IF(LEN('Data_6-8'!C6)&gt;0,'Data_6-8'!C6,"")</f>
        <v>特定第３種</v>
      </c>
      <c r="H6" s="200"/>
      <c r="I6" s="200"/>
      <c r="J6" s="200"/>
      <c r="K6" s="200"/>
      <c r="L6" s="200"/>
      <c r="M6" s="200" t="str">
        <f>IF(LEN('Data_6-8'!D6)&gt;0,'Data_6-8'!D6,"")</f>
        <v>千葉県</v>
      </c>
      <c r="N6" s="200"/>
      <c r="O6" s="200"/>
      <c r="P6" s="200"/>
      <c r="Q6" s="200"/>
      <c r="R6" s="200"/>
      <c r="S6" s="234">
        <v>513900</v>
      </c>
      <c r="T6" s="234"/>
      <c r="U6" s="234"/>
      <c r="V6" s="234"/>
      <c r="W6" s="234"/>
      <c r="X6" s="234"/>
      <c r="Y6" s="234">
        <v>173900</v>
      </c>
      <c r="Z6" s="234"/>
      <c r="AA6" s="234"/>
      <c r="AB6" s="234"/>
      <c r="AC6" s="234"/>
      <c r="AD6" s="234"/>
    </row>
    <row r="7" spans="1:30" ht="30" customHeight="1" x14ac:dyDescent="0.15">
      <c r="A7" s="226" t="str">
        <f>IF(LEN('Data_6-8'!B7)&gt;0,'Data_6-8'!B7,"")</f>
        <v>外川漁港</v>
      </c>
      <c r="B7" s="226"/>
      <c r="C7" s="226"/>
      <c r="D7" s="226"/>
      <c r="E7" s="226"/>
      <c r="F7" s="226"/>
      <c r="G7" s="235" t="str">
        <f>IF(LEN('Data_6-8'!C7)&gt;0,'Data_6-8'!C7,"")</f>
        <v>第　２　種</v>
      </c>
      <c r="H7" s="183"/>
      <c r="I7" s="183"/>
      <c r="J7" s="183"/>
      <c r="K7" s="183"/>
      <c r="L7" s="183"/>
      <c r="M7" s="183" t="str">
        <f>IF(LEN('Data_6-8'!D7)&gt;0,'Data_6-8'!D7,"")</f>
        <v>千葉県</v>
      </c>
      <c r="N7" s="183"/>
      <c r="O7" s="183"/>
      <c r="P7" s="183"/>
      <c r="Q7" s="183"/>
      <c r="R7" s="183"/>
      <c r="S7" s="236">
        <v>82351</v>
      </c>
      <c r="T7" s="236"/>
      <c r="U7" s="236"/>
      <c r="V7" s="236"/>
      <c r="W7" s="236"/>
      <c r="X7" s="236"/>
      <c r="Y7" s="236">
        <v>10090</v>
      </c>
      <c r="Z7" s="236"/>
      <c r="AA7" s="236"/>
      <c r="AB7" s="236"/>
      <c r="AC7" s="236"/>
      <c r="AD7" s="236"/>
    </row>
    <row r="8" spans="1:30" ht="24" customHeight="1" x14ac:dyDescent="0.15">
      <c r="Y8" s="6"/>
    </row>
    <row r="9" spans="1:30" ht="15" thickBot="1" x14ac:dyDescent="0.2">
      <c r="A9" s="4" t="s">
        <v>110</v>
      </c>
    </row>
    <row r="10" spans="1:30" ht="24.95" customHeight="1" x14ac:dyDescent="0.15">
      <c r="A10" s="228" t="s">
        <v>104</v>
      </c>
      <c r="B10" s="229"/>
      <c r="C10" s="229"/>
      <c r="D10" s="229"/>
      <c r="E10" s="229"/>
      <c r="F10" s="229"/>
      <c r="G10" s="190" t="s">
        <v>111</v>
      </c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2"/>
      <c r="S10" s="190" t="s">
        <v>112</v>
      </c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</row>
    <row r="11" spans="1:30" ht="24.95" customHeight="1" x14ac:dyDescent="0.15">
      <c r="A11" s="230"/>
      <c r="B11" s="231"/>
      <c r="C11" s="231"/>
      <c r="D11" s="231"/>
      <c r="E11" s="231"/>
      <c r="F11" s="231"/>
      <c r="G11" s="232" t="s">
        <v>113</v>
      </c>
      <c r="H11" s="232"/>
      <c r="I11" s="232"/>
      <c r="J11" s="232" t="s">
        <v>114</v>
      </c>
      <c r="K11" s="232"/>
      <c r="L11" s="232"/>
      <c r="M11" s="232" t="s">
        <v>115</v>
      </c>
      <c r="N11" s="232"/>
      <c r="O11" s="232"/>
      <c r="P11" s="232" t="s">
        <v>116</v>
      </c>
      <c r="Q11" s="232"/>
      <c r="R11" s="232"/>
      <c r="S11" s="232" t="s">
        <v>117</v>
      </c>
      <c r="T11" s="232"/>
      <c r="U11" s="232"/>
      <c r="V11" s="232"/>
      <c r="W11" s="232" t="s">
        <v>118</v>
      </c>
      <c r="X11" s="232"/>
      <c r="Y11" s="232"/>
      <c r="Z11" s="232"/>
      <c r="AA11" s="232" t="s">
        <v>119</v>
      </c>
      <c r="AB11" s="232"/>
      <c r="AC11" s="232"/>
      <c r="AD11" s="233"/>
    </row>
    <row r="12" spans="1:30" ht="30" customHeight="1" x14ac:dyDescent="0.15">
      <c r="A12" s="147" t="str">
        <f>IF(LEN('Data_6-8'!B6)&gt;0,'Data_6-8'!B6,"")</f>
        <v>銚子漁港</v>
      </c>
      <c r="B12" s="147"/>
      <c r="C12" s="147"/>
      <c r="D12" s="147"/>
      <c r="E12" s="147"/>
      <c r="F12" s="147"/>
      <c r="G12" s="220">
        <v>8662.7999999999993</v>
      </c>
      <c r="H12" s="221"/>
      <c r="I12" s="221"/>
      <c r="J12" s="222">
        <v>4894.3999999999996</v>
      </c>
      <c r="K12" s="222"/>
      <c r="L12" s="222"/>
      <c r="M12" s="223" t="s">
        <v>120</v>
      </c>
      <c r="N12" s="223"/>
      <c r="O12" s="223"/>
      <c r="P12" s="222" t="s">
        <v>120</v>
      </c>
      <c r="Q12" s="222"/>
      <c r="R12" s="222"/>
      <c r="S12" s="222">
        <v>2200.8000000000002</v>
      </c>
      <c r="T12" s="222"/>
      <c r="U12" s="222"/>
      <c r="V12" s="222"/>
      <c r="W12" s="222">
        <v>512.4</v>
      </c>
      <c r="X12" s="222"/>
      <c r="Y12" s="222"/>
      <c r="Z12" s="222"/>
      <c r="AA12" s="225">
        <v>4340.8</v>
      </c>
      <c r="AB12" s="225"/>
      <c r="AC12" s="225"/>
      <c r="AD12" s="225"/>
    </row>
    <row r="13" spans="1:30" ht="30" customHeight="1" x14ac:dyDescent="0.15">
      <c r="A13" s="226" t="str">
        <f>IF(LEN('Data_6-8'!B7)&gt;0,'Data_6-8'!B7,"")</f>
        <v>外川漁港</v>
      </c>
      <c r="B13" s="226"/>
      <c r="C13" s="226"/>
      <c r="D13" s="226"/>
      <c r="E13" s="226"/>
      <c r="F13" s="226"/>
      <c r="G13" s="227">
        <v>1471.8</v>
      </c>
      <c r="H13" s="224"/>
      <c r="I13" s="224"/>
      <c r="J13" s="224">
        <v>289.3</v>
      </c>
      <c r="K13" s="224"/>
      <c r="L13" s="224"/>
      <c r="M13" s="224">
        <v>20.6</v>
      </c>
      <c r="N13" s="224"/>
      <c r="O13" s="224"/>
      <c r="P13" s="224">
        <v>102.4</v>
      </c>
      <c r="Q13" s="224"/>
      <c r="R13" s="224"/>
      <c r="S13" s="224">
        <v>612.4</v>
      </c>
      <c r="T13" s="224"/>
      <c r="U13" s="224"/>
      <c r="V13" s="224"/>
      <c r="W13" s="224">
        <v>291.7</v>
      </c>
      <c r="X13" s="224"/>
      <c r="Y13" s="224"/>
      <c r="Z13" s="224"/>
      <c r="AA13" s="224">
        <v>527.5</v>
      </c>
      <c r="AB13" s="224"/>
      <c r="AC13" s="224"/>
      <c r="AD13" s="224"/>
    </row>
    <row r="14" spans="1:30" x14ac:dyDescent="0.15">
      <c r="S14" s="146" t="s">
        <v>121</v>
      </c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</row>
    <row r="15" spans="1:30" ht="15" customHeight="1" x14ac:dyDescent="0.15"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1:30" ht="24.95" customHeight="1" x14ac:dyDescent="0.15">
      <c r="A16" s="157" t="s">
        <v>122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</row>
    <row r="17" spans="1:30" ht="17.25" customHeight="1" thickBot="1" x14ac:dyDescent="0.2">
      <c r="B17" s="59"/>
      <c r="C17" s="59"/>
      <c r="D17" s="59"/>
      <c r="E17" s="59"/>
      <c r="F17" s="59"/>
      <c r="V17" s="59"/>
      <c r="W17" s="59"/>
      <c r="X17" s="59"/>
      <c r="Y17" s="59"/>
      <c r="Z17" s="59"/>
      <c r="AA17" s="59"/>
      <c r="AB17" s="59"/>
      <c r="AC17" s="59"/>
      <c r="AD17" s="59"/>
    </row>
    <row r="18" spans="1:30" ht="26.1" customHeight="1" x14ac:dyDescent="0.15">
      <c r="A18" s="216" t="s">
        <v>123</v>
      </c>
      <c r="B18" s="216"/>
      <c r="C18" s="216"/>
      <c r="D18" s="216"/>
      <c r="E18" s="187"/>
      <c r="F18" s="189" t="s">
        <v>124</v>
      </c>
      <c r="G18" s="216"/>
      <c r="H18" s="216"/>
      <c r="I18" s="216"/>
      <c r="J18" s="216"/>
      <c r="K18" s="216"/>
      <c r="L18" s="216"/>
      <c r="M18" s="187"/>
      <c r="N18" s="188" t="s">
        <v>125</v>
      </c>
      <c r="O18" s="188"/>
      <c r="P18" s="188"/>
      <c r="Q18" s="188"/>
      <c r="R18" s="188"/>
      <c r="S18" s="188"/>
      <c r="T18" s="188"/>
      <c r="U18" s="188"/>
      <c r="V18" s="199" t="s">
        <v>126</v>
      </c>
      <c r="W18" s="200"/>
      <c r="X18" s="200"/>
      <c r="Y18" s="200"/>
      <c r="Z18" s="200"/>
      <c r="AA18" s="200"/>
      <c r="AB18" s="200"/>
      <c r="AC18" s="200"/>
      <c r="AD18" s="200"/>
    </row>
    <row r="19" spans="1:30" ht="18.75" customHeight="1" x14ac:dyDescent="0.15">
      <c r="E19" s="49"/>
      <c r="L19" s="4" t="s">
        <v>127</v>
      </c>
      <c r="O19" s="51"/>
      <c r="P19" s="51"/>
      <c r="Q19" s="51"/>
      <c r="R19" s="51"/>
      <c r="S19" s="51"/>
      <c r="T19" s="55" t="s">
        <v>132</v>
      </c>
      <c r="V19" s="146" t="s">
        <v>128</v>
      </c>
      <c r="W19" s="146"/>
      <c r="X19" s="146"/>
      <c r="Y19" s="146"/>
      <c r="Z19" s="146"/>
      <c r="AA19" s="146"/>
      <c r="AB19" s="146"/>
      <c r="AC19" s="146"/>
      <c r="AD19" s="51"/>
    </row>
    <row r="20" spans="1:30" ht="24" customHeight="1" x14ac:dyDescent="0.15">
      <c r="A20" s="9" t="s">
        <v>129</v>
      </c>
      <c r="C20" s="29">
        <v>21</v>
      </c>
      <c r="D20" s="61" t="s">
        <v>130</v>
      </c>
      <c r="E20" s="49"/>
      <c r="F20" s="53"/>
      <c r="G20" s="149">
        <v>24377</v>
      </c>
      <c r="H20" s="149"/>
      <c r="I20" s="149"/>
      <c r="J20" s="149"/>
      <c r="K20" s="149"/>
      <c r="L20" s="53"/>
      <c r="M20" s="53"/>
      <c r="O20" s="53"/>
      <c r="P20" s="149">
        <v>223739</v>
      </c>
      <c r="Q20" s="149"/>
      <c r="R20" s="149"/>
      <c r="S20" s="149"/>
      <c r="T20" s="149"/>
      <c r="U20" s="53"/>
      <c r="V20" s="149">
        <v>23370899</v>
      </c>
      <c r="W20" s="149"/>
      <c r="X20" s="149"/>
      <c r="Y20" s="149"/>
      <c r="Z20" s="149"/>
      <c r="AA20" s="149"/>
      <c r="AB20" s="149"/>
      <c r="AC20" s="53"/>
    </row>
    <row r="21" spans="1:30" ht="24" customHeight="1" x14ac:dyDescent="0.15">
      <c r="C21" s="29">
        <v>22</v>
      </c>
      <c r="E21" s="49"/>
      <c r="F21" s="53"/>
      <c r="G21" s="149">
        <v>23436</v>
      </c>
      <c r="H21" s="149"/>
      <c r="I21" s="149"/>
      <c r="J21" s="149"/>
      <c r="K21" s="149"/>
      <c r="L21" s="53"/>
      <c r="M21" s="53"/>
      <c r="O21" s="53"/>
      <c r="P21" s="149">
        <v>214239</v>
      </c>
      <c r="Q21" s="149"/>
      <c r="R21" s="149"/>
      <c r="S21" s="149"/>
      <c r="T21" s="149"/>
      <c r="U21" s="53"/>
      <c r="V21" s="149">
        <v>25366410</v>
      </c>
      <c r="W21" s="149"/>
      <c r="X21" s="149"/>
      <c r="Y21" s="149"/>
      <c r="Z21" s="149"/>
      <c r="AA21" s="149"/>
      <c r="AB21" s="149"/>
      <c r="AC21" s="53"/>
    </row>
    <row r="22" spans="1:30" ht="24" customHeight="1" x14ac:dyDescent="0.15">
      <c r="C22" s="29">
        <v>23</v>
      </c>
      <c r="E22" s="49"/>
      <c r="F22" s="53"/>
      <c r="G22" s="149">
        <v>22803</v>
      </c>
      <c r="H22" s="149"/>
      <c r="I22" s="149"/>
      <c r="J22" s="149"/>
      <c r="K22" s="149"/>
      <c r="L22" s="53"/>
      <c r="M22" s="53"/>
      <c r="O22" s="53"/>
      <c r="P22" s="149">
        <v>225618</v>
      </c>
      <c r="Q22" s="149"/>
      <c r="R22" s="149"/>
      <c r="S22" s="149"/>
      <c r="T22" s="149"/>
      <c r="U22" s="53"/>
      <c r="V22" s="149">
        <v>25016994</v>
      </c>
      <c r="W22" s="149"/>
      <c r="X22" s="149"/>
      <c r="Y22" s="149"/>
      <c r="Z22" s="149"/>
      <c r="AA22" s="149"/>
      <c r="AB22" s="149"/>
      <c r="AC22" s="53"/>
    </row>
    <row r="23" spans="1:30" ht="24" customHeight="1" x14ac:dyDescent="0.15">
      <c r="C23" s="29">
        <v>24</v>
      </c>
      <c r="E23" s="49"/>
      <c r="F23" s="53"/>
      <c r="G23" s="149">
        <v>18957</v>
      </c>
      <c r="H23" s="149"/>
      <c r="I23" s="149"/>
      <c r="J23" s="149"/>
      <c r="K23" s="149"/>
      <c r="L23" s="53"/>
      <c r="M23" s="53"/>
      <c r="O23" s="53"/>
      <c r="P23" s="149">
        <v>229660</v>
      </c>
      <c r="Q23" s="149"/>
      <c r="R23" s="149"/>
      <c r="S23" s="149"/>
      <c r="T23" s="149"/>
      <c r="U23" s="53"/>
      <c r="V23" s="149">
        <v>25535720</v>
      </c>
      <c r="W23" s="149"/>
      <c r="X23" s="149"/>
      <c r="Y23" s="149"/>
      <c r="Z23" s="149"/>
      <c r="AA23" s="149"/>
      <c r="AB23" s="149"/>
      <c r="AC23" s="53"/>
    </row>
    <row r="24" spans="1:30" ht="24" customHeight="1" x14ac:dyDescent="0.15">
      <c r="C24" s="29">
        <v>25</v>
      </c>
      <c r="E24" s="49"/>
      <c r="F24" s="53"/>
      <c r="G24" s="149">
        <v>21701</v>
      </c>
      <c r="H24" s="149"/>
      <c r="I24" s="149"/>
      <c r="J24" s="149"/>
      <c r="K24" s="149"/>
      <c r="L24" s="53"/>
      <c r="M24" s="53"/>
      <c r="O24" s="53"/>
      <c r="P24" s="149">
        <v>214499</v>
      </c>
      <c r="Q24" s="149"/>
      <c r="R24" s="149"/>
      <c r="S24" s="149"/>
      <c r="T24" s="149"/>
      <c r="U24" s="53"/>
      <c r="V24" s="149">
        <v>26999438</v>
      </c>
      <c r="W24" s="149"/>
      <c r="X24" s="149"/>
      <c r="Y24" s="149"/>
      <c r="Z24" s="149"/>
      <c r="AA24" s="149"/>
      <c r="AB24" s="149"/>
      <c r="AC24" s="53"/>
    </row>
    <row r="25" spans="1:30" ht="24" customHeight="1" x14ac:dyDescent="0.15">
      <c r="C25" s="29">
        <v>26</v>
      </c>
      <c r="E25" s="49"/>
      <c r="F25" s="53"/>
      <c r="G25" s="149">
        <v>19435</v>
      </c>
      <c r="H25" s="149"/>
      <c r="I25" s="149"/>
      <c r="J25" s="149"/>
      <c r="K25" s="149"/>
      <c r="L25" s="53"/>
      <c r="M25" s="53"/>
      <c r="O25" s="53"/>
      <c r="P25" s="149">
        <v>274688</v>
      </c>
      <c r="Q25" s="149"/>
      <c r="R25" s="149"/>
      <c r="S25" s="149"/>
      <c r="T25" s="149"/>
      <c r="U25" s="53"/>
      <c r="V25" s="149">
        <v>31589518</v>
      </c>
      <c r="W25" s="149"/>
      <c r="X25" s="149"/>
      <c r="Y25" s="149"/>
      <c r="Z25" s="149"/>
      <c r="AA25" s="149"/>
      <c r="AB25" s="149"/>
      <c r="AC25" s="53"/>
    </row>
    <row r="26" spans="1:30" ht="24" customHeight="1" x14ac:dyDescent="0.15">
      <c r="C26" s="29">
        <v>27</v>
      </c>
      <c r="E26" s="49"/>
      <c r="F26" s="53"/>
      <c r="G26" s="149">
        <v>17839</v>
      </c>
      <c r="H26" s="149"/>
      <c r="I26" s="149"/>
      <c r="J26" s="149"/>
      <c r="K26" s="149"/>
      <c r="L26" s="53"/>
      <c r="M26" s="53"/>
      <c r="O26" s="53"/>
      <c r="P26" s="149">
        <v>219261</v>
      </c>
      <c r="Q26" s="149"/>
      <c r="R26" s="149"/>
      <c r="S26" s="149"/>
      <c r="T26" s="149"/>
      <c r="U26" s="53"/>
      <c r="V26" s="149">
        <v>23455484</v>
      </c>
      <c r="W26" s="149"/>
      <c r="X26" s="149"/>
      <c r="Y26" s="149"/>
      <c r="Z26" s="149"/>
      <c r="AA26" s="149"/>
      <c r="AB26" s="149"/>
      <c r="AC26" s="53"/>
    </row>
    <row r="27" spans="1:30" ht="24" customHeight="1" x14ac:dyDescent="0.15">
      <c r="A27" s="29"/>
      <c r="C27" s="29">
        <v>28</v>
      </c>
      <c r="E27" s="49"/>
      <c r="F27" s="53"/>
      <c r="G27" s="149">
        <v>18448</v>
      </c>
      <c r="H27" s="149"/>
      <c r="I27" s="149"/>
      <c r="J27" s="149"/>
      <c r="K27" s="149"/>
      <c r="L27" s="53"/>
      <c r="M27" s="53"/>
      <c r="O27" s="53"/>
      <c r="P27" s="149">
        <v>275577</v>
      </c>
      <c r="Q27" s="149"/>
      <c r="R27" s="149"/>
      <c r="S27" s="149"/>
      <c r="T27" s="149"/>
      <c r="U27" s="53"/>
      <c r="V27" s="149">
        <v>26098061</v>
      </c>
      <c r="W27" s="149"/>
      <c r="X27" s="149"/>
      <c r="Y27" s="149"/>
      <c r="Z27" s="149"/>
      <c r="AA27" s="149"/>
      <c r="AB27" s="149"/>
      <c r="AC27" s="53"/>
    </row>
    <row r="28" spans="1:30" ht="24" customHeight="1" x14ac:dyDescent="0.15">
      <c r="C28" s="29">
        <v>29</v>
      </c>
      <c r="E28" s="49"/>
      <c r="F28" s="53"/>
      <c r="G28" s="149">
        <v>17928</v>
      </c>
      <c r="H28" s="149"/>
      <c r="I28" s="149"/>
      <c r="J28" s="149"/>
      <c r="K28" s="149"/>
      <c r="L28" s="53"/>
      <c r="M28" s="53"/>
      <c r="O28" s="53"/>
      <c r="P28" s="149">
        <v>280789</v>
      </c>
      <c r="Q28" s="149"/>
      <c r="R28" s="149"/>
      <c r="S28" s="149"/>
      <c r="T28" s="149"/>
      <c r="U28" s="53"/>
      <c r="V28" s="149">
        <v>27858116</v>
      </c>
      <c r="W28" s="149"/>
      <c r="X28" s="149"/>
      <c r="Y28" s="149"/>
      <c r="Z28" s="149"/>
      <c r="AA28" s="149"/>
      <c r="AB28" s="149"/>
      <c r="AC28" s="53"/>
    </row>
    <row r="29" spans="1:30" ht="24" customHeight="1" x14ac:dyDescent="0.15">
      <c r="C29" s="29">
        <v>30</v>
      </c>
      <c r="E29" s="49"/>
      <c r="F29" s="53"/>
      <c r="G29" s="149">
        <v>16537</v>
      </c>
      <c r="H29" s="149"/>
      <c r="I29" s="149"/>
      <c r="J29" s="149"/>
      <c r="K29" s="149"/>
      <c r="L29" s="53"/>
      <c r="M29" s="53"/>
      <c r="O29" s="53"/>
      <c r="P29" s="149">
        <v>252386</v>
      </c>
      <c r="Q29" s="149"/>
      <c r="R29" s="149"/>
      <c r="S29" s="149"/>
      <c r="T29" s="149"/>
      <c r="U29" s="53"/>
      <c r="V29" s="149">
        <v>29648434</v>
      </c>
      <c r="W29" s="149"/>
      <c r="X29" s="149"/>
      <c r="Y29" s="149"/>
      <c r="Z29" s="149"/>
      <c r="AA29" s="149"/>
      <c r="AB29" s="149"/>
      <c r="AC29" s="53"/>
    </row>
    <row r="30" spans="1:30" ht="24" customHeight="1" x14ac:dyDescent="0.15">
      <c r="A30" s="4" t="s">
        <v>174</v>
      </c>
      <c r="C30" s="29" t="s">
        <v>171</v>
      </c>
      <c r="D30" s="4" t="s">
        <v>130</v>
      </c>
      <c r="E30" s="49"/>
      <c r="F30" s="53"/>
      <c r="G30" s="149">
        <v>16191</v>
      </c>
      <c r="H30" s="149"/>
      <c r="I30" s="149"/>
      <c r="J30" s="149"/>
      <c r="K30" s="149"/>
      <c r="L30" s="53"/>
      <c r="M30" s="53"/>
      <c r="O30" s="53"/>
      <c r="P30" s="149">
        <v>280366</v>
      </c>
      <c r="Q30" s="149"/>
      <c r="R30" s="149"/>
      <c r="S30" s="149"/>
      <c r="T30" s="149"/>
      <c r="U30" s="53"/>
      <c r="V30" s="149">
        <v>27485220</v>
      </c>
      <c r="W30" s="149"/>
      <c r="X30" s="149"/>
      <c r="Y30" s="149"/>
      <c r="Z30" s="149"/>
      <c r="AA30" s="149"/>
      <c r="AB30" s="149"/>
      <c r="AC30" s="53"/>
    </row>
    <row r="31" spans="1:30" ht="24" customHeight="1" x14ac:dyDescent="0.15">
      <c r="A31" s="9"/>
      <c r="C31" s="29">
        <v>2</v>
      </c>
      <c r="D31" s="61"/>
      <c r="E31" s="49"/>
      <c r="F31" s="53"/>
      <c r="G31" s="149">
        <v>15754</v>
      </c>
      <c r="H31" s="149"/>
      <c r="I31" s="149"/>
      <c r="J31" s="149"/>
      <c r="K31" s="149"/>
      <c r="L31" s="53"/>
      <c r="M31" s="53"/>
      <c r="O31" s="53"/>
      <c r="P31" s="149">
        <v>271840</v>
      </c>
      <c r="Q31" s="149"/>
      <c r="R31" s="149"/>
      <c r="S31" s="149"/>
      <c r="T31" s="149"/>
      <c r="U31" s="53"/>
      <c r="V31" s="149">
        <v>27326763</v>
      </c>
      <c r="W31" s="149"/>
      <c r="X31" s="149"/>
      <c r="Y31" s="149"/>
      <c r="Z31" s="149"/>
      <c r="AA31" s="149"/>
      <c r="AB31" s="149"/>
      <c r="AC31" s="53"/>
    </row>
    <row r="32" spans="1:30" ht="24" customHeight="1" x14ac:dyDescent="0.15">
      <c r="A32" s="9"/>
      <c r="B32" s="9"/>
      <c r="C32" s="29">
        <v>3</v>
      </c>
      <c r="D32" s="61"/>
      <c r="E32" s="49"/>
      <c r="F32" s="53"/>
      <c r="G32" s="149">
        <v>15884</v>
      </c>
      <c r="H32" s="149"/>
      <c r="I32" s="149"/>
      <c r="J32" s="149"/>
      <c r="K32" s="149"/>
      <c r="L32" s="53"/>
      <c r="M32" s="53"/>
      <c r="O32" s="53"/>
      <c r="P32" s="149">
        <v>280413</v>
      </c>
      <c r="Q32" s="149"/>
      <c r="R32" s="149"/>
      <c r="S32" s="149"/>
      <c r="T32" s="149"/>
      <c r="U32" s="53"/>
      <c r="V32" s="149">
        <v>27303006</v>
      </c>
      <c r="W32" s="149"/>
      <c r="X32" s="149"/>
      <c r="Y32" s="149"/>
      <c r="Z32" s="149"/>
      <c r="AA32" s="149"/>
      <c r="AB32" s="149"/>
      <c r="AC32" s="53"/>
    </row>
    <row r="33" spans="1:30" ht="24" customHeight="1" x14ac:dyDescent="0.15">
      <c r="C33" s="29">
        <v>4</v>
      </c>
      <c r="D33" s="61"/>
      <c r="E33" s="49"/>
      <c r="F33" s="53"/>
      <c r="G33" s="149">
        <v>13418</v>
      </c>
      <c r="H33" s="149"/>
      <c r="I33" s="149"/>
      <c r="J33" s="149"/>
      <c r="K33" s="149"/>
      <c r="L33" s="53"/>
      <c r="M33" s="53"/>
      <c r="O33" s="53"/>
      <c r="P33" s="149">
        <v>237028</v>
      </c>
      <c r="Q33" s="149"/>
      <c r="R33" s="149"/>
      <c r="S33" s="149"/>
      <c r="T33" s="149"/>
      <c r="U33" s="53"/>
      <c r="V33" s="149">
        <v>22848405</v>
      </c>
      <c r="W33" s="149"/>
      <c r="X33" s="149"/>
      <c r="Y33" s="149"/>
      <c r="Z33" s="149"/>
      <c r="AA33" s="149"/>
      <c r="AB33" s="149"/>
      <c r="AC33" s="53"/>
    </row>
    <row r="34" spans="1:30" ht="24" customHeight="1" x14ac:dyDescent="0.15">
      <c r="C34" s="29">
        <v>5</v>
      </c>
      <c r="D34" s="61"/>
      <c r="E34" s="49"/>
      <c r="F34" s="53"/>
      <c r="G34" s="149">
        <v>12737</v>
      </c>
      <c r="H34" s="149"/>
      <c r="I34" s="149"/>
      <c r="J34" s="149"/>
      <c r="K34" s="149"/>
      <c r="L34" s="53"/>
      <c r="M34" s="53"/>
      <c r="O34" s="53"/>
      <c r="P34" s="149">
        <v>188965</v>
      </c>
      <c r="Q34" s="149"/>
      <c r="R34" s="149"/>
      <c r="S34" s="149"/>
      <c r="T34" s="149"/>
      <c r="U34" s="53"/>
      <c r="V34" s="149">
        <v>27281033</v>
      </c>
      <c r="W34" s="149"/>
      <c r="X34" s="149"/>
      <c r="Y34" s="149"/>
      <c r="Z34" s="149"/>
      <c r="AA34" s="149"/>
      <c r="AB34" s="149"/>
      <c r="AC34" s="53"/>
    </row>
    <row r="35" spans="1:30" ht="24" customHeight="1" x14ac:dyDescent="0.15">
      <c r="A35" s="45"/>
      <c r="B35" s="45"/>
      <c r="C35" s="74">
        <v>6</v>
      </c>
      <c r="D35" s="73"/>
      <c r="E35" s="39"/>
      <c r="F35" s="54"/>
      <c r="G35" s="219">
        <v>9893</v>
      </c>
      <c r="H35" s="219"/>
      <c r="I35" s="219"/>
      <c r="J35" s="219"/>
      <c r="K35" s="219"/>
      <c r="L35" s="54"/>
      <c r="M35" s="54"/>
      <c r="N35" s="45"/>
      <c r="O35" s="54"/>
      <c r="P35" s="219">
        <v>146548</v>
      </c>
      <c r="Q35" s="219"/>
      <c r="R35" s="219"/>
      <c r="S35" s="219"/>
      <c r="T35" s="219"/>
      <c r="U35" s="54"/>
      <c r="V35" s="219">
        <v>19417289</v>
      </c>
      <c r="W35" s="219"/>
      <c r="X35" s="219"/>
      <c r="Y35" s="219"/>
      <c r="Z35" s="219"/>
      <c r="AA35" s="219"/>
      <c r="AB35" s="219"/>
      <c r="AC35" s="54"/>
      <c r="AD35" s="45"/>
    </row>
    <row r="36" spans="1:30" x14ac:dyDescent="0.15">
      <c r="N36" s="51"/>
      <c r="O36" s="51"/>
      <c r="P36" s="51"/>
      <c r="Q36" s="51"/>
      <c r="R36" s="51"/>
      <c r="S36" s="146" t="s">
        <v>131</v>
      </c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</row>
  </sheetData>
  <mergeCells count="104">
    <mergeCell ref="A1:AD1"/>
    <mergeCell ref="U2:AD2"/>
    <mergeCell ref="A3:F4"/>
    <mergeCell ref="G3:L4"/>
    <mergeCell ref="M3:R4"/>
    <mergeCell ref="S3:X4"/>
    <mergeCell ref="Y3:AD4"/>
    <mergeCell ref="A5:F5"/>
    <mergeCell ref="G5:L5"/>
    <mergeCell ref="M5:R5"/>
    <mergeCell ref="S5:X5"/>
    <mergeCell ref="Y5:AD5"/>
    <mergeCell ref="A6:F6"/>
    <mergeCell ref="G6:L6"/>
    <mergeCell ref="M6:R6"/>
    <mergeCell ref="S6:X6"/>
    <mergeCell ref="Y6:AD6"/>
    <mergeCell ref="A7:F7"/>
    <mergeCell ref="G7:L7"/>
    <mergeCell ref="M7:R7"/>
    <mergeCell ref="S7:X7"/>
    <mergeCell ref="Y7:AD7"/>
    <mergeCell ref="A10:F11"/>
    <mergeCell ref="G10:R10"/>
    <mergeCell ref="S10:AD10"/>
    <mergeCell ref="G11:I11"/>
    <mergeCell ref="J11:L11"/>
    <mergeCell ref="M11:O11"/>
    <mergeCell ref="P11:R11"/>
    <mergeCell ref="S11:V11"/>
    <mergeCell ref="W11:Z11"/>
    <mergeCell ref="AA11:AD11"/>
    <mergeCell ref="A12:F12"/>
    <mergeCell ref="G12:I12"/>
    <mergeCell ref="J12:L12"/>
    <mergeCell ref="M12:O12"/>
    <mergeCell ref="P12:R12"/>
    <mergeCell ref="AA13:AD13"/>
    <mergeCell ref="S14:AD14"/>
    <mergeCell ref="A16:AD16"/>
    <mergeCell ref="A18:E18"/>
    <mergeCell ref="F18:M18"/>
    <mergeCell ref="N18:U18"/>
    <mergeCell ref="V18:AD18"/>
    <mergeCell ref="S12:V12"/>
    <mergeCell ref="W12:Z12"/>
    <mergeCell ref="AA12:AD12"/>
    <mergeCell ref="A13:F13"/>
    <mergeCell ref="G13:I13"/>
    <mergeCell ref="J13:L13"/>
    <mergeCell ref="M13:O13"/>
    <mergeCell ref="P13:R13"/>
    <mergeCell ref="S13:V13"/>
    <mergeCell ref="W13:Z13"/>
    <mergeCell ref="G20:K20"/>
    <mergeCell ref="P20:T20"/>
    <mergeCell ref="V20:AB20"/>
    <mergeCell ref="G21:K21"/>
    <mergeCell ref="P21:T21"/>
    <mergeCell ref="V21:AB21"/>
    <mergeCell ref="V19:AC19"/>
    <mergeCell ref="G24:K24"/>
    <mergeCell ref="P24:T24"/>
    <mergeCell ref="V24:AB24"/>
    <mergeCell ref="G25:K25"/>
    <mergeCell ref="P25:T25"/>
    <mergeCell ref="V25:AB25"/>
    <mergeCell ref="G22:K22"/>
    <mergeCell ref="P22:T22"/>
    <mergeCell ref="V22:AB22"/>
    <mergeCell ref="G23:K23"/>
    <mergeCell ref="P23:T23"/>
    <mergeCell ref="V23:AB23"/>
    <mergeCell ref="G28:K28"/>
    <mergeCell ref="P28:T28"/>
    <mergeCell ref="V28:AB28"/>
    <mergeCell ref="G29:K29"/>
    <mergeCell ref="P29:T29"/>
    <mergeCell ref="V29:AB29"/>
    <mergeCell ref="G26:K26"/>
    <mergeCell ref="P26:T26"/>
    <mergeCell ref="V26:AB26"/>
    <mergeCell ref="G27:K27"/>
    <mergeCell ref="P27:T27"/>
    <mergeCell ref="V27:AB27"/>
    <mergeCell ref="S36:AD36"/>
    <mergeCell ref="G32:K32"/>
    <mergeCell ref="P32:T32"/>
    <mergeCell ref="V32:AB32"/>
    <mergeCell ref="G35:K35"/>
    <mergeCell ref="P35:T35"/>
    <mergeCell ref="V35:AB35"/>
    <mergeCell ref="G30:K30"/>
    <mergeCell ref="P30:T30"/>
    <mergeCell ref="V30:AB30"/>
    <mergeCell ref="G31:K31"/>
    <mergeCell ref="P31:T31"/>
    <mergeCell ref="V31:AB31"/>
    <mergeCell ref="G33:K33"/>
    <mergeCell ref="P33:T33"/>
    <mergeCell ref="V33:AB33"/>
    <mergeCell ref="G34:K34"/>
    <mergeCell ref="P34:T34"/>
    <mergeCell ref="V34:AB34"/>
  </mergeCells>
  <phoneticPr fontId="2"/>
  <pageMargins left="0.7" right="0.24" top="0.76" bottom="0.57999999999999996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6"/>
  <sheetViews>
    <sheetView zoomScale="85" zoomScaleNormal="85" workbookViewId="0">
      <selection activeCell="T18" sqref="T18:W18"/>
    </sheetView>
  </sheetViews>
  <sheetFormatPr defaultColWidth="3.625" defaultRowHeight="14.25" x14ac:dyDescent="0.15"/>
  <cols>
    <col min="1" max="1" width="3.625" style="4" customWidth="1"/>
    <col min="2" max="4" width="3.75" style="4" customWidth="1"/>
    <col min="5" max="19" width="3.625" style="4" customWidth="1"/>
    <col min="20" max="23" width="4.125" style="4" customWidth="1"/>
    <col min="24" max="24" width="3.75" style="9" customWidth="1"/>
    <col min="25" max="16384" width="3.625" style="4"/>
  </cols>
  <sheetData>
    <row r="1" spans="1:24" ht="25.5" customHeight="1" x14ac:dyDescent="0.15">
      <c r="A1" s="157" t="s">
        <v>163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30" customHeight="1" thickBot="1" x14ac:dyDescent="0.2">
      <c r="O2" s="258" t="str">
        <f>'Data_6-10'!$G$3</f>
        <v>(令和６年１月から令和６年１２月)</v>
      </c>
      <c r="P2" s="259"/>
      <c r="Q2" s="259"/>
      <c r="R2" s="259"/>
      <c r="S2" s="259"/>
      <c r="T2" s="259"/>
      <c r="U2" s="259"/>
      <c r="V2" s="259"/>
      <c r="W2" s="259"/>
      <c r="X2" s="259"/>
    </row>
    <row r="3" spans="1:24" ht="30" customHeight="1" x14ac:dyDescent="0.15">
      <c r="A3" s="260" t="s">
        <v>133</v>
      </c>
      <c r="B3" s="261"/>
      <c r="C3" s="261"/>
      <c r="D3" s="261"/>
      <c r="E3" s="261"/>
      <c r="F3" s="261" t="s">
        <v>134</v>
      </c>
      <c r="G3" s="261"/>
      <c r="H3" s="261"/>
      <c r="I3" s="261"/>
      <c r="J3" s="262"/>
      <c r="K3" s="262"/>
      <c r="L3" s="261" t="s">
        <v>135</v>
      </c>
      <c r="M3" s="261"/>
      <c r="N3" s="261"/>
      <c r="O3" s="260" t="s">
        <v>134</v>
      </c>
      <c r="P3" s="261"/>
      <c r="Q3" s="261"/>
      <c r="R3" s="261"/>
      <c r="S3" s="261"/>
      <c r="T3" s="261" t="s">
        <v>136</v>
      </c>
      <c r="U3" s="261"/>
      <c r="V3" s="261"/>
      <c r="W3" s="261"/>
      <c r="X3" s="262"/>
    </row>
    <row r="4" spans="1:24" ht="23.25" customHeight="1" x14ac:dyDescent="0.15">
      <c r="A4" s="27"/>
      <c r="B4" s="256">
        <v>173659</v>
      </c>
      <c r="C4" s="256"/>
      <c r="D4" s="256"/>
      <c r="E4" s="111"/>
      <c r="F4" s="182" t="s">
        <v>212</v>
      </c>
      <c r="G4" s="182"/>
      <c r="H4" s="182"/>
      <c r="I4" s="182"/>
      <c r="J4" s="182"/>
      <c r="K4" s="209"/>
      <c r="L4" s="245">
        <v>1</v>
      </c>
      <c r="M4" s="246"/>
      <c r="N4" s="247"/>
      <c r="O4" s="208" t="s">
        <v>222</v>
      </c>
      <c r="P4" s="182"/>
      <c r="Q4" s="182"/>
      <c r="R4" s="182"/>
      <c r="S4" s="182"/>
      <c r="T4" s="257">
        <v>45529041</v>
      </c>
      <c r="U4" s="257"/>
      <c r="V4" s="257"/>
      <c r="W4" s="257"/>
      <c r="X4" s="7" t="str">
        <f>IF(LEN('Data_6-10'!G5)&gt;0,'Data_6-10'!G5,"")</f>
        <v/>
      </c>
    </row>
    <row r="5" spans="1:24" ht="30" customHeight="1" x14ac:dyDescent="0.15">
      <c r="A5" s="8"/>
      <c r="B5" s="254">
        <v>146548</v>
      </c>
      <c r="C5" s="254"/>
      <c r="D5" s="254"/>
      <c r="E5" s="112"/>
      <c r="F5" s="253" t="s">
        <v>213</v>
      </c>
      <c r="G5" s="253"/>
      <c r="H5" s="253"/>
      <c r="I5" s="253"/>
      <c r="J5" s="253"/>
      <c r="K5" s="263"/>
      <c r="L5" s="245">
        <v>2</v>
      </c>
      <c r="M5" s="246"/>
      <c r="N5" s="247"/>
      <c r="O5" s="199" t="s">
        <v>214</v>
      </c>
      <c r="P5" s="200"/>
      <c r="Q5" s="200"/>
      <c r="R5" s="200"/>
      <c r="S5" s="200"/>
      <c r="T5" s="244">
        <v>43325759</v>
      </c>
      <c r="U5" s="244"/>
      <c r="V5" s="244"/>
      <c r="W5" s="244"/>
      <c r="X5" s="7" t="str">
        <f>IF(LEN('Data_6-10'!G6)&gt;0,'Data_6-10'!G6,"")</f>
        <v/>
      </c>
    </row>
    <row r="6" spans="1:24" ht="30" customHeight="1" x14ac:dyDescent="0.15">
      <c r="A6" s="8"/>
      <c r="B6" s="244">
        <v>125252</v>
      </c>
      <c r="C6" s="244"/>
      <c r="D6" s="244"/>
      <c r="E6" s="8"/>
      <c r="F6" s="200" t="s">
        <v>214</v>
      </c>
      <c r="G6" s="200"/>
      <c r="H6" s="200"/>
      <c r="I6" s="200"/>
      <c r="J6" s="200"/>
      <c r="K6" s="201"/>
      <c r="L6" s="245">
        <v>3</v>
      </c>
      <c r="M6" s="246"/>
      <c r="N6" s="247"/>
      <c r="O6" s="199" t="s">
        <v>216</v>
      </c>
      <c r="P6" s="200"/>
      <c r="Q6" s="200"/>
      <c r="R6" s="200"/>
      <c r="S6" s="200"/>
      <c r="T6" s="244">
        <v>32271031</v>
      </c>
      <c r="U6" s="244"/>
      <c r="V6" s="244"/>
      <c r="W6" s="244"/>
      <c r="X6" s="7" t="str">
        <f>IF(LEN('Data_6-10'!G7)&gt;0,'Data_6-10'!G7,"")</f>
        <v/>
      </c>
    </row>
    <row r="7" spans="1:24" ht="30" customHeight="1" x14ac:dyDescent="0.15">
      <c r="A7" s="8"/>
      <c r="B7" s="244">
        <v>123184</v>
      </c>
      <c r="C7" s="244"/>
      <c r="D7" s="244"/>
      <c r="E7" s="8"/>
      <c r="F7" s="200" t="s">
        <v>215</v>
      </c>
      <c r="G7" s="200"/>
      <c r="H7" s="200"/>
      <c r="I7" s="200"/>
      <c r="J7" s="200"/>
      <c r="K7" s="201"/>
      <c r="L7" s="245">
        <v>4</v>
      </c>
      <c r="M7" s="246"/>
      <c r="N7" s="247"/>
      <c r="O7" s="199" t="s">
        <v>215</v>
      </c>
      <c r="P7" s="200"/>
      <c r="Q7" s="200"/>
      <c r="R7" s="200"/>
      <c r="S7" s="200"/>
      <c r="T7" s="255">
        <v>24413397</v>
      </c>
      <c r="U7" s="255"/>
      <c r="V7" s="255"/>
      <c r="W7" s="255"/>
      <c r="X7" s="26" t="str">
        <f>IF(LEN('Data_6-10'!G8)&gt;0,'Data_6-10'!G8,"")</f>
        <v/>
      </c>
    </row>
    <row r="8" spans="1:24" ht="30" customHeight="1" x14ac:dyDescent="0.15">
      <c r="A8" s="8"/>
      <c r="B8" s="244">
        <v>118663</v>
      </c>
      <c r="C8" s="244"/>
      <c r="D8" s="244"/>
      <c r="E8" s="8"/>
      <c r="F8" s="200" t="s">
        <v>216</v>
      </c>
      <c r="G8" s="200"/>
      <c r="H8" s="200"/>
      <c r="I8" s="200"/>
      <c r="J8" s="200"/>
      <c r="K8" s="201"/>
      <c r="L8" s="245">
        <v>5</v>
      </c>
      <c r="M8" s="246"/>
      <c r="N8" s="247"/>
      <c r="O8" s="199" t="s">
        <v>223</v>
      </c>
      <c r="P8" s="200"/>
      <c r="Q8" s="200"/>
      <c r="R8" s="200"/>
      <c r="S8" s="200"/>
      <c r="T8" s="255">
        <v>23970794</v>
      </c>
      <c r="U8" s="255"/>
      <c r="V8" s="255"/>
      <c r="W8" s="255"/>
      <c r="X8" s="7" t="str">
        <f>IF(LEN('Data_6-10'!G9)&gt;0,'Data_6-10'!G9,"")</f>
        <v/>
      </c>
    </row>
    <row r="9" spans="1:24" ht="30" customHeight="1" x14ac:dyDescent="0.15">
      <c r="A9" s="8"/>
      <c r="B9" s="244">
        <v>94784</v>
      </c>
      <c r="C9" s="244"/>
      <c r="D9" s="244"/>
      <c r="E9" s="8"/>
      <c r="F9" s="200" t="s">
        <v>217</v>
      </c>
      <c r="G9" s="200"/>
      <c r="H9" s="200"/>
      <c r="I9" s="200"/>
      <c r="J9" s="200"/>
      <c r="K9" s="201"/>
      <c r="L9" s="245">
        <v>6</v>
      </c>
      <c r="M9" s="246"/>
      <c r="N9" s="247"/>
      <c r="O9" s="199" t="s">
        <v>220</v>
      </c>
      <c r="P9" s="200"/>
      <c r="Q9" s="200"/>
      <c r="R9" s="200"/>
      <c r="S9" s="200"/>
      <c r="T9" s="255">
        <v>22577654</v>
      </c>
      <c r="U9" s="255"/>
      <c r="V9" s="255"/>
      <c r="W9" s="255"/>
      <c r="X9" s="7" t="str">
        <f>IF(LEN('Data_6-10'!G10)&gt;0,'Data_6-10'!G10,"")</f>
        <v/>
      </c>
    </row>
    <row r="10" spans="1:24" ht="30" customHeight="1" x14ac:dyDescent="0.15">
      <c r="A10" s="8"/>
      <c r="B10" s="244">
        <v>86454</v>
      </c>
      <c r="C10" s="244"/>
      <c r="D10" s="244"/>
      <c r="E10" s="8"/>
      <c r="F10" s="200" t="s">
        <v>218</v>
      </c>
      <c r="G10" s="200"/>
      <c r="H10" s="200"/>
      <c r="I10" s="200"/>
      <c r="J10" s="200"/>
      <c r="K10" s="201"/>
      <c r="L10" s="245">
        <v>7</v>
      </c>
      <c r="M10" s="246"/>
      <c r="N10" s="247"/>
      <c r="O10" s="252" t="s">
        <v>213</v>
      </c>
      <c r="P10" s="253"/>
      <c r="Q10" s="253"/>
      <c r="R10" s="253"/>
      <c r="S10" s="253"/>
      <c r="T10" s="254">
        <v>19417290</v>
      </c>
      <c r="U10" s="254"/>
      <c r="V10" s="254"/>
      <c r="W10" s="254"/>
      <c r="X10" s="7" t="str">
        <f>IF(LEN('Data_6-10'!G11)&gt;0,'Data_6-10'!G11,"")</f>
        <v/>
      </c>
    </row>
    <row r="11" spans="1:24" ht="30" customHeight="1" x14ac:dyDescent="0.15">
      <c r="A11" s="8"/>
      <c r="B11" s="244">
        <v>69357</v>
      </c>
      <c r="C11" s="244"/>
      <c r="D11" s="244"/>
      <c r="E11" s="8"/>
      <c r="F11" s="200" t="s">
        <v>219</v>
      </c>
      <c r="G11" s="200"/>
      <c r="H11" s="200"/>
      <c r="I11" s="200"/>
      <c r="J11" s="200"/>
      <c r="K11" s="201"/>
      <c r="L11" s="245">
        <v>8</v>
      </c>
      <c r="M11" s="246"/>
      <c r="N11" s="247"/>
      <c r="O11" s="199" t="s">
        <v>218</v>
      </c>
      <c r="P11" s="200"/>
      <c r="Q11" s="200"/>
      <c r="R11" s="200"/>
      <c r="S11" s="200"/>
      <c r="T11" s="244">
        <v>19199297</v>
      </c>
      <c r="U11" s="244"/>
      <c r="V11" s="244"/>
      <c r="W11" s="244"/>
      <c r="X11" s="7" t="str">
        <f>IF(LEN('Data_6-10'!G12)&gt;0,'Data_6-10'!G12,"")</f>
        <v/>
      </c>
    </row>
    <row r="12" spans="1:24" ht="30" customHeight="1" x14ac:dyDescent="0.15">
      <c r="A12" s="8"/>
      <c r="B12" s="244">
        <v>67527</v>
      </c>
      <c r="C12" s="244"/>
      <c r="D12" s="244"/>
      <c r="E12" s="8"/>
      <c r="F12" s="200" t="s">
        <v>220</v>
      </c>
      <c r="G12" s="200"/>
      <c r="H12" s="200"/>
      <c r="I12" s="200"/>
      <c r="J12" s="200"/>
      <c r="K12" s="201"/>
      <c r="L12" s="245">
        <v>9</v>
      </c>
      <c r="M12" s="246"/>
      <c r="N12" s="247"/>
      <c r="O12" s="199" t="s">
        <v>229</v>
      </c>
      <c r="P12" s="200"/>
      <c r="Q12" s="200"/>
      <c r="R12" s="200"/>
      <c r="S12" s="200"/>
      <c r="T12" s="244">
        <v>18461000</v>
      </c>
      <c r="U12" s="244"/>
      <c r="V12" s="244"/>
      <c r="W12" s="244"/>
      <c r="X12" s="7" t="str">
        <f>IF(LEN('Data_6-10'!G13)&gt;0,'Data_6-10'!G13,"")</f>
        <v/>
      </c>
    </row>
    <row r="13" spans="1:24" ht="30" customHeight="1" x14ac:dyDescent="0.15">
      <c r="A13" s="8"/>
      <c r="B13" s="244">
        <v>65844</v>
      </c>
      <c r="C13" s="244"/>
      <c r="D13" s="244"/>
      <c r="E13" s="8"/>
      <c r="F13" s="200" t="s">
        <v>221</v>
      </c>
      <c r="G13" s="200"/>
      <c r="H13" s="200"/>
      <c r="I13" s="200"/>
      <c r="J13" s="200"/>
      <c r="K13" s="201"/>
      <c r="L13" s="245">
        <v>10</v>
      </c>
      <c r="M13" s="246"/>
      <c r="N13" s="247"/>
      <c r="O13" s="199" t="s">
        <v>217</v>
      </c>
      <c r="P13" s="200"/>
      <c r="Q13" s="200"/>
      <c r="R13" s="200"/>
      <c r="S13" s="200"/>
      <c r="T13" s="244">
        <v>15904211</v>
      </c>
      <c r="U13" s="244"/>
      <c r="V13" s="244"/>
      <c r="W13" s="244"/>
      <c r="X13" s="7" t="str">
        <f>IF(LEN('Data_6-10'!G14)&gt;0,'Data_6-10'!G14,"")</f>
        <v/>
      </c>
    </row>
    <row r="14" spans="1:24" ht="30" customHeight="1" x14ac:dyDescent="0.15">
      <c r="A14" s="8"/>
      <c r="B14" s="244">
        <v>58199</v>
      </c>
      <c r="C14" s="244"/>
      <c r="D14" s="244"/>
      <c r="E14" s="8"/>
      <c r="F14" s="200" t="s">
        <v>222</v>
      </c>
      <c r="G14" s="200"/>
      <c r="H14" s="200"/>
      <c r="I14" s="200"/>
      <c r="J14" s="200"/>
      <c r="K14" s="201"/>
      <c r="L14" s="245">
        <v>11</v>
      </c>
      <c r="M14" s="246"/>
      <c r="N14" s="247"/>
      <c r="O14" s="199" t="s">
        <v>219</v>
      </c>
      <c r="P14" s="200"/>
      <c r="Q14" s="200"/>
      <c r="R14" s="200"/>
      <c r="S14" s="200"/>
      <c r="T14" s="244">
        <v>15691002</v>
      </c>
      <c r="U14" s="244"/>
      <c r="V14" s="244"/>
      <c r="W14" s="244"/>
      <c r="X14" s="9" t="str">
        <f>IF(LEN('Data_6-10'!G15)&gt;0,'Data_6-10'!G15,"")</f>
        <v/>
      </c>
    </row>
    <row r="15" spans="1:24" ht="30" customHeight="1" x14ac:dyDescent="0.15">
      <c r="A15" s="8"/>
      <c r="B15" s="244">
        <v>53533</v>
      </c>
      <c r="C15" s="244"/>
      <c r="D15" s="244"/>
      <c r="E15" s="8"/>
      <c r="F15" s="200" t="s">
        <v>223</v>
      </c>
      <c r="G15" s="200"/>
      <c r="H15" s="200"/>
      <c r="I15" s="200"/>
      <c r="J15" s="200"/>
      <c r="K15" s="201"/>
      <c r="L15" s="245">
        <v>12</v>
      </c>
      <c r="M15" s="246"/>
      <c r="N15" s="247"/>
      <c r="O15" s="199" t="s">
        <v>221</v>
      </c>
      <c r="P15" s="200"/>
      <c r="Q15" s="200"/>
      <c r="R15" s="200"/>
      <c r="S15" s="200"/>
      <c r="T15" s="244">
        <v>13225562</v>
      </c>
      <c r="U15" s="244"/>
      <c r="V15" s="244"/>
      <c r="W15" s="244"/>
      <c r="X15" s="7" t="str">
        <f>IF(LEN('Data_6-10'!G16)&gt;0,'Data_6-10'!G16,"")</f>
        <v/>
      </c>
    </row>
    <row r="16" spans="1:24" ht="30" customHeight="1" x14ac:dyDescent="0.15">
      <c r="A16" s="8"/>
      <c r="B16" s="244">
        <v>36915</v>
      </c>
      <c r="C16" s="244"/>
      <c r="D16" s="244"/>
      <c r="E16" s="8"/>
      <c r="F16" s="200" t="s">
        <v>224</v>
      </c>
      <c r="G16" s="200"/>
      <c r="H16" s="200"/>
      <c r="I16" s="200"/>
      <c r="J16" s="200"/>
      <c r="K16" s="201"/>
      <c r="L16" s="245">
        <v>13</v>
      </c>
      <c r="M16" s="246"/>
      <c r="N16" s="247"/>
      <c r="O16" s="199" t="s">
        <v>228</v>
      </c>
      <c r="P16" s="200"/>
      <c r="Q16" s="200"/>
      <c r="R16" s="200"/>
      <c r="S16" s="200"/>
      <c r="T16" s="244">
        <v>13007992</v>
      </c>
      <c r="U16" s="244"/>
      <c r="V16" s="244"/>
      <c r="W16" s="244"/>
      <c r="X16" s="7" t="str">
        <f>IF(LEN('Data_6-10'!G17)&gt;0,'Data_6-10'!G17,"")</f>
        <v/>
      </c>
    </row>
    <row r="17" spans="1:24" ht="30" customHeight="1" x14ac:dyDescent="0.15">
      <c r="A17" s="8"/>
      <c r="B17" s="244">
        <v>28654</v>
      </c>
      <c r="C17" s="244"/>
      <c r="D17" s="244"/>
      <c r="E17" s="8"/>
      <c r="F17" s="200" t="s">
        <v>225</v>
      </c>
      <c r="G17" s="200"/>
      <c r="H17" s="200"/>
      <c r="I17" s="200"/>
      <c r="J17" s="200"/>
      <c r="K17" s="201"/>
      <c r="L17" s="245">
        <v>14</v>
      </c>
      <c r="M17" s="246"/>
      <c r="N17" s="247"/>
      <c r="O17" s="199" t="s">
        <v>212</v>
      </c>
      <c r="P17" s="200"/>
      <c r="Q17" s="200"/>
      <c r="R17" s="200"/>
      <c r="S17" s="200"/>
      <c r="T17" s="244">
        <v>11808203</v>
      </c>
      <c r="U17" s="244"/>
      <c r="V17" s="244"/>
      <c r="W17" s="244"/>
      <c r="X17" s="7" t="str">
        <f>IF(LEN('Data_6-10'!G18)&gt;0,'Data_6-10'!G18,"")</f>
        <v/>
      </c>
    </row>
    <row r="18" spans="1:24" ht="30" customHeight="1" x14ac:dyDescent="0.15">
      <c r="A18" s="8"/>
      <c r="B18" s="244">
        <v>28213</v>
      </c>
      <c r="C18" s="244"/>
      <c r="D18" s="244"/>
      <c r="E18" s="8"/>
      <c r="F18" s="200" t="s">
        <v>226</v>
      </c>
      <c r="G18" s="200"/>
      <c r="H18" s="200"/>
      <c r="I18" s="200"/>
      <c r="J18" s="200"/>
      <c r="K18" s="201"/>
      <c r="L18" s="245">
        <v>15</v>
      </c>
      <c r="M18" s="246"/>
      <c r="N18" s="247"/>
      <c r="O18" s="199" t="s">
        <v>232</v>
      </c>
      <c r="P18" s="200"/>
      <c r="Q18" s="200"/>
      <c r="R18" s="200"/>
      <c r="S18" s="200"/>
      <c r="T18" s="244">
        <v>10670809</v>
      </c>
      <c r="U18" s="244"/>
      <c r="V18" s="244"/>
      <c r="W18" s="244"/>
      <c r="X18" s="7" t="str">
        <f>IF(LEN('Data_6-10'!G19)&gt;0,'Data_6-10'!G19,"")</f>
        <v/>
      </c>
    </row>
    <row r="19" spans="1:24" ht="30" customHeight="1" x14ac:dyDescent="0.15">
      <c r="A19" s="8"/>
      <c r="B19" s="244">
        <v>21897</v>
      </c>
      <c r="C19" s="244"/>
      <c r="D19" s="244"/>
      <c r="E19" s="8"/>
      <c r="F19" s="200" t="s">
        <v>227</v>
      </c>
      <c r="G19" s="200"/>
      <c r="H19" s="200"/>
      <c r="I19" s="200"/>
      <c r="J19" s="200"/>
      <c r="K19" s="201"/>
      <c r="L19" s="245">
        <v>16</v>
      </c>
      <c r="M19" s="246"/>
      <c r="N19" s="247"/>
      <c r="O19" s="199" t="s">
        <v>233</v>
      </c>
      <c r="P19" s="200"/>
      <c r="Q19" s="200"/>
      <c r="R19" s="200"/>
      <c r="S19" s="200"/>
      <c r="T19" s="244">
        <v>7670050</v>
      </c>
      <c r="U19" s="244"/>
      <c r="V19" s="244"/>
      <c r="W19" s="244"/>
      <c r="X19" s="7" t="str">
        <f>IF(LEN('Data_6-10'!G20)&gt;0,'Data_6-10'!G20,"")</f>
        <v/>
      </c>
    </row>
    <row r="20" spans="1:24" ht="30" customHeight="1" x14ac:dyDescent="0.15">
      <c r="A20" s="8"/>
      <c r="B20" s="244">
        <v>19564</v>
      </c>
      <c r="C20" s="244"/>
      <c r="D20" s="244"/>
      <c r="E20" s="8"/>
      <c r="F20" s="200" t="s">
        <v>228</v>
      </c>
      <c r="G20" s="200"/>
      <c r="H20" s="200"/>
      <c r="I20" s="200"/>
      <c r="J20" s="200"/>
      <c r="K20" s="201"/>
      <c r="L20" s="245">
        <v>17</v>
      </c>
      <c r="M20" s="246"/>
      <c r="N20" s="247"/>
      <c r="O20" s="199" t="s">
        <v>227</v>
      </c>
      <c r="P20" s="200"/>
      <c r="Q20" s="200"/>
      <c r="R20" s="200"/>
      <c r="S20" s="200"/>
      <c r="T20" s="244">
        <v>7597812</v>
      </c>
      <c r="U20" s="244"/>
      <c r="V20" s="244"/>
      <c r="W20" s="244"/>
      <c r="X20" s="7" t="str">
        <f>IF(LEN('Data_6-10'!G21)&gt;0,'Data_6-10'!G21,"")</f>
        <v/>
      </c>
    </row>
    <row r="21" spans="1:24" ht="30" customHeight="1" x14ac:dyDescent="0.15">
      <c r="A21" s="8"/>
      <c r="B21" s="244">
        <v>17398</v>
      </c>
      <c r="C21" s="244"/>
      <c r="D21" s="244"/>
      <c r="E21" s="8"/>
      <c r="F21" s="200" t="s">
        <v>229</v>
      </c>
      <c r="G21" s="200"/>
      <c r="H21" s="200"/>
      <c r="I21" s="200"/>
      <c r="J21" s="200"/>
      <c r="K21" s="201"/>
      <c r="L21" s="245">
        <v>18</v>
      </c>
      <c r="M21" s="246"/>
      <c r="N21" s="247"/>
      <c r="O21" s="199" t="s">
        <v>224</v>
      </c>
      <c r="P21" s="200"/>
      <c r="Q21" s="200"/>
      <c r="R21" s="200"/>
      <c r="S21" s="200"/>
      <c r="T21" s="244">
        <v>7407250</v>
      </c>
      <c r="U21" s="244"/>
      <c r="V21" s="244"/>
      <c r="W21" s="244"/>
      <c r="X21" s="9" t="str">
        <f>IF(LEN('Data_6-10'!G22)&gt;0,'Data_6-10'!G22,"")</f>
        <v/>
      </c>
    </row>
    <row r="22" spans="1:24" ht="30" customHeight="1" x14ac:dyDescent="0.15">
      <c r="A22" s="8"/>
      <c r="B22" s="244">
        <v>13868</v>
      </c>
      <c r="C22" s="244"/>
      <c r="D22" s="244"/>
      <c r="E22" s="8"/>
      <c r="F22" s="200" t="s">
        <v>230</v>
      </c>
      <c r="G22" s="200"/>
      <c r="H22" s="200"/>
      <c r="I22" s="200"/>
      <c r="J22" s="200"/>
      <c r="K22" s="201"/>
      <c r="L22" s="245">
        <v>19</v>
      </c>
      <c r="M22" s="246"/>
      <c r="N22" s="247"/>
      <c r="O22" s="199" t="s">
        <v>234</v>
      </c>
      <c r="P22" s="200"/>
      <c r="Q22" s="200"/>
      <c r="R22" s="200"/>
      <c r="S22" s="200"/>
      <c r="T22" s="244">
        <v>7181234</v>
      </c>
      <c r="U22" s="244"/>
      <c r="V22" s="244"/>
      <c r="W22" s="244"/>
      <c r="X22" s="7" t="str">
        <f>IF(LEN('Data_6-10'!G23)&gt;0,'Data_6-10'!G23,"")</f>
        <v/>
      </c>
    </row>
    <row r="23" spans="1:24" ht="30" customHeight="1" x14ac:dyDescent="0.15">
      <c r="A23" s="10"/>
      <c r="B23" s="248">
        <v>13437</v>
      </c>
      <c r="C23" s="248"/>
      <c r="D23" s="248"/>
      <c r="E23" s="10"/>
      <c r="F23" s="200" t="s">
        <v>231</v>
      </c>
      <c r="G23" s="200"/>
      <c r="H23" s="200"/>
      <c r="I23" s="200"/>
      <c r="J23" s="200"/>
      <c r="K23" s="201"/>
      <c r="L23" s="249">
        <v>20</v>
      </c>
      <c r="M23" s="250"/>
      <c r="N23" s="251"/>
      <c r="O23" s="199" t="s">
        <v>226</v>
      </c>
      <c r="P23" s="200"/>
      <c r="Q23" s="200"/>
      <c r="R23" s="200"/>
      <c r="S23" s="200"/>
      <c r="T23" s="244">
        <v>7162338</v>
      </c>
      <c r="U23" s="244"/>
      <c r="V23" s="244"/>
      <c r="W23" s="244"/>
      <c r="X23" s="11" t="str">
        <f>IF(LEN('Data_6-10'!G24)&gt;0,'Data_6-10'!G24,"")</f>
        <v/>
      </c>
    </row>
    <row r="24" spans="1:24" ht="30" customHeight="1" x14ac:dyDescent="0.15">
      <c r="A24" s="12"/>
      <c r="B24" s="13" t="s">
        <v>172</v>
      </c>
      <c r="C24" s="5"/>
      <c r="D24" s="5"/>
      <c r="E24" s="12"/>
      <c r="F24" s="12"/>
      <c r="G24" s="12"/>
      <c r="H24" s="12"/>
      <c r="I24" s="12"/>
      <c r="J24" s="12"/>
      <c r="K24" s="12"/>
      <c r="L24" s="5"/>
      <c r="M24" s="5"/>
      <c r="N24" s="5"/>
      <c r="O24" s="106"/>
      <c r="P24" s="106"/>
      <c r="Q24" s="106"/>
      <c r="R24" s="106"/>
      <c r="S24" s="106"/>
      <c r="T24" s="106"/>
      <c r="U24" s="106"/>
      <c r="V24" s="106"/>
      <c r="W24" s="106"/>
      <c r="X24" s="106"/>
    </row>
    <row r="25" spans="1:24" ht="22.5" customHeight="1" x14ac:dyDescent="0.15">
      <c r="B25" s="13" t="s">
        <v>211</v>
      </c>
      <c r="C25" s="14"/>
      <c r="D25" s="14"/>
      <c r="E25" s="14"/>
      <c r="F25" s="14"/>
      <c r="G25" s="14"/>
      <c r="H25" s="14"/>
    </row>
    <row r="26" spans="1:24" ht="23.25" customHeight="1" x14ac:dyDescent="0.15">
      <c r="B26" s="4" t="s">
        <v>209</v>
      </c>
      <c r="C26" s="14"/>
      <c r="D26" s="14"/>
      <c r="E26" s="14"/>
      <c r="F26" s="14"/>
      <c r="G26" s="14"/>
      <c r="H26" s="14"/>
    </row>
  </sheetData>
  <mergeCells count="107">
    <mergeCell ref="B4:D4"/>
    <mergeCell ref="F4:K4"/>
    <mergeCell ref="L4:N4"/>
    <mergeCell ref="T4:W4"/>
    <mergeCell ref="B5:D5"/>
    <mergeCell ref="L5:N5"/>
    <mergeCell ref="O5:S5"/>
    <mergeCell ref="T5:W5"/>
    <mergeCell ref="A1:X1"/>
    <mergeCell ref="O2:X2"/>
    <mergeCell ref="A3:E3"/>
    <mergeCell ref="F3:K3"/>
    <mergeCell ref="L3:N3"/>
    <mergeCell ref="O3:S3"/>
    <mergeCell ref="T3:X3"/>
    <mergeCell ref="O4:S4"/>
    <mergeCell ref="F5:K5"/>
    <mergeCell ref="B6:D6"/>
    <mergeCell ref="F6:K6"/>
    <mergeCell ref="L6:N6"/>
    <mergeCell ref="O6:S6"/>
    <mergeCell ref="T6:W6"/>
    <mergeCell ref="B7:D7"/>
    <mergeCell ref="F7:K7"/>
    <mergeCell ref="L7:N7"/>
    <mergeCell ref="O7:S7"/>
    <mergeCell ref="T7:W7"/>
    <mergeCell ref="B8:D8"/>
    <mergeCell ref="F8:K8"/>
    <mergeCell ref="L8:N8"/>
    <mergeCell ref="O8:S8"/>
    <mergeCell ref="T8:W8"/>
    <mergeCell ref="B9:D9"/>
    <mergeCell ref="F9:K9"/>
    <mergeCell ref="L9:N9"/>
    <mergeCell ref="O9:S9"/>
    <mergeCell ref="T9:W9"/>
    <mergeCell ref="B10:D10"/>
    <mergeCell ref="F10:K10"/>
    <mergeCell ref="L10:N10"/>
    <mergeCell ref="O10:S10"/>
    <mergeCell ref="T10:W10"/>
    <mergeCell ref="B11:D11"/>
    <mergeCell ref="F11:K11"/>
    <mergeCell ref="L11:N11"/>
    <mergeCell ref="O11:S11"/>
    <mergeCell ref="T11:W11"/>
    <mergeCell ref="B12:D12"/>
    <mergeCell ref="F12:K12"/>
    <mergeCell ref="L12:N12"/>
    <mergeCell ref="O12:S12"/>
    <mergeCell ref="T12:W12"/>
    <mergeCell ref="B13:D13"/>
    <mergeCell ref="F13:K13"/>
    <mergeCell ref="L13:N13"/>
    <mergeCell ref="O13:S13"/>
    <mergeCell ref="T13:W13"/>
    <mergeCell ref="B14:D14"/>
    <mergeCell ref="F14:K14"/>
    <mergeCell ref="L14:N14"/>
    <mergeCell ref="O14:S14"/>
    <mergeCell ref="T14:W14"/>
    <mergeCell ref="B15:D15"/>
    <mergeCell ref="F15:K15"/>
    <mergeCell ref="L15:N15"/>
    <mergeCell ref="O15:S15"/>
    <mergeCell ref="T15:W15"/>
    <mergeCell ref="B16:D16"/>
    <mergeCell ref="F16:K16"/>
    <mergeCell ref="L16:N16"/>
    <mergeCell ref="O16:S16"/>
    <mergeCell ref="T16:W16"/>
    <mergeCell ref="B17:D17"/>
    <mergeCell ref="F17:K17"/>
    <mergeCell ref="L17:N17"/>
    <mergeCell ref="O17:S17"/>
    <mergeCell ref="T17:W17"/>
    <mergeCell ref="F18:K18"/>
    <mergeCell ref="L18:N18"/>
    <mergeCell ref="O18:S18"/>
    <mergeCell ref="T18:W18"/>
    <mergeCell ref="B19:D19"/>
    <mergeCell ref="F19:K19"/>
    <mergeCell ref="L19:N19"/>
    <mergeCell ref="O19:S19"/>
    <mergeCell ref="T19:W19"/>
    <mergeCell ref="B18:D18"/>
    <mergeCell ref="B22:D22"/>
    <mergeCell ref="F22:K22"/>
    <mergeCell ref="L22:N22"/>
    <mergeCell ref="O22:S22"/>
    <mergeCell ref="T22:W22"/>
    <mergeCell ref="B23:D23"/>
    <mergeCell ref="F23:K23"/>
    <mergeCell ref="L23:N23"/>
    <mergeCell ref="O23:S23"/>
    <mergeCell ref="T23:W23"/>
    <mergeCell ref="B20:D20"/>
    <mergeCell ref="F20:K20"/>
    <mergeCell ref="L20:N20"/>
    <mergeCell ref="O20:S20"/>
    <mergeCell ref="T20:W20"/>
    <mergeCell ref="B21:D21"/>
    <mergeCell ref="F21:K21"/>
    <mergeCell ref="L21:N21"/>
    <mergeCell ref="O21:S21"/>
    <mergeCell ref="T21:W21"/>
  </mergeCells>
  <phoneticPr fontId="2"/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27"/>
  <sheetViews>
    <sheetView workbookViewId="0">
      <selection activeCell="O10" sqref="O10:W10"/>
    </sheetView>
  </sheetViews>
  <sheetFormatPr defaultRowHeight="14.25" x14ac:dyDescent="0.15"/>
  <cols>
    <col min="1" max="1" width="2.625" style="23" customWidth="1"/>
    <col min="2" max="13" width="10.625" style="23" customWidth="1"/>
    <col min="14" max="16384" width="9" style="23"/>
  </cols>
  <sheetData>
    <row r="1" spans="2:13" s="15" customFormat="1" ht="20.100000000000001" customHeight="1" x14ac:dyDescent="0.15">
      <c r="B1" s="264" t="s">
        <v>137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2:13" s="15" customFormat="1" ht="20.100000000000001" customHeight="1" x14ac:dyDescent="0.15"/>
    <row r="3" spans="2:13" s="15" customFormat="1" ht="30" customHeight="1" x14ac:dyDescent="0.15">
      <c r="B3" s="265" t="s">
        <v>138</v>
      </c>
      <c r="C3" s="265" t="s">
        <v>139</v>
      </c>
      <c r="D3" s="265" t="s">
        <v>140</v>
      </c>
      <c r="E3" s="265" t="s">
        <v>141</v>
      </c>
      <c r="F3" s="265" t="s">
        <v>142</v>
      </c>
      <c r="G3" s="265" t="s">
        <v>143</v>
      </c>
      <c r="H3" s="265"/>
      <c r="I3" s="265"/>
      <c r="J3" s="265"/>
      <c r="K3" s="265" t="s">
        <v>144</v>
      </c>
      <c r="L3" s="265"/>
      <c r="M3" s="265"/>
    </row>
    <row r="4" spans="2:13" s="15" customFormat="1" ht="30" customHeight="1" x14ac:dyDescent="0.15">
      <c r="B4" s="265"/>
      <c r="C4" s="265"/>
      <c r="D4" s="265"/>
      <c r="E4" s="265"/>
      <c r="F4" s="265"/>
      <c r="G4" s="16" t="s">
        <v>145</v>
      </c>
      <c r="H4" s="16" t="s">
        <v>146</v>
      </c>
      <c r="I4" s="16" t="s">
        <v>147</v>
      </c>
      <c r="J4" s="16" t="s">
        <v>148</v>
      </c>
      <c r="K4" s="16" t="s">
        <v>149</v>
      </c>
      <c r="L4" s="16" t="s">
        <v>150</v>
      </c>
      <c r="M4" s="16" t="s">
        <v>151</v>
      </c>
    </row>
    <row r="5" spans="2:13" s="15" customFormat="1" ht="15" customHeight="1" x14ac:dyDescent="0.15">
      <c r="B5" s="17"/>
      <c r="C5" s="17"/>
      <c r="D5" s="17"/>
      <c r="E5" s="18" t="s">
        <v>109</v>
      </c>
      <c r="F5" s="18" t="s">
        <v>109</v>
      </c>
      <c r="G5" s="18" t="s">
        <v>152</v>
      </c>
      <c r="H5" s="18" t="s">
        <v>152</v>
      </c>
      <c r="I5" s="18" t="s">
        <v>152</v>
      </c>
      <c r="J5" s="18" t="s">
        <v>152</v>
      </c>
      <c r="K5" s="18" t="s">
        <v>152</v>
      </c>
      <c r="L5" s="18" t="s">
        <v>152</v>
      </c>
      <c r="M5" s="18" t="s">
        <v>152</v>
      </c>
    </row>
    <row r="6" spans="2:13" s="15" customFormat="1" ht="30" customHeight="1" x14ac:dyDescent="0.15">
      <c r="B6" s="19" t="s">
        <v>153</v>
      </c>
      <c r="C6" s="19" t="s">
        <v>179</v>
      </c>
      <c r="D6" s="19" t="s">
        <v>180</v>
      </c>
      <c r="E6" s="20">
        <v>513900</v>
      </c>
      <c r="F6" s="20">
        <v>173900</v>
      </c>
      <c r="G6" s="20">
        <v>8662.7999999999993</v>
      </c>
      <c r="H6" s="99">
        <v>4894.3999999999996</v>
      </c>
      <c r="I6" s="20" t="s">
        <v>120</v>
      </c>
      <c r="J6" s="99" t="s">
        <v>120</v>
      </c>
      <c r="K6" s="20">
        <v>2200.8000000000002</v>
      </c>
      <c r="L6" s="20">
        <v>512.4</v>
      </c>
      <c r="M6" s="20">
        <v>4340.8</v>
      </c>
    </row>
    <row r="7" spans="2:13" s="15" customFormat="1" ht="30" customHeight="1" x14ac:dyDescent="0.15">
      <c r="B7" s="21" t="s">
        <v>154</v>
      </c>
      <c r="C7" s="21" t="s">
        <v>181</v>
      </c>
      <c r="D7" s="21" t="s">
        <v>180</v>
      </c>
      <c r="E7" s="22">
        <v>82351</v>
      </c>
      <c r="F7" s="22">
        <v>10090</v>
      </c>
      <c r="G7" s="107">
        <v>1471.8</v>
      </c>
      <c r="H7" s="107">
        <v>289.3</v>
      </c>
      <c r="I7" s="22">
        <v>20.6</v>
      </c>
      <c r="J7" s="22">
        <v>102.4</v>
      </c>
      <c r="K7" s="22">
        <v>612.4</v>
      </c>
      <c r="L7" s="22">
        <v>291.7</v>
      </c>
      <c r="M7" s="22">
        <v>527.5</v>
      </c>
    </row>
    <row r="8" spans="2:13" s="15" customFormat="1" ht="20.100000000000001" customHeight="1" x14ac:dyDescent="0.15"/>
    <row r="9" spans="2:13" s="15" customFormat="1" ht="20.100000000000001" customHeight="1" x14ac:dyDescent="0.15"/>
    <row r="10" spans="2:13" s="15" customFormat="1" ht="20.100000000000001" customHeight="1" x14ac:dyDescent="0.15"/>
    <row r="11" spans="2:13" s="15" customFormat="1" ht="20.100000000000001" customHeight="1" x14ac:dyDescent="0.15"/>
    <row r="12" spans="2:13" s="15" customFormat="1" ht="20.100000000000001" customHeight="1" x14ac:dyDescent="0.15"/>
    <row r="13" spans="2:13" s="15" customFormat="1" ht="20.100000000000001" customHeight="1" x14ac:dyDescent="0.15"/>
    <row r="14" spans="2:13" s="15" customFormat="1" ht="20.100000000000001" customHeight="1" x14ac:dyDescent="0.15"/>
    <row r="15" spans="2:13" s="15" customFormat="1" ht="20.100000000000001" customHeight="1" x14ac:dyDescent="0.15"/>
    <row r="16" spans="2:13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</sheetData>
  <mergeCells count="8">
    <mergeCell ref="B1:M1"/>
    <mergeCell ref="B3:B4"/>
    <mergeCell ref="C3:C4"/>
    <mergeCell ref="D3:D4"/>
    <mergeCell ref="E3:E4"/>
    <mergeCell ref="F3:F4"/>
    <mergeCell ref="G3:J3"/>
    <mergeCell ref="K3:M3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topLeftCell="A15" zoomScale="85" zoomScaleNormal="85" workbookViewId="0">
      <selection activeCell="O10" sqref="O10:W10"/>
    </sheetView>
  </sheetViews>
  <sheetFormatPr defaultRowHeight="14.25" x14ac:dyDescent="0.15"/>
  <cols>
    <col min="1" max="1" width="2.625" style="77" customWidth="1"/>
    <col min="2" max="2" width="10.625" style="77" customWidth="1"/>
    <col min="3" max="3" width="20.625" style="77" customWidth="1"/>
    <col min="4" max="4" width="9.25" style="77" customWidth="1"/>
    <col min="5" max="6" width="20.625" style="77" customWidth="1"/>
    <col min="7" max="7" width="5.625" style="77" customWidth="1"/>
    <col min="8" max="16384" width="9" style="77"/>
  </cols>
  <sheetData>
    <row r="1" spans="1:7" ht="20.100000000000001" customHeight="1" x14ac:dyDescent="0.15">
      <c r="A1" s="75"/>
      <c r="B1" s="76"/>
    </row>
    <row r="2" spans="1:7" ht="23.1" customHeight="1" x14ac:dyDescent="0.2">
      <c r="A2" s="75"/>
      <c r="B2" s="266" t="s">
        <v>155</v>
      </c>
      <c r="C2" s="266"/>
      <c r="D2" s="266"/>
      <c r="E2" s="266"/>
      <c r="F2" s="266"/>
    </row>
    <row r="3" spans="1:7" ht="23.1" customHeight="1" x14ac:dyDescent="0.15">
      <c r="A3" s="75"/>
      <c r="F3" s="78"/>
      <c r="G3" s="79" t="s">
        <v>208</v>
      </c>
    </row>
    <row r="4" spans="1:7" ht="23.1" customHeight="1" x14ac:dyDescent="0.15">
      <c r="A4" s="75"/>
      <c r="B4" s="80" t="s">
        <v>156</v>
      </c>
      <c r="C4" s="81" t="s">
        <v>157</v>
      </c>
      <c r="D4" s="80" t="s">
        <v>158</v>
      </c>
      <c r="E4" s="82" t="s">
        <v>157</v>
      </c>
      <c r="F4" s="267" t="s">
        <v>159</v>
      </c>
      <c r="G4" s="268"/>
    </row>
    <row r="5" spans="1:7" ht="23.1" customHeight="1" x14ac:dyDescent="0.15">
      <c r="A5" s="75"/>
      <c r="B5" s="108">
        <v>173659</v>
      </c>
      <c r="C5" s="109" t="s">
        <v>183</v>
      </c>
      <c r="D5" s="83">
        <v>1</v>
      </c>
      <c r="E5" s="100" t="s">
        <v>184</v>
      </c>
      <c r="F5" s="110">
        <v>45529041</v>
      </c>
      <c r="G5" s="84"/>
    </row>
    <row r="6" spans="1:7" ht="23.1" customHeight="1" x14ac:dyDescent="0.15">
      <c r="A6" s="75"/>
      <c r="B6" s="103">
        <v>146548</v>
      </c>
      <c r="C6" s="102" t="s">
        <v>185</v>
      </c>
      <c r="D6" s="86">
        <v>2</v>
      </c>
      <c r="E6" s="101" t="s">
        <v>186</v>
      </c>
      <c r="F6" s="98">
        <v>43325759</v>
      </c>
      <c r="G6" s="87"/>
    </row>
    <row r="7" spans="1:7" ht="23.1" customHeight="1" x14ac:dyDescent="0.15">
      <c r="A7" s="75"/>
      <c r="B7" s="85">
        <v>125252</v>
      </c>
      <c r="C7" s="101" t="s">
        <v>186</v>
      </c>
      <c r="D7" s="86">
        <v>3</v>
      </c>
      <c r="E7" s="101" t="s">
        <v>187</v>
      </c>
      <c r="F7" s="85">
        <v>32271031</v>
      </c>
      <c r="G7" s="87"/>
    </row>
    <row r="8" spans="1:7" ht="23.1" customHeight="1" x14ac:dyDescent="0.15">
      <c r="A8" s="75"/>
      <c r="B8" s="85">
        <v>123184</v>
      </c>
      <c r="C8" s="101" t="s">
        <v>188</v>
      </c>
      <c r="D8" s="86">
        <v>4</v>
      </c>
      <c r="E8" s="102" t="s">
        <v>188</v>
      </c>
      <c r="F8" s="103">
        <v>24413397</v>
      </c>
      <c r="G8" s="87"/>
    </row>
    <row r="9" spans="1:7" ht="23.1" customHeight="1" x14ac:dyDescent="0.15">
      <c r="A9" s="75"/>
      <c r="B9" s="85">
        <v>118663</v>
      </c>
      <c r="C9" s="101" t="s">
        <v>187</v>
      </c>
      <c r="D9" s="88">
        <v>5</v>
      </c>
      <c r="E9" s="101" t="s">
        <v>189</v>
      </c>
      <c r="F9" s="85">
        <v>23970794</v>
      </c>
      <c r="G9" s="87"/>
    </row>
    <row r="10" spans="1:7" ht="23.1" customHeight="1" x14ac:dyDescent="0.15">
      <c r="A10" s="75"/>
      <c r="B10" s="85">
        <v>94784</v>
      </c>
      <c r="C10" s="101" t="s">
        <v>190</v>
      </c>
      <c r="D10" s="86">
        <v>6</v>
      </c>
      <c r="E10" s="101" t="s">
        <v>191</v>
      </c>
      <c r="F10" s="85">
        <v>22577654</v>
      </c>
      <c r="G10" s="87"/>
    </row>
    <row r="11" spans="1:7" ht="23.1" customHeight="1" x14ac:dyDescent="0.15">
      <c r="A11" s="75"/>
      <c r="B11" s="85">
        <v>86454</v>
      </c>
      <c r="C11" s="101" t="s">
        <v>192</v>
      </c>
      <c r="D11" s="86">
        <v>7</v>
      </c>
      <c r="E11" s="101" t="s">
        <v>185</v>
      </c>
      <c r="F11" s="85">
        <v>19417290</v>
      </c>
      <c r="G11" s="87"/>
    </row>
    <row r="12" spans="1:7" ht="22.5" customHeight="1" x14ac:dyDescent="0.15">
      <c r="A12" s="75"/>
      <c r="B12" s="85">
        <v>69357</v>
      </c>
      <c r="C12" s="101" t="s">
        <v>193</v>
      </c>
      <c r="D12" s="86">
        <v>8</v>
      </c>
      <c r="E12" s="101" t="s">
        <v>192</v>
      </c>
      <c r="F12" s="85">
        <v>19199297</v>
      </c>
      <c r="G12" s="87"/>
    </row>
    <row r="13" spans="1:7" ht="22.5" customHeight="1" x14ac:dyDescent="0.15">
      <c r="A13" s="89"/>
      <c r="B13" s="85">
        <v>67527</v>
      </c>
      <c r="C13" s="101" t="s">
        <v>191</v>
      </c>
      <c r="D13" s="86">
        <v>9</v>
      </c>
      <c r="E13" s="101" t="s">
        <v>194</v>
      </c>
      <c r="F13" s="85">
        <v>18461000</v>
      </c>
      <c r="G13" s="87"/>
    </row>
    <row r="14" spans="1:7" ht="22.5" customHeight="1" x14ac:dyDescent="0.15">
      <c r="B14" s="85">
        <v>65844</v>
      </c>
      <c r="C14" s="101" t="s">
        <v>195</v>
      </c>
      <c r="D14" s="88">
        <v>10</v>
      </c>
      <c r="E14" s="101" t="s">
        <v>190</v>
      </c>
      <c r="F14" s="85">
        <v>15904211</v>
      </c>
      <c r="G14" s="87"/>
    </row>
    <row r="15" spans="1:7" ht="22.5" customHeight="1" x14ac:dyDescent="0.15">
      <c r="B15" s="85">
        <v>58199</v>
      </c>
      <c r="C15" s="101" t="s">
        <v>184</v>
      </c>
      <c r="D15" s="90">
        <v>11</v>
      </c>
      <c r="E15" s="101" t="s">
        <v>193</v>
      </c>
      <c r="F15" s="85">
        <v>15691002</v>
      </c>
      <c r="G15" s="87"/>
    </row>
    <row r="16" spans="1:7" ht="22.5" customHeight="1" x14ac:dyDescent="0.15">
      <c r="A16" s="104"/>
      <c r="B16" s="85">
        <v>53533</v>
      </c>
      <c r="C16" s="101" t="s">
        <v>189</v>
      </c>
      <c r="D16" s="86">
        <v>12</v>
      </c>
      <c r="E16" s="101" t="s">
        <v>195</v>
      </c>
      <c r="F16" s="85">
        <v>13225562</v>
      </c>
      <c r="G16" s="87"/>
    </row>
    <row r="17" spans="1:7" ht="22.5" customHeight="1" x14ac:dyDescent="0.15">
      <c r="B17" s="85">
        <v>36915</v>
      </c>
      <c r="C17" s="101" t="s">
        <v>196</v>
      </c>
      <c r="D17" s="88">
        <v>13</v>
      </c>
      <c r="E17" s="101" t="s">
        <v>197</v>
      </c>
      <c r="F17" s="85">
        <v>13007992</v>
      </c>
      <c r="G17" s="87"/>
    </row>
    <row r="18" spans="1:7" ht="22.5" customHeight="1" x14ac:dyDescent="0.15">
      <c r="B18" s="85">
        <v>28654</v>
      </c>
      <c r="C18" s="101" t="s">
        <v>198</v>
      </c>
      <c r="D18" s="90">
        <v>14</v>
      </c>
      <c r="E18" s="101" t="s">
        <v>183</v>
      </c>
      <c r="F18" s="85">
        <v>11808203</v>
      </c>
      <c r="G18" s="87"/>
    </row>
    <row r="19" spans="1:7" ht="22.5" customHeight="1" x14ac:dyDescent="0.15">
      <c r="A19" s="104"/>
      <c r="B19" s="85">
        <v>28213</v>
      </c>
      <c r="C19" s="101" t="s">
        <v>199</v>
      </c>
      <c r="D19" s="90">
        <v>15</v>
      </c>
      <c r="E19" s="101" t="s">
        <v>200</v>
      </c>
      <c r="F19" s="85">
        <v>10670809</v>
      </c>
      <c r="G19" s="87"/>
    </row>
    <row r="20" spans="1:7" ht="22.5" customHeight="1" x14ac:dyDescent="0.15">
      <c r="B20" s="85">
        <v>21897</v>
      </c>
      <c r="C20" s="101" t="s">
        <v>201</v>
      </c>
      <c r="D20" s="86">
        <v>16</v>
      </c>
      <c r="E20" s="101" t="s">
        <v>202</v>
      </c>
      <c r="F20" s="85">
        <v>7670050</v>
      </c>
      <c r="G20" s="87"/>
    </row>
    <row r="21" spans="1:7" ht="22.5" customHeight="1" x14ac:dyDescent="0.15">
      <c r="B21" s="85">
        <v>19564</v>
      </c>
      <c r="C21" s="101" t="s">
        <v>197</v>
      </c>
      <c r="D21" s="88">
        <v>17</v>
      </c>
      <c r="E21" s="101" t="s">
        <v>201</v>
      </c>
      <c r="F21" s="85">
        <v>7597812</v>
      </c>
      <c r="G21" s="87"/>
    </row>
    <row r="22" spans="1:7" ht="22.5" customHeight="1" x14ac:dyDescent="0.15">
      <c r="A22" s="91"/>
      <c r="B22" s="85">
        <v>17398</v>
      </c>
      <c r="C22" s="101" t="s">
        <v>194</v>
      </c>
      <c r="D22" s="90">
        <v>18</v>
      </c>
      <c r="E22" s="101" t="s">
        <v>196</v>
      </c>
      <c r="F22" s="85">
        <v>7407250</v>
      </c>
      <c r="G22" s="87"/>
    </row>
    <row r="23" spans="1:7" ht="22.5" customHeight="1" x14ac:dyDescent="0.15">
      <c r="A23" s="92"/>
      <c r="B23" s="85">
        <v>13868</v>
      </c>
      <c r="C23" s="101" t="s">
        <v>203</v>
      </c>
      <c r="D23" s="86">
        <v>19</v>
      </c>
      <c r="E23" s="101" t="s">
        <v>204</v>
      </c>
      <c r="F23" s="85">
        <v>7181234</v>
      </c>
      <c r="G23" s="87"/>
    </row>
    <row r="24" spans="1:7" ht="22.5" customHeight="1" x14ac:dyDescent="0.15">
      <c r="A24" s="76"/>
      <c r="B24" s="93">
        <v>13437</v>
      </c>
      <c r="C24" s="105" t="s">
        <v>205</v>
      </c>
      <c r="D24" s="94">
        <v>20</v>
      </c>
      <c r="E24" s="105" t="s">
        <v>199</v>
      </c>
      <c r="F24" s="93">
        <v>7162338</v>
      </c>
      <c r="G24" s="95"/>
    </row>
    <row r="25" spans="1:7" ht="22.5" customHeight="1" x14ac:dyDescent="0.15">
      <c r="A25" s="76"/>
      <c r="B25" s="273" t="s">
        <v>175</v>
      </c>
      <c r="C25" s="273"/>
      <c r="D25" s="273"/>
      <c r="E25" s="273"/>
      <c r="F25" s="273"/>
      <c r="G25" s="273"/>
    </row>
    <row r="26" spans="1:7" ht="15.75" customHeight="1" x14ac:dyDescent="0.15">
      <c r="A26" s="96"/>
      <c r="B26" s="77" t="s">
        <v>211</v>
      </c>
      <c r="F26" s="79"/>
    </row>
    <row r="27" spans="1:7" ht="26.25" customHeight="1" x14ac:dyDescent="0.15">
      <c r="A27" s="96"/>
      <c r="B27" s="97" t="s">
        <v>210</v>
      </c>
      <c r="F27" s="25"/>
    </row>
    <row r="28" spans="1:7" ht="26.25" customHeight="1" x14ac:dyDescent="0.15">
      <c r="A28" s="96"/>
      <c r="B28" s="269"/>
      <c r="C28" s="270"/>
      <c r="D28" s="270"/>
      <c r="E28" s="270"/>
      <c r="F28" s="270"/>
    </row>
    <row r="29" spans="1:7" ht="26.25" customHeight="1" x14ac:dyDescent="0.15">
      <c r="A29" s="96"/>
      <c r="B29" s="271"/>
      <c r="C29" s="272"/>
      <c r="D29" s="272"/>
      <c r="E29" s="272"/>
      <c r="F29" s="272"/>
    </row>
    <row r="30" spans="1:7" ht="23.1" customHeight="1" x14ac:dyDescent="0.15">
      <c r="A30" s="96"/>
      <c r="B30" s="96"/>
    </row>
    <row r="31" spans="1:7" ht="23.1" customHeight="1" x14ac:dyDescent="0.15">
      <c r="A31" s="96"/>
      <c r="B31" s="96"/>
    </row>
    <row r="32" spans="1:7" ht="23.1" customHeight="1" x14ac:dyDescent="0.15">
      <c r="A32" s="96"/>
      <c r="B32" s="96"/>
    </row>
    <row r="33" spans="1:2" ht="23.1" customHeight="1" x14ac:dyDescent="0.15">
      <c r="A33" s="96"/>
      <c r="B33" s="96"/>
    </row>
    <row r="36" spans="1:2" x14ac:dyDescent="0.15">
      <c r="A36" s="24"/>
      <c r="B36" s="24"/>
    </row>
    <row r="40" spans="1:2" ht="20.100000000000001" customHeight="1" x14ac:dyDescent="0.15"/>
    <row r="41" spans="1:2" ht="20.100000000000001" customHeight="1" x14ac:dyDescent="0.15"/>
    <row r="42" spans="1:2" ht="20.100000000000001" customHeight="1" x14ac:dyDescent="0.15"/>
    <row r="43" spans="1:2" ht="20.100000000000001" customHeight="1" x14ac:dyDescent="0.15"/>
    <row r="44" spans="1:2" ht="20.100000000000001" customHeight="1" x14ac:dyDescent="0.15"/>
    <row r="45" spans="1:2" ht="20.100000000000001" customHeight="1" x14ac:dyDescent="0.15"/>
    <row r="46" spans="1:2" ht="20.100000000000001" customHeight="1" x14ac:dyDescent="0.15"/>
    <row r="47" spans="1:2" ht="20.100000000000001" customHeight="1" x14ac:dyDescent="0.15"/>
    <row r="48" spans="1: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</sheetData>
  <mergeCells count="5">
    <mergeCell ref="B2:F2"/>
    <mergeCell ref="F4:G4"/>
    <mergeCell ref="B28:F28"/>
    <mergeCell ref="B29:F29"/>
    <mergeCell ref="B25:G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6-1～2</vt:lpstr>
      <vt:lpstr>6-3～4</vt:lpstr>
      <vt:lpstr>6-5～6</vt:lpstr>
      <vt:lpstr>6-7</vt:lpstr>
      <vt:lpstr>6-8～9</vt:lpstr>
      <vt:lpstr>6-10</vt:lpstr>
      <vt:lpstr>Data_6-8</vt:lpstr>
      <vt:lpstr>Data_6-10</vt:lpstr>
      <vt:lpstr>'6-1～2'!Print_Area</vt:lpstr>
      <vt:lpstr>'6-3～4'!Print_Area</vt:lpstr>
      <vt:lpstr>'6-5～6'!Print_Area</vt:lpstr>
      <vt:lpstr>'6-7'!Print_Area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