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file-srv-choshi\1502_債権管理室\200_税債権\250_差押関連\給与差押金額計算書\"/>
    </mc:Choice>
  </mc:AlternateContent>
  <xr:revisionPtr revIDLastSave="0" documentId="13_ncr:1_{96EC9DDB-B3AA-4BC0-84F2-4564BABCF8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給料自動計算" sheetId="2" r:id="rId1"/>
  </sheets>
  <definedNames>
    <definedName name="_xlnm.Print_Area" localSheetId="0">給料自動計算!$A$1:$H$37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4" i="2" l="1"/>
  <c r="G16" i="2" l="1"/>
  <c r="G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銚子市</author>
    <author>Takao.Furusawa</author>
  </authors>
  <commentList>
    <comment ref="D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給与支給日を入力してください。
</t>
        </r>
      </text>
    </comment>
    <comment ref="G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期間が１月未満のときは100未満の端数を、１月以上のときは1,000円未満の端数をそれぞれ切り上げます。</t>
        </r>
      </text>
    </comment>
    <comment ref="G11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期間が１月未満のときは100未満の端数を、１月以上のときは1,000円未満の端数をそれぞれ切り上げます。</t>
        </r>
      </text>
    </comment>
    <comment ref="G12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期間が１月未満のときは100未満の端数を、１月以上のときは1,000円未満の端数をそれぞれ切り上げます。</t>
        </r>
      </text>
    </comment>
    <comment ref="G13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期間が１月未満のときは100未満の端数を、１月以上のときは1,000円未満の端数をそれぞれ切り上げます。</t>
        </r>
      </text>
    </comment>
    <comment ref="G14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期間が１月未満のときは100未満の端数を、１月以上のときは1,000円未満の端数をそれぞれ切り上げます。</t>
        </r>
      </text>
    </comment>
  </commentList>
</comments>
</file>

<file path=xl/sharedStrings.xml><?xml version="1.0" encoding="utf-8"?>
<sst xmlns="http://schemas.openxmlformats.org/spreadsheetml/2006/main" count="58" uniqueCount="56">
  <si>
    <t>金　　額</t>
  </si>
  <si>
    <t>１　号</t>
  </si>
  <si>
    <t>②</t>
  </si>
  <si>
    <t>２　号</t>
  </si>
  <si>
    <t>３　号</t>
  </si>
  <si>
    <t>４　号</t>
  </si>
  <si>
    <t>別表に掲げる滞納者を含む家族に対応する金額</t>
  </si>
  <si>
    <t>（①－(１号＋２号＋３号＋４号の金額))×20/100</t>
  </si>
  <si>
    <t>１号＋２号＋３号＋４号＋５号の金額</t>
  </si>
  <si>
    <t>③差押金額</t>
  </si>
  <si>
    <t>①－②欄の合計金額</t>
  </si>
  <si>
    <t>別表（②の４号欄の金額）（徴令34）</t>
  </si>
  <si>
    <t>家族数</t>
  </si>
  <si>
    <t>２人</t>
  </si>
  <si>
    <t>３人</t>
  </si>
  <si>
    <t>４人</t>
  </si>
  <si>
    <t>５人</t>
  </si>
  <si>
    <t>６人</t>
  </si>
  <si>
    <t>金　額</t>
  </si>
  <si>
    <t>（注）家族数が７人以上の場合は、１人増すごとに45,000円を加算してください。</t>
  </si>
  <si>
    <t>（計算上の留意点）</t>
  </si>
  <si>
    <t>千葉県銚子市若宮町１番地の１</t>
    <rPh sb="5" eb="6">
      <t>シ</t>
    </rPh>
    <rPh sb="6" eb="9">
      <t>ワカミヤチョウ</t>
    </rPh>
    <rPh sb="10" eb="12">
      <t>バンチ</t>
    </rPh>
    <phoneticPr fontId="5"/>
  </si>
  <si>
    <t>５　号</t>
    <rPh sb="2" eb="3">
      <t>ゴウ</t>
    </rPh>
    <phoneticPr fontId="5"/>
  </si>
  <si>
    <t>合　計</t>
    <rPh sb="0" eb="1">
      <t>ゴウ</t>
    </rPh>
    <rPh sb="2" eb="3">
      <t>ケイ</t>
    </rPh>
    <phoneticPr fontId="5"/>
  </si>
  <si>
    <t>〒２８８－８６０１</t>
    <phoneticPr fontId="5"/>
  </si>
  <si>
    <t>TEL 0479-24-8954</t>
    <phoneticPr fontId="5"/>
  </si>
  <si>
    <t>Ｆａｘ 0479-25-7502</t>
    <phoneticPr fontId="5"/>
  </si>
  <si>
    <t>振込金額</t>
    <rPh sb="0" eb="2">
      <t>フリコミ</t>
    </rPh>
    <rPh sb="2" eb="4">
      <t>キンガク</t>
    </rPh>
    <phoneticPr fontId="5"/>
  </si>
  <si>
    <r>
      <t>２、①の欄のについて、</t>
    </r>
    <r>
      <rPr>
        <u/>
        <sz val="11"/>
        <rFont val="明朝"/>
        <family val="1"/>
        <charset val="128"/>
      </rPr>
      <t>１千円未満の端数</t>
    </r>
    <r>
      <rPr>
        <sz val="11"/>
        <rFont val="明朝"/>
        <family val="1"/>
        <charset val="128"/>
      </rPr>
      <t>が生じた場合は、端数を切り捨ててください。</t>
    </r>
    <rPh sb="4" eb="5">
      <t>ラン</t>
    </rPh>
    <rPh sb="32" eb="33">
      <t>ス</t>
    </rPh>
    <phoneticPr fontId="5"/>
  </si>
  <si>
    <r>
      <t>３、②の欄の各号について、</t>
    </r>
    <r>
      <rPr>
        <u/>
        <sz val="11"/>
        <rFont val="明朝"/>
        <family val="1"/>
        <charset val="128"/>
      </rPr>
      <t>１千円未満の端数</t>
    </r>
    <r>
      <rPr>
        <sz val="11"/>
        <rFont val="明朝"/>
        <family val="1"/>
        <charset val="128"/>
      </rPr>
      <t>が生じた場合は、端数を切り上げてください。</t>
    </r>
    <rPh sb="4" eb="5">
      <t>ラン</t>
    </rPh>
    <rPh sb="6" eb="8">
      <t>カクゴウ</t>
    </rPh>
    <phoneticPr fontId="5"/>
  </si>
  <si>
    <t>本人のみ</t>
    <phoneticPr fontId="5"/>
  </si>
  <si>
    <t>　　給与のうち、国税徴収法第76条１項の規定に基づき差押えが禁止されている部分が</t>
    <rPh sb="3" eb="4">
      <t>ヨ</t>
    </rPh>
    <phoneticPr fontId="5"/>
  </si>
  <si>
    <t>給与から差し引いている社会保険料等の額</t>
    <rPh sb="1" eb="2">
      <t>ヨ</t>
    </rPh>
    <rPh sb="18" eb="19">
      <t>ガク</t>
    </rPh>
    <phoneticPr fontId="5"/>
  </si>
  <si>
    <t>給与から差し引いている源泉所得税額</t>
    <rPh sb="1" eb="2">
      <t>ヨ</t>
    </rPh>
    <phoneticPr fontId="5"/>
  </si>
  <si>
    <t>１、同封の給与の差押えについて、あなたが支払うべき金額は、上記のとおり計算してください。</t>
    <phoneticPr fontId="5"/>
  </si>
  <si>
    <t>千円未満切り下げ</t>
    <rPh sb="0" eb="2">
      <t>センエン</t>
    </rPh>
    <rPh sb="2" eb="4">
      <t>ミマン</t>
    </rPh>
    <rPh sb="4" eb="5">
      <t>キ</t>
    </rPh>
    <rPh sb="6" eb="7">
      <t>サ</t>
    </rPh>
    <phoneticPr fontId="5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</si>
  <si>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5"/>
  </si>
  <si>
    <t>千円未満切り上げ</t>
    <rPh sb="0" eb="4">
      <t>センエンミマン</t>
    </rPh>
    <rPh sb="4" eb="5">
      <t>キ</t>
    </rPh>
    <rPh sb="6" eb="7">
      <t>ア</t>
    </rPh>
    <phoneticPr fontId="5"/>
  </si>
  <si>
    <t>銚子市役所　税務課　債権管理室(担当)</t>
    <rPh sb="0" eb="3">
      <t>チョウシシ</t>
    </rPh>
    <rPh sb="3" eb="5">
      <t>ヤクショ</t>
    </rPh>
    <rPh sb="6" eb="8">
      <t>ゼイム</t>
    </rPh>
    <rPh sb="8" eb="9">
      <t>カ</t>
    </rPh>
    <rPh sb="10" eb="12">
      <t>サイケン</t>
    </rPh>
    <rPh sb="12" eb="14">
      <t>カンリ</t>
    </rPh>
    <rPh sb="14" eb="15">
      <t>シツ</t>
    </rPh>
    <rPh sb="16" eb="18">
      <t>タントウ</t>
    </rPh>
    <phoneticPr fontId="5"/>
  </si>
  <si>
    <t>①　</t>
    <phoneticPr fontId="5"/>
  </si>
  <si>
    <t>基本給に相当する金額</t>
    <rPh sb="0" eb="3">
      <t>キホンキュウ</t>
    </rPh>
    <rPh sb="4" eb="6">
      <t>ソウトウ</t>
    </rPh>
    <rPh sb="8" eb="10">
      <t>キンガク</t>
    </rPh>
    <phoneticPr fontId="5"/>
  </si>
  <si>
    <t>扶養手当、日当直、通勤手当等</t>
    <rPh sb="0" eb="4">
      <t>フヨウテアテ</t>
    </rPh>
    <rPh sb="5" eb="6">
      <t>ヒ</t>
    </rPh>
    <rPh sb="6" eb="8">
      <t>トウチョク</t>
    </rPh>
    <rPh sb="9" eb="11">
      <t>ツウキン</t>
    </rPh>
    <rPh sb="11" eb="13">
      <t>テアテ</t>
    </rPh>
    <rPh sb="13" eb="14">
      <t>トウ</t>
    </rPh>
    <phoneticPr fontId="5"/>
  </si>
  <si>
    <t>時間外手当等</t>
    <rPh sb="0" eb="3">
      <t>ジカンガイ</t>
    </rPh>
    <rPh sb="3" eb="5">
      <t>テアテ</t>
    </rPh>
    <rPh sb="5" eb="6">
      <t>トウ</t>
    </rPh>
    <phoneticPr fontId="5"/>
  </si>
  <si>
    <t>計</t>
    <rPh sb="0" eb="1">
      <t>ケイ</t>
    </rPh>
    <phoneticPr fontId="5"/>
  </si>
  <si>
    <t>給与から差し引いている地方税額(住民税額[特別徴収] )</t>
    <rPh sb="1" eb="2">
      <t>ヨ</t>
    </rPh>
    <rPh sb="16" eb="19">
      <t>ジュウミンゼイ</t>
    </rPh>
    <rPh sb="19" eb="20">
      <t>ガク</t>
    </rPh>
    <rPh sb="21" eb="23">
      <t>トクベツ</t>
    </rPh>
    <rPh sb="23" eb="25">
      <t>チョウシュウ</t>
    </rPh>
    <phoneticPr fontId="5"/>
  </si>
  <si>
    <t>４、③の差押金額がマイナスになった場合は、その月の取立はありません。</t>
    <rPh sb="4" eb="6">
      <t>サシオサ</t>
    </rPh>
    <rPh sb="6" eb="8">
      <t>キンガク</t>
    </rPh>
    <rPh sb="17" eb="19">
      <t>バアイ</t>
    </rPh>
    <rPh sb="23" eb="24">
      <t>ツキ</t>
    </rPh>
    <rPh sb="25" eb="27">
      <t>トリタテ</t>
    </rPh>
    <phoneticPr fontId="5"/>
  </si>
  <si>
    <t>６、その他不明の点は、税務課債権管理室までご連絡ください。</t>
    <rPh sb="11" eb="13">
      <t>ゼイム</t>
    </rPh>
    <rPh sb="13" eb="14">
      <t>カ</t>
    </rPh>
    <rPh sb="14" eb="16">
      <t>サイケン</t>
    </rPh>
    <rPh sb="16" eb="19">
      <t>カンリシツ</t>
    </rPh>
    <phoneticPr fontId="5"/>
  </si>
  <si>
    <t>５、給与などの支給の基礎となった期間内に、その給料などの以外に賞与などの一時的な報酬が合わせて</t>
    <rPh sb="2" eb="4">
      <t>キュウヨ</t>
    </rPh>
    <rPh sb="7" eb="9">
      <t>シキュウ</t>
    </rPh>
    <rPh sb="10" eb="12">
      <t>キソ</t>
    </rPh>
    <rPh sb="16" eb="19">
      <t>キカンナイ</t>
    </rPh>
    <rPh sb="23" eb="25">
      <t>キュウリョウ</t>
    </rPh>
    <rPh sb="28" eb="30">
      <t>イガイ</t>
    </rPh>
    <rPh sb="31" eb="33">
      <t>ショウヨ</t>
    </rPh>
    <rPh sb="36" eb="39">
      <t>イチジテキ</t>
    </rPh>
    <rPh sb="40" eb="42">
      <t>ホウシュウ</t>
    </rPh>
    <rPh sb="43" eb="44">
      <t>ア</t>
    </rPh>
    <phoneticPr fontId="5"/>
  </si>
  <si>
    <t xml:space="preserve">    支給される場合には、給与と賞与を合算して計算してください。</t>
    <rPh sb="4" eb="6">
      <t>シキュウ</t>
    </rPh>
    <rPh sb="9" eb="11">
      <t>バアイ</t>
    </rPh>
    <rPh sb="14" eb="16">
      <t>キュウヨ</t>
    </rPh>
    <rPh sb="17" eb="19">
      <t>ショウヨ</t>
    </rPh>
    <rPh sb="20" eb="22">
      <t>ガッサン</t>
    </rPh>
    <rPh sb="24" eb="26">
      <t>ケイサン</t>
    </rPh>
    <phoneticPr fontId="5"/>
  </si>
  <si>
    <t>賞与等の一時的な報酬</t>
    <rPh sb="0" eb="2">
      <t>ショウヨ</t>
    </rPh>
    <rPh sb="2" eb="3">
      <t>トウ</t>
    </rPh>
    <rPh sb="4" eb="7">
      <t>イチジテキ</t>
    </rPh>
    <rPh sb="8" eb="10">
      <t>ホウシュウ</t>
    </rPh>
    <phoneticPr fontId="5"/>
  </si>
  <si>
    <t>支給分)</t>
    <rPh sb="0" eb="2">
      <t>シキュウ</t>
    </rPh>
    <rPh sb="2" eb="3">
      <t>ブン</t>
    </rPh>
    <phoneticPr fontId="5"/>
  </si>
  <si>
    <t>給料等の差押金額計算書    (</t>
    <rPh sb="0" eb="1">
      <t>キュウリョウ</t>
    </rPh>
    <rPh sb="1" eb="2">
      <t>トウ</t>
    </rPh>
    <rPh sb="3" eb="5">
      <t>サシオサ</t>
    </rPh>
    <rPh sb="5" eb="7">
      <t>キンガク</t>
    </rPh>
    <rPh sb="7" eb="10">
      <t>ケイサンショ</t>
    </rPh>
    <phoneticPr fontId="5"/>
  </si>
  <si>
    <t>←黄色セル内に数値を入力してください。</t>
    <rPh sb="1" eb="3">
      <t>キイロ</t>
    </rPh>
    <rPh sb="5" eb="6">
      <t>ナイ</t>
    </rPh>
    <rPh sb="7" eb="9">
      <t>スウチ</t>
    </rPh>
    <rPh sb="10" eb="12">
      <t>ニュウリョク</t>
    </rPh>
    <phoneticPr fontId="5"/>
  </si>
  <si>
    <t>下記別表の家族数の
金額となります。</t>
    <rPh sb="0" eb="2">
      <t>カキ</t>
    </rPh>
    <rPh sb="2" eb="4">
      <t>ベッピョウ</t>
    </rPh>
    <rPh sb="5" eb="7">
      <t>カゾク</t>
    </rPh>
    <rPh sb="7" eb="8">
      <t>スウ</t>
    </rPh>
    <rPh sb="10" eb="12">
      <t>キンガク</t>
    </rPh>
    <phoneticPr fontId="5"/>
  </si>
  <si>
    <t>　ありますので、黄色セル内にのみ金額を入力してください。差押金額が自動計算されます。</t>
    <rPh sb="8" eb="10">
      <t>キイロ</t>
    </rPh>
    <rPh sb="12" eb="13">
      <t>ナイ</t>
    </rPh>
    <rPh sb="16" eb="18">
      <t>キンガク</t>
    </rPh>
    <rPh sb="19" eb="21">
      <t>ニュウリョク</t>
    </rPh>
    <rPh sb="28" eb="30">
      <t>サシオサ</t>
    </rPh>
    <rPh sb="30" eb="32">
      <t>キンガク</t>
    </rPh>
    <rPh sb="33" eb="35">
      <t>ジドウ</t>
    </rPh>
    <rPh sb="35" eb="37">
      <t>ケイサン</t>
    </rPh>
    <phoneticPr fontId="5"/>
  </si>
  <si>
    <t>〇年〇月〇日</t>
    <rPh sb="1" eb="2">
      <t>ネン</t>
    </rPh>
    <rPh sb="3" eb="4">
      <t>ガツ</t>
    </rPh>
    <rPh sb="5" eb="6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</si>
</sst>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13">
    <font>
      <sz val="14"/>
      <name val="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name val="明朝"/>
      <family val="1"/>
      <charset val="128"/>
    </font>
    <font>
      <sz val="9"/>
      <name val="明朝"/>
      <family val="1"/>
      <charset val="128"/>
    </font>
    <font>
      <b/>
      <sz val="16"/>
      <name val="明朝"/>
      <family val="1"/>
      <charset val="128"/>
    </font>
    <font>
      <sz val="12"/>
      <color theme="0"/>
      <name val="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MS UI Gothic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76" fontId="2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Continuous" vertical="center"/>
    </xf>
    <xf numFmtId="176" fontId="3" fillId="0" borderId="4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Continuous" vertical="center"/>
    </xf>
    <xf numFmtId="176" fontId="8" fillId="0" borderId="0" xfId="0" applyNumberFormat="1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76" fontId="2" fillId="4" borderId="18" xfId="0" applyNumberFormat="1" applyFont="1" applyFill="1" applyBorder="1" applyAlignment="1" applyProtection="1">
      <alignment horizontal="right" vertical="center"/>
      <protection locked="0"/>
    </xf>
    <xf numFmtId="0" fontId="2" fillId="0" borderId="29" xfId="0" applyFont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0" fillId="0" borderId="0" xfId="0" applyFont="1"/>
    <xf numFmtId="0" fontId="9" fillId="0" borderId="24" xfId="0" applyFont="1" applyBorder="1" applyAlignment="1">
      <alignment vertical="center"/>
    </xf>
    <xf numFmtId="0" fontId="0" fillId="2" borderId="4" xfId="0" applyFill="1" applyBorder="1"/>
    <xf numFmtId="176" fontId="2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Alignment="1">
      <alignment vertical="center" wrapText="1"/>
    </xf>
    <xf numFmtId="0" fontId="2" fillId="4" borderId="26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176" fontId="8" fillId="0" borderId="13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0" fillId="4" borderId="31" xfId="0" applyFill="1" applyBorder="1" applyAlignment="1">
      <alignment horizontal="left" vertical="center" indent="1"/>
    </xf>
    <xf numFmtId="0" fontId="0" fillId="4" borderId="17" xfId="0" applyFill="1" applyBorder="1" applyAlignment="1">
      <alignment horizontal="left" vertical="center" indent="1"/>
    </xf>
    <xf numFmtId="176" fontId="2" fillId="0" borderId="12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2" fillId="4" borderId="12" xfId="0" applyNumberFormat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0" fontId="9" fillId="0" borderId="22" xfId="0" quotePrefix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7" fontId="1" fillId="2" borderId="2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177" fontId="12" fillId="2" borderId="2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123824</xdr:rowOff>
    </xdr:from>
    <xdr:to>
      <xdr:col>1</xdr:col>
      <xdr:colOff>0</xdr:colOff>
      <xdr:row>15</xdr:row>
      <xdr:rowOff>171449</xdr:rowOff>
    </xdr:to>
    <xdr:sp macro="" textlink="">
      <xdr:nvSpPr>
        <xdr:cNvPr id="2049" name="テキスト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6200" y="2819399"/>
          <a:ext cx="914400" cy="1133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国税徴収法</a:t>
          </a:r>
          <a:endParaRPr lang="en-US" altLang="ja-JP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76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条第１項に定める差押禁止額</a:t>
          </a:r>
        </a:p>
      </xdr:txBody>
    </xdr:sp>
    <xdr:clientData/>
  </xdr:twoCellAnchor>
  <xdr:twoCellAnchor>
    <xdr:from>
      <xdr:col>2</xdr:col>
      <xdr:colOff>200025</xdr:colOff>
      <xdr:row>14</xdr:row>
      <xdr:rowOff>38100</xdr:rowOff>
    </xdr:from>
    <xdr:to>
      <xdr:col>5</xdr:col>
      <xdr:colOff>152400</xdr:colOff>
      <xdr:row>14</xdr:row>
      <xdr:rowOff>228600</xdr:rowOff>
    </xdr:to>
    <xdr:sp macro="" textlink="">
      <xdr:nvSpPr>
        <xdr:cNvPr id="2050" name="テキスト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2181225" y="5410200"/>
          <a:ext cx="2924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ただし（４号の金額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２）の金額を限度とする</a:t>
          </a:r>
        </a:p>
      </xdr:txBody>
    </xdr:sp>
    <xdr:clientData/>
  </xdr:twoCellAnchor>
  <xdr:twoCellAnchor>
    <xdr:from>
      <xdr:col>0</xdr:col>
      <xdr:colOff>561975</xdr:colOff>
      <xdr:row>18</xdr:row>
      <xdr:rowOff>0</xdr:rowOff>
    </xdr:from>
    <xdr:to>
      <xdr:col>1</xdr:col>
      <xdr:colOff>742950</xdr:colOff>
      <xdr:row>19</xdr:row>
      <xdr:rowOff>47625</xdr:rowOff>
    </xdr:to>
    <xdr:sp macro="" textlink="">
      <xdr:nvSpPr>
        <xdr:cNvPr id="2051" name="テキスト 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61975" y="4581525"/>
          <a:ext cx="1171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貴社が銚子市</a:t>
          </a:r>
          <a:endParaRPr lang="en-US" altLang="ja-JP" sz="12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に支払う金額</a:t>
          </a:r>
        </a:p>
      </xdr:txBody>
    </xdr:sp>
    <xdr:clientData/>
  </xdr:twoCellAnchor>
  <xdr:twoCellAnchor>
    <xdr:from>
      <xdr:col>5</xdr:col>
      <xdr:colOff>152399</xdr:colOff>
      <xdr:row>20</xdr:row>
      <xdr:rowOff>142875</xdr:rowOff>
    </xdr:from>
    <xdr:to>
      <xdr:col>7</xdr:col>
      <xdr:colOff>942974</xdr:colOff>
      <xdr:row>21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772024" y="5229225"/>
          <a:ext cx="2638425" cy="39052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295275</xdr:colOff>
      <xdr:row>18</xdr:row>
      <xdr:rowOff>228600</xdr:rowOff>
    </xdr:from>
    <xdr:to>
      <xdr:col>6</xdr:col>
      <xdr:colOff>762000</xdr:colOff>
      <xdr:row>20</xdr:row>
      <xdr:rowOff>85725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0800000">
          <a:off x="5838825" y="6172200"/>
          <a:ext cx="466725" cy="361950"/>
        </a:xfrm>
        <a:prstGeom prst="downArrow">
          <a:avLst/>
        </a:prstGeom>
        <a:solidFill>
          <a:schemeClr val="accent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119747</xdr:colOff>
      <xdr:row>20</xdr:row>
      <xdr:rowOff>179985</xdr:rowOff>
    </xdr:from>
    <xdr:ext cx="2656113" cy="32573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39372" y="5266335"/>
          <a:ext cx="265611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納付書兼領収書に記載する金額</a:t>
          </a:r>
        </a:p>
      </xdr:txBody>
    </xdr:sp>
    <xdr:clientData/>
  </xdr:oneCellAnchor>
  <xdr:twoCellAnchor>
    <xdr:from>
      <xdr:col>0</xdr:col>
      <xdr:colOff>76200</xdr:colOff>
      <xdr:row>5</xdr:row>
      <xdr:rowOff>104775</xdr:rowOff>
    </xdr:from>
    <xdr:to>
      <xdr:col>0</xdr:col>
      <xdr:colOff>923924</xdr:colOff>
      <xdr:row>6</xdr:row>
      <xdr:rowOff>171450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6200" y="1704975"/>
          <a:ext cx="847724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給料等の</a:t>
          </a:r>
          <a:endParaRPr lang="en-US" altLang="ja-JP" sz="14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金      額</a:t>
          </a:r>
          <a:endParaRPr lang="en-US" altLang="ja-JP" sz="14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Zeros="0" tabSelected="1" view="pageLayout" zoomScaleNormal="100" workbookViewId="0">
      <selection activeCell="B5" sqref="B5:F5"/>
    </sheetView>
  </sheetViews>
  <sheetFormatPr defaultRowHeight="17.25"/>
  <cols>
    <col min="1" max="6" width="10.3984375" style="1" customWidth="1"/>
    <col min="7" max="7" width="10.3984375" style="15" customWidth="1"/>
    <col min="8" max="8" width="11.09765625" customWidth="1"/>
    <col min="9" max="13" width="9.69921875" style="1" customWidth="1"/>
    <col min="14" max="16384" width="8.796875" style="1"/>
  </cols>
  <sheetData>
    <row r="1" spans="1:11" ht="24" customHeight="1">
      <c r="A1" s="17" t="s">
        <v>31</v>
      </c>
      <c r="H1" s="45"/>
      <c r="I1" s="1" t="s">
        <v>52</v>
      </c>
    </row>
    <row r="2" spans="1:11" ht="24" customHeight="1">
      <c r="A2" s="17" t="s">
        <v>54</v>
      </c>
      <c r="J2" s="43"/>
      <c r="K2" s="43"/>
    </row>
    <row r="3" spans="1:11" ht="18" thickBot="1"/>
    <row r="4" spans="1:11" s="4" customFormat="1" ht="34.15" customHeight="1" thickBot="1">
      <c r="A4" s="67" t="s">
        <v>51</v>
      </c>
      <c r="B4" s="68"/>
      <c r="C4" s="68"/>
      <c r="D4" s="73" t="s">
        <v>55</v>
      </c>
      <c r="E4" s="69"/>
      <c r="F4" s="44" t="s">
        <v>50</v>
      </c>
      <c r="G4" s="36" t="s">
        <v>0</v>
      </c>
      <c r="H4" s="3"/>
    </row>
    <row r="5" spans="1:11" s="4" customFormat="1" ht="26.25" customHeight="1" thickTop="1">
      <c r="A5" s="35" t="s">
        <v>39</v>
      </c>
      <c r="B5" s="70" t="s">
        <v>40</v>
      </c>
      <c r="C5" s="71"/>
      <c r="D5" s="71"/>
      <c r="E5" s="71"/>
      <c r="F5" s="72"/>
      <c r="G5" s="46"/>
      <c r="H5" s="31"/>
    </row>
    <row r="6" spans="1:11" s="4" customFormat="1" ht="26.25" customHeight="1">
      <c r="A6" s="35"/>
      <c r="B6" s="51" t="s">
        <v>41</v>
      </c>
      <c r="C6" s="52"/>
      <c r="D6" s="52"/>
      <c r="E6" s="52"/>
      <c r="F6" s="53"/>
      <c r="G6" s="46"/>
      <c r="H6" s="31"/>
    </row>
    <row r="7" spans="1:11" s="4" customFormat="1" ht="26.25" customHeight="1">
      <c r="A7" s="35"/>
      <c r="B7" s="51" t="s">
        <v>42</v>
      </c>
      <c r="C7" s="52"/>
      <c r="D7" s="52"/>
      <c r="E7" s="52"/>
      <c r="F7" s="53"/>
      <c r="G7" s="46"/>
      <c r="H7" s="31"/>
    </row>
    <row r="8" spans="1:11" s="4" customFormat="1" ht="26.25" customHeight="1">
      <c r="A8" s="35"/>
      <c r="B8" s="51" t="s">
        <v>49</v>
      </c>
      <c r="C8" s="52"/>
      <c r="D8" s="52"/>
      <c r="E8" s="52"/>
      <c r="F8" s="53"/>
      <c r="G8" s="46"/>
      <c r="H8" s="31"/>
    </row>
    <row r="9" spans="1:11" s="4" customFormat="1" ht="26.25" customHeight="1" thickBot="1">
      <c r="A9" s="23"/>
      <c r="B9" s="48" t="s">
        <v>43</v>
      </c>
      <c r="C9" s="49"/>
      <c r="D9" s="49"/>
      <c r="E9" s="49"/>
      <c r="F9" s="50"/>
      <c r="G9" s="37">
        <f>ROUNDDOWN(SUM(G5:G8),-3)</f>
        <v>0</v>
      </c>
      <c r="H9" s="31" t="s">
        <v>35</v>
      </c>
    </row>
    <row r="10" spans="1:11" s="4" customFormat="1" ht="26.25" customHeight="1">
      <c r="A10" s="18"/>
      <c r="B10" s="7" t="s">
        <v>1</v>
      </c>
      <c r="C10" s="40" t="s">
        <v>33</v>
      </c>
      <c r="D10" s="6"/>
      <c r="E10" s="6"/>
      <c r="F10" s="6"/>
      <c r="G10" s="46"/>
      <c r="H10" s="31" t="s">
        <v>36</v>
      </c>
    </row>
    <row r="11" spans="1:11" s="4" customFormat="1" ht="26.25" customHeight="1">
      <c r="A11" s="18" t="s">
        <v>2</v>
      </c>
      <c r="B11" s="7" t="s">
        <v>3</v>
      </c>
      <c r="C11" s="40" t="s">
        <v>44</v>
      </c>
      <c r="D11" s="6"/>
      <c r="E11" s="6"/>
      <c r="F11" s="6"/>
      <c r="G11" s="46"/>
      <c r="H11" s="31" t="s">
        <v>36</v>
      </c>
    </row>
    <row r="12" spans="1:11" s="4" customFormat="1" ht="26.25" customHeight="1">
      <c r="A12" s="18"/>
      <c r="B12" s="7" t="s">
        <v>4</v>
      </c>
      <c r="C12" s="40" t="s">
        <v>32</v>
      </c>
      <c r="D12" s="6"/>
      <c r="E12" s="6"/>
      <c r="F12" s="6"/>
      <c r="G12" s="46"/>
      <c r="H12" s="31" t="s">
        <v>36</v>
      </c>
    </row>
    <row r="13" spans="1:11" s="4" customFormat="1" ht="26.25" customHeight="1">
      <c r="A13" s="18"/>
      <c r="B13" s="7" t="s">
        <v>5</v>
      </c>
      <c r="C13" s="40" t="s">
        <v>6</v>
      </c>
      <c r="D13" s="6"/>
      <c r="E13" s="6"/>
      <c r="F13" s="6"/>
      <c r="G13" s="46"/>
      <c r="H13" s="47" t="s">
        <v>53</v>
      </c>
    </row>
    <row r="14" spans="1:11" s="4" customFormat="1" ht="26.25" customHeight="1">
      <c r="A14" s="18"/>
      <c r="B14" s="55" t="s">
        <v>22</v>
      </c>
      <c r="C14" s="41" t="s">
        <v>7</v>
      </c>
      <c r="D14" s="2"/>
      <c r="E14" s="2"/>
      <c r="G14" s="63">
        <f>ROUNDUP((G9-(G10+G11+G12+G13))*20/100,-3)</f>
        <v>0</v>
      </c>
      <c r="H14" s="54" t="s">
        <v>37</v>
      </c>
    </row>
    <row r="15" spans="1:11" s="4" customFormat="1" ht="26.25" customHeight="1">
      <c r="A15" s="18"/>
      <c r="B15" s="56"/>
      <c r="C15" s="11"/>
      <c r="D15" s="6"/>
      <c r="E15" s="6"/>
      <c r="F15" s="6"/>
      <c r="G15" s="64"/>
      <c r="H15" s="54"/>
      <c r="I15" s="16"/>
      <c r="J15" s="16"/>
    </row>
    <row r="16" spans="1:11" s="4" customFormat="1" ht="26.25" customHeight="1">
      <c r="A16" s="18"/>
      <c r="B16" s="57" t="s">
        <v>23</v>
      </c>
      <c r="C16" s="59" t="s">
        <v>8</v>
      </c>
      <c r="D16" s="60"/>
      <c r="E16" s="60"/>
      <c r="F16" s="34"/>
      <c r="G16" s="65">
        <f>SUM(G10:G15)</f>
        <v>0</v>
      </c>
      <c r="H16" s="31"/>
    </row>
    <row r="17" spans="1:13" s="4" customFormat="1" ht="26.25" customHeight="1" thickBot="1">
      <c r="A17" s="38"/>
      <c r="B17" s="58"/>
      <c r="C17" s="61"/>
      <c r="D17" s="62"/>
      <c r="E17" s="62"/>
      <c r="F17" s="39"/>
      <c r="G17" s="66"/>
      <c r="H17" s="31"/>
    </row>
    <row r="18" spans="1:13" s="4" customFormat="1" ht="27" customHeight="1">
      <c r="A18" s="20" t="s">
        <v>9</v>
      </c>
      <c r="B18" s="19"/>
      <c r="G18" s="22"/>
      <c r="H18" s="31"/>
    </row>
    <row r="19" spans="1:13" s="4" customFormat="1" ht="30" customHeight="1">
      <c r="A19" s="20"/>
      <c r="B19" s="21"/>
      <c r="C19" s="42" t="s">
        <v>10</v>
      </c>
      <c r="G19" s="22">
        <f>G9-G16</f>
        <v>0</v>
      </c>
      <c r="H19" s="31" t="s">
        <v>27</v>
      </c>
    </row>
    <row r="20" spans="1:13" s="4" customFormat="1" ht="10.15" customHeight="1" thickBot="1">
      <c r="A20" s="23"/>
      <c r="B20" s="24"/>
      <c r="C20" s="25"/>
      <c r="D20" s="25"/>
      <c r="E20" s="25"/>
      <c r="F20" s="25"/>
      <c r="G20" s="26"/>
      <c r="H20" s="3"/>
    </row>
    <row r="21" spans="1:13" s="4" customFormat="1" ht="23.45" customHeight="1">
      <c r="G21" s="13"/>
      <c r="H21" s="3"/>
    </row>
    <row r="22" spans="1:13" s="4" customFormat="1" ht="27" customHeight="1">
      <c r="A22" s="4" t="s">
        <v>11</v>
      </c>
      <c r="G22" s="13"/>
      <c r="H22" s="3"/>
    </row>
    <row r="23" spans="1:13" s="8" customFormat="1" ht="27" customHeight="1">
      <c r="A23" s="27" t="s">
        <v>12</v>
      </c>
      <c r="B23" s="32" t="s">
        <v>30</v>
      </c>
      <c r="C23" s="32" t="s">
        <v>13</v>
      </c>
      <c r="D23" s="27" t="s">
        <v>14</v>
      </c>
      <c r="E23" s="32" t="s">
        <v>15</v>
      </c>
      <c r="F23" s="28" t="s">
        <v>16</v>
      </c>
      <c r="G23" s="27" t="s">
        <v>17</v>
      </c>
      <c r="H23" s="3"/>
      <c r="I23" s="4"/>
      <c r="J23" s="4"/>
      <c r="K23" s="4"/>
      <c r="L23" s="4"/>
      <c r="M23" s="4"/>
    </row>
    <row r="24" spans="1:13" s="4" customFormat="1" ht="27" customHeight="1">
      <c r="A24" s="27" t="s">
        <v>18</v>
      </c>
      <c r="B24" s="33">
        <v>100000</v>
      </c>
      <c r="C24" s="33">
        <v>145000</v>
      </c>
      <c r="D24" s="29">
        <v>190000</v>
      </c>
      <c r="E24" s="33">
        <v>235000</v>
      </c>
      <c r="F24" s="30">
        <v>280000</v>
      </c>
      <c r="G24" s="29">
        <v>325000</v>
      </c>
      <c r="H24" s="3"/>
      <c r="I24" s="9"/>
      <c r="J24" s="9"/>
      <c r="K24" s="9"/>
      <c r="L24" s="9"/>
      <c r="M24" s="9"/>
    </row>
    <row r="25" spans="1:13" s="4" customFormat="1" ht="27" customHeight="1">
      <c r="A25" s="5" t="s">
        <v>19</v>
      </c>
      <c r="B25" s="6"/>
      <c r="C25" s="6"/>
      <c r="D25" s="6"/>
      <c r="E25" s="6"/>
      <c r="F25" s="6"/>
      <c r="G25" s="12"/>
      <c r="H25" s="3"/>
      <c r="I25" s="9"/>
      <c r="J25" s="9"/>
      <c r="K25" s="9"/>
      <c r="L25" s="9"/>
      <c r="M25" s="9"/>
    </row>
    <row r="26" spans="1:13" s="9" customFormat="1" ht="27.6" customHeight="1">
      <c r="A26" s="10" t="s">
        <v>20</v>
      </c>
      <c r="G26" s="14"/>
    </row>
    <row r="27" spans="1:13" s="9" customFormat="1" ht="19.149999999999999" customHeight="1">
      <c r="A27" s="9" t="s">
        <v>34</v>
      </c>
      <c r="G27" s="14"/>
    </row>
    <row r="28" spans="1:13" s="9" customFormat="1" ht="19.149999999999999" customHeight="1">
      <c r="A28" s="9" t="s">
        <v>28</v>
      </c>
      <c r="G28" s="14"/>
    </row>
    <row r="29" spans="1:13" s="9" customFormat="1" ht="19.149999999999999" customHeight="1">
      <c r="A29" s="9" t="s">
        <v>29</v>
      </c>
      <c r="G29" s="14"/>
    </row>
    <row r="30" spans="1:13" s="9" customFormat="1" ht="19.149999999999999" customHeight="1">
      <c r="A30" s="9" t="s">
        <v>45</v>
      </c>
      <c r="G30" s="14"/>
    </row>
    <row r="31" spans="1:13" s="9" customFormat="1" ht="19.149999999999999" customHeight="1">
      <c r="A31" s="9" t="s">
        <v>47</v>
      </c>
      <c r="G31" s="14"/>
    </row>
    <row r="32" spans="1:13" s="9" customFormat="1" ht="19.149999999999999" customHeight="1">
      <c r="A32" s="9" t="s">
        <v>48</v>
      </c>
      <c r="G32" s="14"/>
    </row>
    <row r="33" spans="1:13" s="9" customFormat="1" ht="19.149999999999999" customHeight="1">
      <c r="A33" s="9" t="s">
        <v>46</v>
      </c>
      <c r="G33" s="14"/>
    </row>
    <row r="34" spans="1:13" s="9" customFormat="1" ht="19.149999999999999" customHeight="1">
      <c r="B34" s="10"/>
      <c r="C34"/>
      <c r="D34" s="14" t="s">
        <v>24</v>
      </c>
      <c r="E34" s="9" t="s">
        <v>21</v>
      </c>
      <c r="I34" s="1"/>
      <c r="J34" s="1"/>
      <c r="K34" s="1"/>
      <c r="L34" s="1"/>
      <c r="M34" s="1"/>
    </row>
    <row r="35" spans="1:13" s="9" customFormat="1" ht="19.149999999999999" customHeight="1">
      <c r="B35" s="10"/>
      <c r="C35"/>
      <c r="D35" s="10"/>
      <c r="E35" s="9" t="s">
        <v>38</v>
      </c>
      <c r="I35" s="1"/>
      <c r="J35" s="1"/>
      <c r="K35" s="1"/>
      <c r="L35" s="1"/>
      <c r="M35" s="1"/>
    </row>
    <row r="36" spans="1:13" s="9" customFormat="1" ht="19.149999999999999" customHeight="1">
      <c r="B36" s="10"/>
      <c r="C36"/>
      <c r="E36" s="9" t="s">
        <v>25</v>
      </c>
      <c r="F36" s="1"/>
      <c r="G36"/>
    </row>
    <row r="37" spans="1:13">
      <c r="E37" s="10" t="s">
        <v>26</v>
      </c>
    </row>
  </sheetData>
  <mergeCells count="13">
    <mergeCell ref="A4:C4"/>
    <mergeCell ref="D4:E4"/>
    <mergeCell ref="B5:F5"/>
    <mergeCell ref="B6:F6"/>
    <mergeCell ref="B7:F7"/>
    <mergeCell ref="B9:F9"/>
    <mergeCell ref="B8:F8"/>
    <mergeCell ref="H14:H15"/>
    <mergeCell ref="B14:B15"/>
    <mergeCell ref="B16:B17"/>
    <mergeCell ref="C16:E17"/>
    <mergeCell ref="G14:G15"/>
    <mergeCell ref="G16:G17"/>
  </mergeCells>
  <phoneticPr fontId="5"/>
  <printOptions horizontalCentered="1" gridLinesSet="0"/>
  <pageMargins left="0.59055118110236227" right="0.39370078740157483" top="1.6872916666666666" bottom="0.39370078740157483" header="0.51181102362204722" footer="0.51181102362204722"/>
  <pageSetup paperSize="9" scale="61" orientation="portrait" horizontalDpi="300" verticalDpi="300" r:id="rId1"/>
  <headerFooter alignWithMargins="0">
    <oddHeader>&amp;L銚子市役所 税務課
債権管理室 宛
FAX:0479-25-7502&amp;C&amp;"明朝,太字"&amp;22
&lt;差押金額計算書&gt;&amp;R&amp;18【記入例】&amp;14
○○株式会社 様
&lt;整理番号 &gt;　分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給料自動計算</vt:lpstr>
      <vt:lpstr>給料自動計算!Print_Area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