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<sst xmlns="http://schemas.openxmlformats.org/spreadsheetml/2006/main" count="29" uniqueCount="8">
  <si>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</si>
  <si>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</si>
  <si>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</si>
  <si>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</si>
  <si>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</si>
  <si>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</si>
  <si>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</si>
  <si>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平成19年4月1日現在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</si>
</sst>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0" xfId="60" applyNumberFormat="1" applyFont="1" applyAlignment="1">
      <alignment horizontal="right" vertical="center"/>
      <protection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176" fontId="9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1" fontId="9" fillId="0" borderId="21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</row>
    <row r="2" spans="29:87" ht="12" customHeight="1" thickBot="1"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3" t="s">
        <v>0</v>
      </c>
      <c r="C3" s="74"/>
      <c r="D3" s="74"/>
      <c r="E3" s="74"/>
      <c r="F3" s="74"/>
      <c r="G3" s="75"/>
      <c r="H3" s="74" t="s">
        <v>1</v>
      </c>
      <c r="I3" s="74"/>
      <c r="J3" s="74"/>
      <c r="K3" s="74"/>
      <c r="L3" s="74"/>
      <c r="M3" s="74" t="s">
        <v>2</v>
      </c>
      <c r="N3" s="74"/>
      <c r="O3" s="74"/>
      <c r="P3" s="74"/>
      <c r="Q3" s="74"/>
      <c r="R3" s="74" t="s">
        <v>3</v>
      </c>
      <c r="S3" s="74"/>
      <c r="T3" s="74"/>
      <c r="U3" s="74"/>
      <c r="V3" s="75"/>
      <c r="W3" s="76" t="s">
        <v>0</v>
      </c>
      <c r="X3" s="74"/>
      <c r="Y3" s="74"/>
      <c r="Z3" s="74"/>
      <c r="AA3" s="74"/>
      <c r="AB3" s="74"/>
      <c r="AC3" s="73" t="s">
        <v>1</v>
      </c>
      <c r="AD3" s="74"/>
      <c r="AE3" s="74"/>
      <c r="AF3" s="74"/>
      <c r="AG3" s="74"/>
      <c r="AH3" s="74" t="s">
        <v>2</v>
      </c>
      <c r="AI3" s="74"/>
      <c r="AJ3" s="74"/>
      <c r="AK3" s="74"/>
      <c r="AL3" s="74"/>
      <c r="AM3" s="74" t="s">
        <v>3</v>
      </c>
      <c r="AN3" s="74"/>
      <c r="AO3" s="74"/>
      <c r="AP3" s="74"/>
      <c r="AQ3" s="75"/>
      <c r="AS3" s="12"/>
      <c r="AT3" s="59" t="s">
        <v>0</v>
      </c>
      <c r="AU3" s="60"/>
      <c r="AV3" s="60"/>
      <c r="AW3" s="60"/>
      <c r="AX3" s="60"/>
      <c r="AY3" s="61"/>
      <c r="AZ3" s="60" t="s">
        <v>1</v>
      </c>
      <c r="BA3" s="60"/>
      <c r="BB3" s="60"/>
      <c r="BC3" s="60"/>
      <c r="BD3" s="60"/>
      <c r="BE3" s="60" t="s">
        <v>2</v>
      </c>
      <c r="BF3" s="60"/>
      <c r="BG3" s="60"/>
      <c r="BH3" s="60"/>
      <c r="BI3" s="60"/>
      <c r="BJ3" s="60" t="s">
        <v>3</v>
      </c>
      <c r="BK3" s="60"/>
      <c r="BL3" s="60"/>
      <c r="BM3" s="60"/>
      <c r="BN3" s="61"/>
      <c r="BO3" s="65" t="s">
        <v>0</v>
      </c>
      <c r="BP3" s="60"/>
      <c r="BQ3" s="60"/>
      <c r="BR3" s="60"/>
      <c r="BS3" s="60"/>
      <c r="BT3" s="60"/>
      <c r="BU3" s="59" t="s">
        <v>1</v>
      </c>
      <c r="BV3" s="60"/>
      <c r="BW3" s="60"/>
      <c r="BX3" s="60"/>
      <c r="BY3" s="60"/>
      <c r="BZ3" s="60" t="s">
        <v>2</v>
      </c>
      <c r="CA3" s="60"/>
      <c r="CB3" s="60"/>
      <c r="CC3" s="60"/>
      <c r="CD3" s="60"/>
      <c r="CE3" s="60" t="s">
        <v>3</v>
      </c>
      <c r="CF3" s="60"/>
      <c r="CG3" s="60"/>
      <c r="CH3" s="60"/>
      <c r="CI3" s="61"/>
    </row>
    <row r="4" spans="2:87" ht="11.25" customHeight="1">
      <c r="B4" s="67"/>
      <c r="C4" s="67"/>
      <c r="D4" s="67"/>
      <c r="E4" s="67"/>
      <c r="F4" s="67"/>
      <c r="G4" s="67"/>
      <c r="H4" s="68"/>
      <c r="I4" s="69"/>
      <c r="J4" s="69"/>
      <c r="K4" s="69"/>
      <c r="L4" s="69"/>
      <c r="M4" s="70"/>
      <c r="N4" s="70"/>
      <c r="O4" s="70"/>
      <c r="P4" s="70"/>
      <c r="Q4" s="70"/>
      <c r="R4" s="71"/>
      <c r="S4" s="71"/>
      <c r="T4" s="71"/>
      <c r="U4" s="71"/>
      <c r="V4" s="71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39">
        <v>0</v>
      </c>
      <c r="C5" s="39"/>
      <c r="D5" s="39"/>
      <c r="E5" s="39"/>
      <c r="F5" s="39"/>
      <c r="G5" s="39"/>
      <c r="H5" s="37">
        <f>M5+R5</f>
        <v>409</v>
      </c>
      <c r="I5" s="38"/>
      <c r="J5" s="38"/>
      <c r="K5" s="38"/>
      <c r="L5" s="38"/>
      <c r="M5" s="26">
        <v>197</v>
      </c>
      <c r="N5" s="26"/>
      <c r="O5" s="26"/>
      <c r="P5" s="26"/>
      <c r="Q5" s="26"/>
      <c r="R5" s="26">
        <v>212</v>
      </c>
      <c r="S5" s="26"/>
      <c r="T5" s="26"/>
      <c r="U5" s="26"/>
      <c r="V5" s="26"/>
      <c r="W5" s="29">
        <v>30</v>
      </c>
      <c r="X5" s="30"/>
      <c r="Y5" s="30"/>
      <c r="Z5" s="30"/>
      <c r="AA5" s="30"/>
      <c r="AB5" s="31"/>
      <c r="AC5" s="26">
        <f>AH5+AM5</f>
        <v>669</v>
      </c>
      <c r="AD5" s="26"/>
      <c r="AE5" s="26"/>
      <c r="AF5" s="26"/>
      <c r="AG5" s="26"/>
      <c r="AH5" s="26">
        <v>351</v>
      </c>
      <c r="AI5" s="26"/>
      <c r="AJ5" s="26"/>
      <c r="AK5" s="26"/>
      <c r="AL5" s="26"/>
      <c r="AM5" s="26">
        <v>318</v>
      </c>
      <c r="AN5" s="26"/>
      <c r="AO5" s="26"/>
      <c r="AP5" s="26"/>
      <c r="AQ5" s="26"/>
      <c r="AS5" s="16"/>
      <c r="AT5" s="50">
        <v>60</v>
      </c>
      <c r="AU5" s="50"/>
      <c r="AV5" s="50"/>
      <c r="AW5" s="50"/>
      <c r="AX5" s="50"/>
      <c r="AY5" s="25"/>
      <c r="AZ5" s="28">
        <f>BE5+BJ5</f>
        <v>1202</v>
      </c>
      <c r="BA5" s="28"/>
      <c r="BB5" s="28"/>
      <c r="BC5" s="28"/>
      <c r="BD5" s="28"/>
      <c r="BE5" s="28">
        <v>586</v>
      </c>
      <c r="BF5" s="28"/>
      <c r="BG5" s="28"/>
      <c r="BH5" s="28"/>
      <c r="BI5" s="28"/>
      <c r="BJ5" s="28">
        <v>616</v>
      </c>
      <c r="BK5" s="28"/>
      <c r="BL5" s="28"/>
      <c r="BM5" s="28"/>
      <c r="BN5" s="42"/>
      <c r="BO5" s="24">
        <v>90</v>
      </c>
      <c r="BP5" s="24"/>
      <c r="BQ5" s="24"/>
      <c r="BR5" s="24"/>
      <c r="BS5" s="24"/>
      <c r="BT5" s="25"/>
      <c r="BU5" s="27">
        <f>BZ5+CE5</f>
        <v>195</v>
      </c>
      <c r="BV5" s="28"/>
      <c r="BW5" s="28"/>
      <c r="BX5" s="28"/>
      <c r="BY5" s="28"/>
      <c r="BZ5" s="41">
        <v>51</v>
      </c>
      <c r="CA5" s="41"/>
      <c r="CB5" s="41"/>
      <c r="CC5" s="41"/>
      <c r="CD5" s="41"/>
      <c r="CE5" s="41">
        <v>144</v>
      </c>
      <c r="CF5" s="41"/>
      <c r="CG5" s="41"/>
      <c r="CH5" s="41"/>
      <c r="CI5" s="41"/>
    </row>
    <row r="6" spans="2:87" s="13" customFormat="1" ht="22.5" customHeight="1">
      <c r="B6" s="39">
        <v>1</v>
      </c>
      <c r="C6" s="39"/>
      <c r="D6" s="39"/>
      <c r="E6" s="39"/>
      <c r="F6" s="39"/>
      <c r="G6" s="39"/>
      <c r="H6" s="37">
        <f aca="true" t="shared" si="0" ref="H6:H14">M6+R6</f>
        <v>405</v>
      </c>
      <c r="I6" s="38"/>
      <c r="J6" s="38"/>
      <c r="K6" s="38"/>
      <c r="L6" s="38"/>
      <c r="M6" s="26">
        <v>199</v>
      </c>
      <c r="N6" s="26"/>
      <c r="O6" s="26"/>
      <c r="P6" s="26"/>
      <c r="Q6" s="26"/>
      <c r="R6" s="26">
        <v>206</v>
      </c>
      <c r="S6" s="26"/>
      <c r="T6" s="26"/>
      <c r="U6" s="26"/>
      <c r="V6" s="26"/>
      <c r="W6" s="29">
        <v>31</v>
      </c>
      <c r="X6" s="30"/>
      <c r="Y6" s="30"/>
      <c r="Z6" s="30"/>
      <c r="AA6" s="30"/>
      <c r="AB6" s="31"/>
      <c r="AC6" s="26">
        <f aca="true" t="shared" si="1" ref="AC6:AC15">AH6+AM6</f>
        <v>708</v>
      </c>
      <c r="AD6" s="26"/>
      <c r="AE6" s="26"/>
      <c r="AF6" s="26"/>
      <c r="AG6" s="26"/>
      <c r="AH6" s="26">
        <v>364</v>
      </c>
      <c r="AI6" s="26"/>
      <c r="AJ6" s="26"/>
      <c r="AK6" s="26"/>
      <c r="AL6" s="26"/>
      <c r="AM6" s="26">
        <v>344</v>
      </c>
      <c r="AN6" s="26"/>
      <c r="AO6" s="26"/>
      <c r="AP6" s="26"/>
      <c r="AQ6" s="26"/>
      <c r="AS6" s="16"/>
      <c r="AT6" s="50">
        <v>61</v>
      </c>
      <c r="AU6" s="50"/>
      <c r="AV6" s="50"/>
      <c r="AW6" s="50"/>
      <c r="AX6" s="50"/>
      <c r="AY6" s="25"/>
      <c r="AZ6" s="28">
        <f aca="true" t="shared" si="2" ref="AZ6:AZ15">BE6+BJ6</f>
        <v>690</v>
      </c>
      <c r="BA6" s="28"/>
      <c r="BB6" s="28"/>
      <c r="BC6" s="28"/>
      <c r="BD6" s="28"/>
      <c r="BE6" s="28">
        <v>325</v>
      </c>
      <c r="BF6" s="28"/>
      <c r="BG6" s="28"/>
      <c r="BH6" s="28"/>
      <c r="BI6" s="28"/>
      <c r="BJ6" s="28">
        <v>365</v>
      </c>
      <c r="BK6" s="28"/>
      <c r="BL6" s="28"/>
      <c r="BM6" s="28"/>
      <c r="BN6" s="42"/>
      <c r="BO6" s="24">
        <v>91</v>
      </c>
      <c r="BP6" s="24"/>
      <c r="BQ6" s="24"/>
      <c r="BR6" s="24"/>
      <c r="BS6" s="24"/>
      <c r="BT6" s="25"/>
      <c r="BU6" s="27">
        <f aca="true" t="shared" si="3" ref="BU6:BU15">BZ6+CE6</f>
        <v>139</v>
      </c>
      <c r="BV6" s="28"/>
      <c r="BW6" s="28"/>
      <c r="BX6" s="28"/>
      <c r="BY6" s="28"/>
      <c r="BZ6" s="28">
        <v>38</v>
      </c>
      <c r="CA6" s="28"/>
      <c r="CB6" s="28"/>
      <c r="CC6" s="28"/>
      <c r="CD6" s="28"/>
      <c r="CE6" s="28">
        <v>101</v>
      </c>
      <c r="CF6" s="28"/>
      <c r="CG6" s="28"/>
      <c r="CH6" s="28"/>
      <c r="CI6" s="28"/>
    </row>
    <row r="7" spans="2:87" s="13" customFormat="1" ht="22.5" customHeight="1">
      <c r="B7" s="39">
        <v>2</v>
      </c>
      <c r="C7" s="39"/>
      <c r="D7" s="39"/>
      <c r="E7" s="39"/>
      <c r="F7" s="39"/>
      <c r="G7" s="39"/>
      <c r="H7" s="37">
        <f t="shared" si="0"/>
        <v>466</v>
      </c>
      <c r="I7" s="38"/>
      <c r="J7" s="38"/>
      <c r="K7" s="38"/>
      <c r="L7" s="38"/>
      <c r="M7" s="26">
        <v>247</v>
      </c>
      <c r="N7" s="26"/>
      <c r="O7" s="26"/>
      <c r="P7" s="26"/>
      <c r="Q7" s="26"/>
      <c r="R7" s="26">
        <v>219</v>
      </c>
      <c r="S7" s="26"/>
      <c r="T7" s="26"/>
      <c r="U7" s="26"/>
      <c r="V7" s="26"/>
      <c r="W7" s="29">
        <v>32</v>
      </c>
      <c r="X7" s="30"/>
      <c r="Y7" s="30"/>
      <c r="Z7" s="30"/>
      <c r="AA7" s="30"/>
      <c r="AB7" s="31"/>
      <c r="AC7" s="26">
        <f t="shared" si="1"/>
        <v>772</v>
      </c>
      <c r="AD7" s="26"/>
      <c r="AE7" s="26"/>
      <c r="AF7" s="26"/>
      <c r="AG7" s="26"/>
      <c r="AH7" s="26">
        <v>399</v>
      </c>
      <c r="AI7" s="26"/>
      <c r="AJ7" s="26"/>
      <c r="AK7" s="26"/>
      <c r="AL7" s="26"/>
      <c r="AM7" s="26">
        <v>373</v>
      </c>
      <c r="AN7" s="26"/>
      <c r="AO7" s="26"/>
      <c r="AP7" s="26"/>
      <c r="AQ7" s="26"/>
      <c r="AS7" s="18"/>
      <c r="AT7" s="50">
        <v>62</v>
      </c>
      <c r="AU7" s="50"/>
      <c r="AV7" s="50"/>
      <c r="AW7" s="50"/>
      <c r="AX7" s="50"/>
      <c r="AY7" s="25"/>
      <c r="AZ7" s="28">
        <f t="shared" si="2"/>
        <v>965</v>
      </c>
      <c r="BA7" s="28"/>
      <c r="BB7" s="28"/>
      <c r="BC7" s="28"/>
      <c r="BD7" s="28"/>
      <c r="BE7" s="41">
        <v>464</v>
      </c>
      <c r="BF7" s="41"/>
      <c r="BG7" s="41"/>
      <c r="BH7" s="41"/>
      <c r="BI7" s="41"/>
      <c r="BJ7" s="28">
        <v>501</v>
      </c>
      <c r="BK7" s="28"/>
      <c r="BL7" s="28"/>
      <c r="BM7" s="28"/>
      <c r="BN7" s="42"/>
      <c r="BO7" s="24">
        <v>92</v>
      </c>
      <c r="BP7" s="24"/>
      <c r="BQ7" s="24"/>
      <c r="BR7" s="24"/>
      <c r="BS7" s="24"/>
      <c r="BT7" s="25"/>
      <c r="BU7" s="27">
        <f t="shared" si="3"/>
        <v>125</v>
      </c>
      <c r="BV7" s="28"/>
      <c r="BW7" s="28"/>
      <c r="BX7" s="28"/>
      <c r="BY7" s="28"/>
      <c r="BZ7" s="41">
        <v>28</v>
      </c>
      <c r="CA7" s="41"/>
      <c r="CB7" s="41"/>
      <c r="CC7" s="41"/>
      <c r="CD7" s="41"/>
      <c r="CE7" s="41">
        <v>97</v>
      </c>
      <c r="CF7" s="41"/>
      <c r="CG7" s="41"/>
      <c r="CH7" s="41"/>
      <c r="CI7" s="41"/>
    </row>
    <row r="8" spans="2:87" s="13" customFormat="1" ht="22.5" customHeight="1">
      <c r="B8" s="39">
        <v>3</v>
      </c>
      <c r="C8" s="39"/>
      <c r="D8" s="39"/>
      <c r="E8" s="39"/>
      <c r="F8" s="39"/>
      <c r="G8" s="39"/>
      <c r="H8" s="37">
        <f t="shared" si="0"/>
        <v>468</v>
      </c>
      <c r="I8" s="38"/>
      <c r="J8" s="38"/>
      <c r="K8" s="38"/>
      <c r="L8" s="38"/>
      <c r="M8" s="26">
        <v>237</v>
      </c>
      <c r="N8" s="26"/>
      <c r="O8" s="26"/>
      <c r="P8" s="26"/>
      <c r="Q8" s="26"/>
      <c r="R8" s="26">
        <v>231</v>
      </c>
      <c r="S8" s="26"/>
      <c r="T8" s="26"/>
      <c r="U8" s="26"/>
      <c r="V8" s="26"/>
      <c r="W8" s="29">
        <v>33</v>
      </c>
      <c r="X8" s="30"/>
      <c r="Y8" s="30"/>
      <c r="Z8" s="30"/>
      <c r="AA8" s="30"/>
      <c r="AB8" s="31"/>
      <c r="AC8" s="26">
        <f t="shared" si="1"/>
        <v>861</v>
      </c>
      <c r="AD8" s="26"/>
      <c r="AE8" s="26"/>
      <c r="AF8" s="26"/>
      <c r="AG8" s="26"/>
      <c r="AH8" s="26">
        <v>438</v>
      </c>
      <c r="AI8" s="26"/>
      <c r="AJ8" s="26"/>
      <c r="AK8" s="26"/>
      <c r="AL8" s="26"/>
      <c r="AM8" s="26">
        <v>423</v>
      </c>
      <c r="AN8" s="26"/>
      <c r="AO8" s="26"/>
      <c r="AP8" s="26"/>
      <c r="AQ8" s="26"/>
      <c r="AS8" s="18"/>
      <c r="AT8" s="50">
        <v>63</v>
      </c>
      <c r="AU8" s="50"/>
      <c r="AV8" s="50"/>
      <c r="AW8" s="50"/>
      <c r="AX8" s="50"/>
      <c r="AY8" s="25"/>
      <c r="AZ8" s="28">
        <f t="shared" si="2"/>
        <v>1094</v>
      </c>
      <c r="BA8" s="28"/>
      <c r="BB8" s="28"/>
      <c r="BC8" s="28"/>
      <c r="BD8" s="28"/>
      <c r="BE8" s="41">
        <v>520</v>
      </c>
      <c r="BF8" s="41"/>
      <c r="BG8" s="41"/>
      <c r="BH8" s="41"/>
      <c r="BI8" s="41"/>
      <c r="BJ8" s="28">
        <v>574</v>
      </c>
      <c r="BK8" s="28"/>
      <c r="BL8" s="28"/>
      <c r="BM8" s="28"/>
      <c r="BN8" s="42"/>
      <c r="BO8" s="24">
        <v>93</v>
      </c>
      <c r="BP8" s="24"/>
      <c r="BQ8" s="24"/>
      <c r="BR8" s="24"/>
      <c r="BS8" s="24"/>
      <c r="BT8" s="25"/>
      <c r="BU8" s="27">
        <f t="shared" si="3"/>
        <v>101</v>
      </c>
      <c r="BV8" s="28"/>
      <c r="BW8" s="28"/>
      <c r="BX8" s="28"/>
      <c r="BY8" s="28"/>
      <c r="BZ8" s="41">
        <v>19</v>
      </c>
      <c r="CA8" s="41"/>
      <c r="CB8" s="41"/>
      <c r="CC8" s="41"/>
      <c r="CD8" s="41"/>
      <c r="CE8" s="41">
        <v>82</v>
      </c>
      <c r="CF8" s="41"/>
      <c r="CG8" s="41"/>
      <c r="CH8" s="41"/>
      <c r="CI8" s="41"/>
    </row>
    <row r="9" spans="2:87" s="13" customFormat="1" ht="22.5" customHeight="1">
      <c r="B9" s="39">
        <v>4</v>
      </c>
      <c r="C9" s="39"/>
      <c r="D9" s="39"/>
      <c r="E9" s="39"/>
      <c r="F9" s="39"/>
      <c r="G9" s="39"/>
      <c r="H9" s="37">
        <f t="shared" si="0"/>
        <v>524</v>
      </c>
      <c r="I9" s="38"/>
      <c r="J9" s="38"/>
      <c r="K9" s="38"/>
      <c r="L9" s="38"/>
      <c r="M9" s="26">
        <v>270</v>
      </c>
      <c r="N9" s="26"/>
      <c r="O9" s="26"/>
      <c r="P9" s="26"/>
      <c r="Q9" s="26"/>
      <c r="R9" s="26">
        <v>254</v>
      </c>
      <c r="S9" s="26"/>
      <c r="T9" s="26"/>
      <c r="U9" s="26"/>
      <c r="V9" s="26"/>
      <c r="W9" s="29">
        <v>34</v>
      </c>
      <c r="X9" s="30"/>
      <c r="Y9" s="30"/>
      <c r="Z9" s="30"/>
      <c r="AA9" s="30"/>
      <c r="AB9" s="31"/>
      <c r="AC9" s="26">
        <f t="shared" si="1"/>
        <v>826</v>
      </c>
      <c r="AD9" s="26"/>
      <c r="AE9" s="26"/>
      <c r="AF9" s="26"/>
      <c r="AG9" s="26"/>
      <c r="AH9" s="26">
        <v>426</v>
      </c>
      <c r="AI9" s="26"/>
      <c r="AJ9" s="26"/>
      <c r="AK9" s="26"/>
      <c r="AL9" s="26"/>
      <c r="AM9" s="26">
        <v>400</v>
      </c>
      <c r="AN9" s="26"/>
      <c r="AO9" s="26"/>
      <c r="AP9" s="26"/>
      <c r="AQ9" s="26"/>
      <c r="AS9" s="18"/>
      <c r="AT9" s="50">
        <v>64</v>
      </c>
      <c r="AU9" s="50"/>
      <c r="AV9" s="50"/>
      <c r="AW9" s="50"/>
      <c r="AX9" s="50"/>
      <c r="AY9" s="25"/>
      <c r="AZ9" s="28">
        <f t="shared" si="2"/>
        <v>1118</v>
      </c>
      <c r="BA9" s="28"/>
      <c r="BB9" s="28"/>
      <c r="BC9" s="28"/>
      <c r="BD9" s="28"/>
      <c r="BE9" s="41">
        <v>522</v>
      </c>
      <c r="BF9" s="41"/>
      <c r="BG9" s="41"/>
      <c r="BH9" s="41"/>
      <c r="BI9" s="41"/>
      <c r="BJ9" s="28">
        <v>596</v>
      </c>
      <c r="BK9" s="28"/>
      <c r="BL9" s="28"/>
      <c r="BM9" s="28"/>
      <c r="BN9" s="42"/>
      <c r="BO9" s="24">
        <v>94</v>
      </c>
      <c r="BP9" s="24"/>
      <c r="BQ9" s="24"/>
      <c r="BR9" s="24"/>
      <c r="BS9" s="24"/>
      <c r="BT9" s="25"/>
      <c r="BU9" s="27">
        <f t="shared" si="3"/>
        <v>62</v>
      </c>
      <c r="BV9" s="28"/>
      <c r="BW9" s="28"/>
      <c r="BX9" s="28"/>
      <c r="BY9" s="28"/>
      <c r="BZ9" s="41">
        <v>16</v>
      </c>
      <c r="CA9" s="41"/>
      <c r="CB9" s="41"/>
      <c r="CC9" s="41"/>
      <c r="CD9" s="41"/>
      <c r="CE9" s="41">
        <v>46</v>
      </c>
      <c r="CF9" s="41"/>
      <c r="CG9" s="41"/>
      <c r="CH9" s="41"/>
      <c r="CI9" s="41"/>
    </row>
    <row r="10" spans="2:87" s="13" customFormat="1" ht="22.5" customHeight="1">
      <c r="B10" s="39">
        <v>5</v>
      </c>
      <c r="C10" s="39"/>
      <c r="D10" s="39"/>
      <c r="E10" s="39"/>
      <c r="F10" s="39"/>
      <c r="G10" s="39"/>
      <c r="H10" s="37">
        <f t="shared" si="0"/>
        <v>499</v>
      </c>
      <c r="I10" s="38"/>
      <c r="J10" s="38"/>
      <c r="K10" s="38"/>
      <c r="L10" s="38"/>
      <c r="M10" s="26">
        <v>244</v>
      </c>
      <c r="N10" s="26"/>
      <c r="O10" s="26"/>
      <c r="P10" s="26"/>
      <c r="Q10" s="26"/>
      <c r="R10" s="26">
        <v>255</v>
      </c>
      <c r="S10" s="26"/>
      <c r="T10" s="26"/>
      <c r="U10" s="26"/>
      <c r="V10" s="26"/>
      <c r="W10" s="29">
        <v>35</v>
      </c>
      <c r="X10" s="30"/>
      <c r="Y10" s="30"/>
      <c r="Z10" s="30"/>
      <c r="AA10" s="30"/>
      <c r="AB10" s="31"/>
      <c r="AC10" s="26">
        <f t="shared" si="1"/>
        <v>906</v>
      </c>
      <c r="AD10" s="26"/>
      <c r="AE10" s="26"/>
      <c r="AF10" s="26"/>
      <c r="AG10" s="26"/>
      <c r="AH10" s="26">
        <v>464</v>
      </c>
      <c r="AI10" s="26"/>
      <c r="AJ10" s="26"/>
      <c r="AK10" s="26"/>
      <c r="AL10" s="26"/>
      <c r="AM10" s="26">
        <v>442</v>
      </c>
      <c r="AN10" s="26"/>
      <c r="AO10" s="26"/>
      <c r="AP10" s="26"/>
      <c r="AQ10" s="26"/>
      <c r="AS10" s="18"/>
      <c r="AT10" s="50">
        <v>65</v>
      </c>
      <c r="AU10" s="50"/>
      <c r="AV10" s="50"/>
      <c r="AW10" s="50"/>
      <c r="AX10" s="50"/>
      <c r="AY10" s="25"/>
      <c r="AZ10" s="28">
        <f t="shared" si="2"/>
        <v>1149</v>
      </c>
      <c r="BA10" s="28"/>
      <c r="BB10" s="28"/>
      <c r="BC10" s="28"/>
      <c r="BD10" s="28"/>
      <c r="BE10" s="41">
        <v>562</v>
      </c>
      <c r="BF10" s="41"/>
      <c r="BG10" s="41"/>
      <c r="BH10" s="41"/>
      <c r="BI10" s="41"/>
      <c r="BJ10" s="28">
        <v>587</v>
      </c>
      <c r="BK10" s="28"/>
      <c r="BL10" s="28"/>
      <c r="BM10" s="28"/>
      <c r="BN10" s="42"/>
      <c r="BO10" s="24">
        <v>95</v>
      </c>
      <c r="BP10" s="24"/>
      <c r="BQ10" s="24"/>
      <c r="BR10" s="24"/>
      <c r="BS10" s="24"/>
      <c r="BT10" s="25"/>
      <c r="BU10" s="27">
        <f t="shared" si="3"/>
        <v>47</v>
      </c>
      <c r="BV10" s="28"/>
      <c r="BW10" s="28"/>
      <c r="BX10" s="28"/>
      <c r="BY10" s="28"/>
      <c r="BZ10" s="41">
        <v>7</v>
      </c>
      <c r="CA10" s="41"/>
      <c r="CB10" s="41"/>
      <c r="CC10" s="41"/>
      <c r="CD10" s="41"/>
      <c r="CE10" s="41">
        <v>40</v>
      </c>
      <c r="CF10" s="41"/>
      <c r="CG10" s="41"/>
      <c r="CH10" s="41"/>
      <c r="CI10" s="41"/>
    </row>
    <row r="11" spans="2:87" s="13" customFormat="1" ht="22.5" customHeight="1">
      <c r="B11" s="39">
        <v>6</v>
      </c>
      <c r="C11" s="39"/>
      <c r="D11" s="39"/>
      <c r="E11" s="39"/>
      <c r="F11" s="39"/>
      <c r="G11" s="39"/>
      <c r="H11" s="37">
        <f t="shared" si="0"/>
        <v>558</v>
      </c>
      <c r="I11" s="38"/>
      <c r="J11" s="38"/>
      <c r="K11" s="38"/>
      <c r="L11" s="38"/>
      <c r="M11" s="26">
        <v>281</v>
      </c>
      <c r="N11" s="26"/>
      <c r="O11" s="26"/>
      <c r="P11" s="26"/>
      <c r="Q11" s="26"/>
      <c r="R11" s="26">
        <v>277</v>
      </c>
      <c r="S11" s="26"/>
      <c r="T11" s="26"/>
      <c r="U11" s="26"/>
      <c r="V11" s="26"/>
      <c r="W11" s="29">
        <v>36</v>
      </c>
      <c r="X11" s="30"/>
      <c r="Y11" s="30"/>
      <c r="Z11" s="30"/>
      <c r="AA11" s="30"/>
      <c r="AB11" s="31"/>
      <c r="AC11" s="26">
        <f t="shared" si="1"/>
        <v>864</v>
      </c>
      <c r="AD11" s="26"/>
      <c r="AE11" s="26"/>
      <c r="AF11" s="26"/>
      <c r="AG11" s="26"/>
      <c r="AH11" s="26">
        <v>434</v>
      </c>
      <c r="AI11" s="26"/>
      <c r="AJ11" s="26"/>
      <c r="AK11" s="26"/>
      <c r="AL11" s="26"/>
      <c r="AM11" s="26">
        <v>430</v>
      </c>
      <c r="AN11" s="26"/>
      <c r="AO11" s="26"/>
      <c r="AP11" s="26"/>
      <c r="AQ11" s="26"/>
      <c r="AS11" s="18"/>
      <c r="AT11" s="50">
        <v>66</v>
      </c>
      <c r="AU11" s="50"/>
      <c r="AV11" s="50"/>
      <c r="AW11" s="50"/>
      <c r="AX11" s="50"/>
      <c r="AY11" s="25"/>
      <c r="AZ11" s="28">
        <f t="shared" si="2"/>
        <v>1027</v>
      </c>
      <c r="BA11" s="28"/>
      <c r="BB11" s="28"/>
      <c r="BC11" s="28"/>
      <c r="BD11" s="28"/>
      <c r="BE11" s="41">
        <v>470</v>
      </c>
      <c r="BF11" s="41"/>
      <c r="BG11" s="41"/>
      <c r="BH11" s="41"/>
      <c r="BI11" s="41"/>
      <c r="BJ11" s="28">
        <v>557</v>
      </c>
      <c r="BK11" s="28"/>
      <c r="BL11" s="28"/>
      <c r="BM11" s="28"/>
      <c r="BN11" s="42"/>
      <c r="BO11" s="24">
        <v>96</v>
      </c>
      <c r="BP11" s="24"/>
      <c r="BQ11" s="24"/>
      <c r="BR11" s="24"/>
      <c r="BS11" s="24"/>
      <c r="BT11" s="25"/>
      <c r="BU11" s="27">
        <f t="shared" si="3"/>
        <v>33</v>
      </c>
      <c r="BV11" s="28"/>
      <c r="BW11" s="28"/>
      <c r="BX11" s="28"/>
      <c r="BY11" s="28"/>
      <c r="BZ11" s="41">
        <v>5</v>
      </c>
      <c r="CA11" s="41"/>
      <c r="CB11" s="41"/>
      <c r="CC11" s="41"/>
      <c r="CD11" s="41"/>
      <c r="CE11" s="41">
        <v>28</v>
      </c>
      <c r="CF11" s="41"/>
      <c r="CG11" s="41"/>
      <c r="CH11" s="41"/>
      <c r="CI11" s="41"/>
    </row>
    <row r="12" spans="2:87" s="13" customFormat="1" ht="22.5" customHeight="1">
      <c r="B12" s="39">
        <v>7</v>
      </c>
      <c r="C12" s="39"/>
      <c r="D12" s="39"/>
      <c r="E12" s="39"/>
      <c r="F12" s="39"/>
      <c r="G12" s="39"/>
      <c r="H12" s="37">
        <f t="shared" si="0"/>
        <v>539</v>
      </c>
      <c r="I12" s="38"/>
      <c r="J12" s="38"/>
      <c r="K12" s="38"/>
      <c r="L12" s="38"/>
      <c r="M12" s="26">
        <v>282</v>
      </c>
      <c r="N12" s="26"/>
      <c r="O12" s="26"/>
      <c r="P12" s="26"/>
      <c r="Q12" s="26"/>
      <c r="R12" s="26">
        <v>257</v>
      </c>
      <c r="S12" s="26"/>
      <c r="T12" s="26"/>
      <c r="U12" s="26"/>
      <c r="V12" s="26"/>
      <c r="W12" s="29">
        <v>37</v>
      </c>
      <c r="X12" s="30"/>
      <c r="Y12" s="30"/>
      <c r="Z12" s="30"/>
      <c r="AA12" s="30"/>
      <c r="AB12" s="31"/>
      <c r="AC12" s="26">
        <f t="shared" si="1"/>
        <v>824</v>
      </c>
      <c r="AD12" s="26"/>
      <c r="AE12" s="26"/>
      <c r="AF12" s="26"/>
      <c r="AG12" s="26"/>
      <c r="AH12" s="26">
        <v>437</v>
      </c>
      <c r="AI12" s="26"/>
      <c r="AJ12" s="26"/>
      <c r="AK12" s="26"/>
      <c r="AL12" s="26"/>
      <c r="AM12" s="26">
        <v>387</v>
      </c>
      <c r="AN12" s="26"/>
      <c r="AO12" s="26"/>
      <c r="AP12" s="26"/>
      <c r="AQ12" s="26"/>
      <c r="AS12" s="18"/>
      <c r="AT12" s="50">
        <v>67</v>
      </c>
      <c r="AU12" s="50"/>
      <c r="AV12" s="50"/>
      <c r="AW12" s="50"/>
      <c r="AX12" s="50"/>
      <c r="AY12" s="25"/>
      <c r="AZ12" s="28">
        <f t="shared" si="2"/>
        <v>998</v>
      </c>
      <c r="BA12" s="28"/>
      <c r="BB12" s="28"/>
      <c r="BC12" s="28"/>
      <c r="BD12" s="28"/>
      <c r="BE12" s="41">
        <v>453</v>
      </c>
      <c r="BF12" s="41"/>
      <c r="BG12" s="41"/>
      <c r="BH12" s="41"/>
      <c r="BI12" s="41"/>
      <c r="BJ12" s="28">
        <v>545</v>
      </c>
      <c r="BK12" s="28"/>
      <c r="BL12" s="28"/>
      <c r="BM12" s="28"/>
      <c r="BN12" s="42"/>
      <c r="BO12" s="24">
        <v>97</v>
      </c>
      <c r="BP12" s="24"/>
      <c r="BQ12" s="24"/>
      <c r="BR12" s="24"/>
      <c r="BS12" s="24"/>
      <c r="BT12" s="25"/>
      <c r="BU12" s="27">
        <f t="shared" si="3"/>
        <v>24</v>
      </c>
      <c r="BV12" s="28"/>
      <c r="BW12" s="28"/>
      <c r="BX12" s="28"/>
      <c r="BY12" s="28"/>
      <c r="BZ12" s="41">
        <v>1</v>
      </c>
      <c r="CA12" s="41"/>
      <c r="CB12" s="41"/>
      <c r="CC12" s="41"/>
      <c r="CD12" s="41"/>
      <c r="CE12" s="41">
        <v>23</v>
      </c>
      <c r="CF12" s="41"/>
      <c r="CG12" s="41"/>
      <c r="CH12" s="41"/>
      <c r="CI12" s="41"/>
    </row>
    <row r="13" spans="2:87" s="13" customFormat="1" ht="22.5" customHeight="1">
      <c r="B13" s="39">
        <v>8</v>
      </c>
      <c r="C13" s="39"/>
      <c r="D13" s="39"/>
      <c r="E13" s="39"/>
      <c r="F13" s="39"/>
      <c r="G13" s="39"/>
      <c r="H13" s="37">
        <f t="shared" si="0"/>
        <v>588</v>
      </c>
      <c r="I13" s="38"/>
      <c r="J13" s="38"/>
      <c r="K13" s="38"/>
      <c r="L13" s="38"/>
      <c r="M13" s="26">
        <v>289</v>
      </c>
      <c r="N13" s="26"/>
      <c r="O13" s="26"/>
      <c r="P13" s="26"/>
      <c r="Q13" s="26"/>
      <c r="R13" s="26">
        <v>299</v>
      </c>
      <c r="S13" s="26"/>
      <c r="T13" s="26"/>
      <c r="U13" s="26"/>
      <c r="V13" s="26"/>
      <c r="W13" s="29">
        <v>38</v>
      </c>
      <c r="X13" s="30"/>
      <c r="Y13" s="30"/>
      <c r="Z13" s="30"/>
      <c r="AA13" s="30"/>
      <c r="AB13" s="31"/>
      <c r="AC13" s="26">
        <f t="shared" si="1"/>
        <v>921</v>
      </c>
      <c r="AD13" s="26"/>
      <c r="AE13" s="26"/>
      <c r="AF13" s="26"/>
      <c r="AG13" s="26"/>
      <c r="AH13" s="26">
        <v>465</v>
      </c>
      <c r="AI13" s="26"/>
      <c r="AJ13" s="26"/>
      <c r="AK13" s="26"/>
      <c r="AL13" s="26"/>
      <c r="AM13" s="26">
        <v>456</v>
      </c>
      <c r="AN13" s="26"/>
      <c r="AO13" s="26"/>
      <c r="AP13" s="26"/>
      <c r="AQ13" s="26"/>
      <c r="AS13" s="18"/>
      <c r="AT13" s="50">
        <v>68</v>
      </c>
      <c r="AU13" s="50"/>
      <c r="AV13" s="50"/>
      <c r="AW13" s="50"/>
      <c r="AX13" s="50"/>
      <c r="AY13" s="25"/>
      <c r="AZ13" s="28">
        <f t="shared" si="2"/>
        <v>995</v>
      </c>
      <c r="BA13" s="28"/>
      <c r="BB13" s="28"/>
      <c r="BC13" s="28"/>
      <c r="BD13" s="28"/>
      <c r="BE13" s="41">
        <v>467</v>
      </c>
      <c r="BF13" s="41"/>
      <c r="BG13" s="41"/>
      <c r="BH13" s="41"/>
      <c r="BI13" s="41"/>
      <c r="BJ13" s="28">
        <v>528</v>
      </c>
      <c r="BK13" s="28"/>
      <c r="BL13" s="28"/>
      <c r="BM13" s="28"/>
      <c r="BN13" s="42"/>
      <c r="BO13" s="24">
        <v>98</v>
      </c>
      <c r="BP13" s="24"/>
      <c r="BQ13" s="24"/>
      <c r="BR13" s="24"/>
      <c r="BS13" s="24"/>
      <c r="BT13" s="25"/>
      <c r="BU13" s="27">
        <f t="shared" si="3"/>
        <v>19</v>
      </c>
      <c r="BV13" s="28"/>
      <c r="BW13" s="28"/>
      <c r="BX13" s="28"/>
      <c r="BY13" s="28"/>
      <c r="BZ13" s="41">
        <v>1</v>
      </c>
      <c r="CA13" s="41"/>
      <c r="CB13" s="41"/>
      <c r="CC13" s="41"/>
      <c r="CD13" s="41"/>
      <c r="CE13" s="41">
        <v>18</v>
      </c>
      <c r="CF13" s="41"/>
      <c r="CG13" s="41"/>
      <c r="CH13" s="41"/>
      <c r="CI13" s="41"/>
    </row>
    <row r="14" spans="2:87" s="13" customFormat="1" ht="22.5" customHeight="1">
      <c r="B14" s="39">
        <v>9</v>
      </c>
      <c r="C14" s="39"/>
      <c r="D14" s="39"/>
      <c r="E14" s="39"/>
      <c r="F14" s="39"/>
      <c r="G14" s="39"/>
      <c r="H14" s="37">
        <f t="shared" si="0"/>
        <v>594</v>
      </c>
      <c r="I14" s="38"/>
      <c r="J14" s="38"/>
      <c r="K14" s="38"/>
      <c r="L14" s="38"/>
      <c r="M14" s="26">
        <v>316</v>
      </c>
      <c r="N14" s="26"/>
      <c r="O14" s="26"/>
      <c r="P14" s="26"/>
      <c r="Q14" s="26"/>
      <c r="R14" s="26">
        <v>278</v>
      </c>
      <c r="S14" s="26"/>
      <c r="T14" s="26"/>
      <c r="U14" s="26"/>
      <c r="V14" s="26"/>
      <c r="W14" s="29">
        <v>39</v>
      </c>
      <c r="X14" s="30"/>
      <c r="Y14" s="30"/>
      <c r="Z14" s="30"/>
      <c r="AA14" s="30"/>
      <c r="AB14" s="31"/>
      <c r="AC14" s="26">
        <f t="shared" si="1"/>
        <v>939</v>
      </c>
      <c r="AD14" s="26"/>
      <c r="AE14" s="26"/>
      <c r="AF14" s="26"/>
      <c r="AG14" s="26"/>
      <c r="AH14" s="26">
        <v>471</v>
      </c>
      <c r="AI14" s="26"/>
      <c r="AJ14" s="26"/>
      <c r="AK14" s="26"/>
      <c r="AL14" s="26"/>
      <c r="AM14" s="26">
        <v>468</v>
      </c>
      <c r="AN14" s="26"/>
      <c r="AO14" s="26"/>
      <c r="AP14" s="26"/>
      <c r="AQ14" s="26"/>
      <c r="AS14" s="18"/>
      <c r="AT14" s="50">
        <v>69</v>
      </c>
      <c r="AU14" s="50"/>
      <c r="AV14" s="50"/>
      <c r="AW14" s="50"/>
      <c r="AX14" s="50"/>
      <c r="AY14" s="25"/>
      <c r="AZ14" s="28">
        <f t="shared" si="2"/>
        <v>1059</v>
      </c>
      <c r="BA14" s="28"/>
      <c r="BB14" s="28"/>
      <c r="BC14" s="28"/>
      <c r="BD14" s="28"/>
      <c r="BE14" s="41">
        <v>477</v>
      </c>
      <c r="BF14" s="41"/>
      <c r="BG14" s="41"/>
      <c r="BH14" s="41"/>
      <c r="BI14" s="41"/>
      <c r="BJ14" s="28">
        <v>582</v>
      </c>
      <c r="BK14" s="28"/>
      <c r="BL14" s="28"/>
      <c r="BM14" s="28"/>
      <c r="BN14" s="42"/>
      <c r="BO14" s="24">
        <v>99</v>
      </c>
      <c r="BP14" s="24"/>
      <c r="BQ14" s="24"/>
      <c r="BR14" s="24"/>
      <c r="BS14" s="24"/>
      <c r="BT14" s="25"/>
      <c r="BU14" s="27">
        <f t="shared" si="3"/>
        <v>8</v>
      </c>
      <c r="BV14" s="28"/>
      <c r="BW14" s="28"/>
      <c r="BX14" s="28"/>
      <c r="BY14" s="28"/>
      <c r="BZ14" s="40">
        <v>1</v>
      </c>
      <c r="CA14" s="40"/>
      <c r="CB14" s="40"/>
      <c r="CC14" s="40"/>
      <c r="CD14" s="40"/>
      <c r="CE14" s="41">
        <v>7</v>
      </c>
      <c r="CF14" s="41"/>
      <c r="CG14" s="41"/>
      <c r="CH14" s="41"/>
      <c r="CI14" s="41"/>
    </row>
    <row r="15" spans="2:87" s="13" customFormat="1" ht="22.5" customHeight="1">
      <c r="B15" s="39" t="s">
        <v>6</v>
      </c>
      <c r="C15" s="39"/>
      <c r="D15" s="39"/>
      <c r="E15" s="39"/>
      <c r="F15" s="39"/>
      <c r="G15" s="31"/>
      <c r="H15" s="37">
        <f>M15+R15</f>
        <v>5050</v>
      </c>
      <c r="I15" s="38"/>
      <c r="J15" s="38"/>
      <c r="K15" s="38"/>
      <c r="L15" s="38"/>
      <c r="M15" s="26">
        <f>SUM(M5:Q14)</f>
        <v>2562</v>
      </c>
      <c r="N15" s="26"/>
      <c r="O15" s="26"/>
      <c r="P15" s="26"/>
      <c r="Q15" s="26"/>
      <c r="R15" s="38">
        <f>SUM(R5:V14)</f>
        <v>2488</v>
      </c>
      <c r="S15" s="38"/>
      <c r="T15" s="38"/>
      <c r="U15" s="38"/>
      <c r="V15" s="66"/>
      <c r="W15" s="39" t="s">
        <v>6</v>
      </c>
      <c r="X15" s="39"/>
      <c r="Y15" s="39"/>
      <c r="Z15" s="39"/>
      <c r="AA15" s="39"/>
      <c r="AB15" s="31"/>
      <c r="AC15" s="26">
        <f t="shared" si="1"/>
        <v>8290</v>
      </c>
      <c r="AD15" s="26"/>
      <c r="AE15" s="26"/>
      <c r="AF15" s="26"/>
      <c r="AG15" s="26"/>
      <c r="AH15" s="26">
        <f>SUM(AH5:AL14)</f>
        <v>4249</v>
      </c>
      <c r="AI15" s="26"/>
      <c r="AJ15" s="26"/>
      <c r="AK15" s="26"/>
      <c r="AL15" s="26"/>
      <c r="AM15" s="26">
        <f>SUM(AM5:AQ14)</f>
        <v>4041</v>
      </c>
      <c r="AN15" s="26"/>
      <c r="AO15" s="26"/>
      <c r="AP15" s="26"/>
      <c r="AQ15" s="26"/>
      <c r="AS15" s="18"/>
      <c r="AT15" s="39" t="s">
        <v>6</v>
      </c>
      <c r="AU15" s="39"/>
      <c r="AV15" s="39"/>
      <c r="AW15" s="39"/>
      <c r="AX15" s="39"/>
      <c r="AY15" s="31"/>
      <c r="AZ15" s="28">
        <f t="shared" si="2"/>
        <v>10297</v>
      </c>
      <c r="BA15" s="28"/>
      <c r="BB15" s="28"/>
      <c r="BC15" s="28"/>
      <c r="BD15" s="28"/>
      <c r="BE15" s="41">
        <f>SUM(BE5:BI14)</f>
        <v>4846</v>
      </c>
      <c r="BF15" s="41"/>
      <c r="BG15" s="41"/>
      <c r="BH15" s="41"/>
      <c r="BI15" s="41"/>
      <c r="BJ15" s="41">
        <f>SUM(BJ5:BN14)</f>
        <v>5451</v>
      </c>
      <c r="BK15" s="41"/>
      <c r="BL15" s="41"/>
      <c r="BM15" s="41"/>
      <c r="BN15" s="42"/>
      <c r="BO15" s="39" t="s">
        <v>6</v>
      </c>
      <c r="BP15" s="39"/>
      <c r="BQ15" s="39"/>
      <c r="BR15" s="39"/>
      <c r="BS15" s="39"/>
      <c r="BT15" s="31"/>
      <c r="BU15" s="27">
        <f t="shared" si="3"/>
        <v>753</v>
      </c>
      <c r="BV15" s="28"/>
      <c r="BW15" s="28"/>
      <c r="BX15" s="28"/>
      <c r="BY15" s="28"/>
      <c r="BZ15" s="41">
        <f>SUM(BZ5:CD14)</f>
        <v>167</v>
      </c>
      <c r="CA15" s="41"/>
      <c r="CB15" s="41"/>
      <c r="CC15" s="41"/>
      <c r="CD15" s="41"/>
      <c r="CE15" s="41">
        <f>SUM(CE5:CI14)</f>
        <v>586</v>
      </c>
      <c r="CF15" s="41"/>
      <c r="CG15" s="41"/>
      <c r="CH15" s="41"/>
      <c r="CI15" s="41"/>
    </row>
    <row r="16" spans="2:87" s="13" customFormat="1" ht="11.25" customHeight="1">
      <c r="B16" s="39"/>
      <c r="C16" s="39"/>
      <c r="D16" s="39"/>
      <c r="E16" s="39"/>
      <c r="F16" s="39"/>
      <c r="G16" s="31"/>
      <c r="H16" s="37"/>
      <c r="I16" s="38"/>
      <c r="J16" s="38"/>
      <c r="K16" s="38"/>
      <c r="L16" s="38"/>
      <c r="M16" s="26"/>
      <c r="N16" s="26"/>
      <c r="O16" s="26"/>
      <c r="P16" s="26"/>
      <c r="Q16" s="26"/>
      <c r="R16" s="26"/>
      <c r="S16" s="26"/>
      <c r="T16" s="26"/>
      <c r="U16" s="26"/>
      <c r="V16" s="66"/>
      <c r="W16" s="29"/>
      <c r="X16" s="30"/>
      <c r="Y16" s="30"/>
      <c r="Z16" s="30"/>
      <c r="AA16" s="30"/>
      <c r="AB16" s="31"/>
      <c r="AC16" s="37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S16" s="18"/>
      <c r="AT16" s="24"/>
      <c r="AU16" s="24"/>
      <c r="AV16" s="24"/>
      <c r="AW16" s="24"/>
      <c r="AX16" s="24"/>
      <c r="AY16" s="25"/>
      <c r="AZ16" s="27"/>
      <c r="BA16" s="28"/>
      <c r="BB16" s="28"/>
      <c r="BC16" s="28"/>
      <c r="BD16" s="28"/>
      <c r="BE16" s="41"/>
      <c r="BF16" s="41"/>
      <c r="BG16" s="41"/>
      <c r="BH16" s="41"/>
      <c r="BI16" s="41"/>
      <c r="BJ16" s="41"/>
      <c r="BK16" s="41"/>
      <c r="BL16" s="41"/>
      <c r="BM16" s="41"/>
      <c r="BN16" s="42"/>
      <c r="BO16" s="49"/>
      <c r="BP16" s="50"/>
      <c r="BQ16" s="50"/>
      <c r="BR16" s="50"/>
      <c r="BS16" s="50"/>
      <c r="BT16" s="25"/>
      <c r="BU16" s="27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</row>
    <row r="17" spans="2:87" s="13" customFormat="1" ht="22.5" customHeight="1">
      <c r="B17" s="39">
        <v>10</v>
      </c>
      <c r="C17" s="39"/>
      <c r="D17" s="39"/>
      <c r="E17" s="39"/>
      <c r="F17" s="39"/>
      <c r="G17" s="39"/>
      <c r="H17" s="37">
        <f>M17+R17</f>
        <v>641</v>
      </c>
      <c r="I17" s="38"/>
      <c r="J17" s="38"/>
      <c r="K17" s="38"/>
      <c r="L17" s="38"/>
      <c r="M17" s="26">
        <v>330</v>
      </c>
      <c r="N17" s="26"/>
      <c r="O17" s="26"/>
      <c r="P17" s="26"/>
      <c r="Q17" s="26"/>
      <c r="R17" s="26">
        <v>311</v>
      </c>
      <c r="S17" s="26"/>
      <c r="T17" s="26"/>
      <c r="U17" s="26"/>
      <c r="V17" s="26"/>
      <c r="W17" s="29">
        <v>40</v>
      </c>
      <c r="X17" s="30"/>
      <c r="Y17" s="30"/>
      <c r="Z17" s="30"/>
      <c r="AA17" s="30"/>
      <c r="AB17" s="31"/>
      <c r="AC17" s="26">
        <f>AH17+AM17</f>
        <v>756</v>
      </c>
      <c r="AD17" s="26"/>
      <c r="AE17" s="26"/>
      <c r="AF17" s="26"/>
      <c r="AG17" s="26"/>
      <c r="AH17" s="26">
        <v>371</v>
      </c>
      <c r="AI17" s="26"/>
      <c r="AJ17" s="26"/>
      <c r="AK17" s="26"/>
      <c r="AL17" s="26"/>
      <c r="AM17" s="26">
        <v>385</v>
      </c>
      <c r="AN17" s="26"/>
      <c r="AO17" s="26"/>
      <c r="AP17" s="26"/>
      <c r="AQ17" s="26"/>
      <c r="AS17" s="18"/>
      <c r="AT17" s="24">
        <v>70</v>
      </c>
      <c r="AU17" s="24"/>
      <c r="AV17" s="24"/>
      <c r="AW17" s="24"/>
      <c r="AX17" s="24"/>
      <c r="AY17" s="25"/>
      <c r="AZ17" s="27">
        <f>BE17+BJ17</f>
        <v>1086</v>
      </c>
      <c r="BA17" s="28"/>
      <c r="BB17" s="28"/>
      <c r="BC17" s="28"/>
      <c r="BD17" s="28"/>
      <c r="BE17" s="41">
        <v>518</v>
      </c>
      <c r="BF17" s="41"/>
      <c r="BG17" s="41"/>
      <c r="BH17" s="41"/>
      <c r="BI17" s="41"/>
      <c r="BJ17" s="41">
        <v>568</v>
      </c>
      <c r="BK17" s="41"/>
      <c r="BL17" s="41"/>
      <c r="BM17" s="41"/>
      <c r="BN17" s="41"/>
      <c r="BO17" s="43" t="s">
        <v>4</v>
      </c>
      <c r="BP17" s="44"/>
      <c r="BQ17" s="44"/>
      <c r="BR17" s="44"/>
      <c r="BS17" s="44"/>
      <c r="BT17" s="45"/>
      <c r="BU17" s="41">
        <f>BZ17+CE17</f>
        <v>11</v>
      </c>
      <c r="BV17" s="41"/>
      <c r="BW17" s="41"/>
      <c r="BX17" s="41"/>
      <c r="BY17" s="41"/>
      <c r="BZ17" s="40">
        <v>3</v>
      </c>
      <c r="CA17" s="40"/>
      <c r="CB17" s="40"/>
      <c r="CC17" s="40"/>
      <c r="CD17" s="40"/>
      <c r="CE17" s="41">
        <v>8</v>
      </c>
      <c r="CF17" s="41"/>
      <c r="CG17" s="41"/>
      <c r="CH17" s="41"/>
      <c r="CI17" s="41"/>
    </row>
    <row r="18" spans="2:87" s="13" customFormat="1" ht="22.5" customHeight="1">
      <c r="B18" s="39">
        <v>11</v>
      </c>
      <c r="C18" s="39"/>
      <c r="D18" s="39"/>
      <c r="E18" s="39"/>
      <c r="F18" s="39"/>
      <c r="G18" s="39"/>
      <c r="H18" s="37">
        <f aca="true" t="shared" si="4" ref="H18:H26">M18+R18</f>
        <v>659</v>
      </c>
      <c r="I18" s="38"/>
      <c r="J18" s="38"/>
      <c r="K18" s="38"/>
      <c r="L18" s="38"/>
      <c r="M18" s="26">
        <v>333</v>
      </c>
      <c r="N18" s="26"/>
      <c r="O18" s="26"/>
      <c r="P18" s="26"/>
      <c r="Q18" s="26"/>
      <c r="R18" s="26">
        <v>326</v>
      </c>
      <c r="S18" s="26"/>
      <c r="T18" s="26"/>
      <c r="U18" s="26"/>
      <c r="V18" s="26"/>
      <c r="W18" s="29">
        <v>41</v>
      </c>
      <c r="X18" s="30"/>
      <c r="Y18" s="30"/>
      <c r="Z18" s="30"/>
      <c r="AA18" s="30"/>
      <c r="AB18" s="31"/>
      <c r="AC18" s="26">
        <f aca="true" t="shared" si="5" ref="AC18:AC27">AH18+AM18</f>
        <v>858</v>
      </c>
      <c r="AD18" s="26"/>
      <c r="AE18" s="26"/>
      <c r="AF18" s="26"/>
      <c r="AG18" s="26"/>
      <c r="AH18" s="26">
        <v>411</v>
      </c>
      <c r="AI18" s="26"/>
      <c r="AJ18" s="26"/>
      <c r="AK18" s="26"/>
      <c r="AL18" s="26"/>
      <c r="AM18" s="26">
        <v>447</v>
      </c>
      <c r="AN18" s="26"/>
      <c r="AO18" s="26"/>
      <c r="AP18" s="26"/>
      <c r="AQ18" s="26"/>
      <c r="AS18" s="18"/>
      <c r="AT18" s="24">
        <v>71</v>
      </c>
      <c r="AU18" s="24"/>
      <c r="AV18" s="24"/>
      <c r="AW18" s="24"/>
      <c r="AX18" s="24"/>
      <c r="AY18" s="25"/>
      <c r="AZ18" s="27">
        <f aca="true" t="shared" si="6" ref="AZ18:AZ27">BE18+BJ18</f>
        <v>1060</v>
      </c>
      <c r="BA18" s="28"/>
      <c r="BB18" s="28"/>
      <c r="BC18" s="28"/>
      <c r="BD18" s="28"/>
      <c r="BE18" s="41">
        <v>408</v>
      </c>
      <c r="BF18" s="41"/>
      <c r="BG18" s="41"/>
      <c r="BH18" s="41"/>
      <c r="BI18" s="41"/>
      <c r="BJ18" s="41">
        <v>652</v>
      </c>
      <c r="BK18" s="41"/>
      <c r="BL18" s="41"/>
      <c r="BM18" s="41"/>
      <c r="BN18" s="41"/>
      <c r="BO18" s="49"/>
      <c r="BP18" s="50"/>
      <c r="BQ18" s="50"/>
      <c r="BR18" s="50"/>
      <c r="BS18" s="50"/>
      <c r="BT18" s="25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</row>
    <row r="19" spans="2:87" s="13" customFormat="1" ht="22.5" customHeight="1">
      <c r="B19" s="39">
        <v>12</v>
      </c>
      <c r="C19" s="39"/>
      <c r="D19" s="39"/>
      <c r="E19" s="39"/>
      <c r="F19" s="39"/>
      <c r="G19" s="39"/>
      <c r="H19" s="37">
        <f t="shared" si="4"/>
        <v>657</v>
      </c>
      <c r="I19" s="38"/>
      <c r="J19" s="38"/>
      <c r="K19" s="38"/>
      <c r="L19" s="38"/>
      <c r="M19" s="26">
        <v>339</v>
      </c>
      <c r="N19" s="26"/>
      <c r="O19" s="26"/>
      <c r="P19" s="26"/>
      <c r="Q19" s="26"/>
      <c r="R19" s="26">
        <v>318</v>
      </c>
      <c r="S19" s="26"/>
      <c r="T19" s="26"/>
      <c r="U19" s="26"/>
      <c r="V19" s="26"/>
      <c r="W19" s="29">
        <v>42</v>
      </c>
      <c r="X19" s="30"/>
      <c r="Y19" s="30"/>
      <c r="Z19" s="30"/>
      <c r="AA19" s="30"/>
      <c r="AB19" s="31"/>
      <c r="AC19" s="26">
        <f t="shared" si="5"/>
        <v>981</v>
      </c>
      <c r="AD19" s="26"/>
      <c r="AE19" s="26"/>
      <c r="AF19" s="26"/>
      <c r="AG19" s="26"/>
      <c r="AH19" s="26">
        <v>532</v>
      </c>
      <c r="AI19" s="26"/>
      <c r="AJ19" s="26"/>
      <c r="AK19" s="26"/>
      <c r="AL19" s="26"/>
      <c r="AM19" s="26">
        <v>449</v>
      </c>
      <c r="AN19" s="26"/>
      <c r="AO19" s="26"/>
      <c r="AP19" s="26"/>
      <c r="AQ19" s="26"/>
      <c r="AS19" s="18"/>
      <c r="AT19" s="24">
        <v>72</v>
      </c>
      <c r="AU19" s="24"/>
      <c r="AV19" s="24"/>
      <c r="AW19" s="24"/>
      <c r="AX19" s="24"/>
      <c r="AY19" s="25"/>
      <c r="AZ19" s="27">
        <f t="shared" si="6"/>
        <v>1061</v>
      </c>
      <c r="BA19" s="28"/>
      <c r="BB19" s="28"/>
      <c r="BC19" s="28"/>
      <c r="BD19" s="28"/>
      <c r="BE19" s="41">
        <v>462</v>
      </c>
      <c r="BF19" s="41"/>
      <c r="BG19" s="41"/>
      <c r="BH19" s="41"/>
      <c r="BI19" s="41"/>
      <c r="BJ19" s="41">
        <v>599</v>
      </c>
      <c r="BK19" s="41"/>
      <c r="BL19" s="41"/>
      <c r="BM19" s="41"/>
      <c r="BN19" s="41"/>
      <c r="BO19" s="46" t="s">
        <v>5</v>
      </c>
      <c r="BP19" s="47"/>
      <c r="BQ19" s="47"/>
      <c r="BR19" s="47"/>
      <c r="BS19" s="47"/>
      <c r="BT19" s="48"/>
      <c r="BU19" s="55">
        <f>SUM(BZ19:CI19)</f>
        <v>74000</v>
      </c>
      <c r="BV19" s="55"/>
      <c r="BW19" s="55"/>
      <c r="BX19" s="55"/>
      <c r="BY19" s="55"/>
      <c r="BZ19" s="55">
        <f>M15+M27+M39+AH15+AH27+AH39+BE15+BE27+BE39+BZ15+BZ17</f>
        <v>35627</v>
      </c>
      <c r="CA19" s="55"/>
      <c r="CB19" s="55"/>
      <c r="CC19" s="55"/>
      <c r="CD19" s="55"/>
      <c r="CE19" s="55">
        <f>R15+R27+R39+AM15+AM27+AM39+BJ15+BJ27+BJ39+CE15+CE17</f>
        <v>38373</v>
      </c>
      <c r="CF19" s="55"/>
      <c r="CG19" s="55"/>
      <c r="CH19" s="55"/>
      <c r="CI19" s="55"/>
    </row>
    <row r="20" spans="2:87" s="13" customFormat="1" ht="22.5" customHeight="1">
      <c r="B20" s="39">
        <v>13</v>
      </c>
      <c r="C20" s="39"/>
      <c r="D20" s="39"/>
      <c r="E20" s="39"/>
      <c r="F20" s="39"/>
      <c r="G20" s="39"/>
      <c r="H20" s="37">
        <f t="shared" si="4"/>
        <v>731</v>
      </c>
      <c r="I20" s="38"/>
      <c r="J20" s="38"/>
      <c r="K20" s="38"/>
      <c r="L20" s="38"/>
      <c r="M20" s="26">
        <v>382</v>
      </c>
      <c r="N20" s="26"/>
      <c r="O20" s="26"/>
      <c r="P20" s="26"/>
      <c r="Q20" s="26"/>
      <c r="R20" s="26">
        <v>349</v>
      </c>
      <c r="S20" s="26"/>
      <c r="T20" s="26"/>
      <c r="U20" s="26"/>
      <c r="V20" s="26"/>
      <c r="W20" s="29">
        <v>43</v>
      </c>
      <c r="X20" s="30"/>
      <c r="Y20" s="30"/>
      <c r="Z20" s="30"/>
      <c r="AA20" s="30"/>
      <c r="AB20" s="31"/>
      <c r="AC20" s="26">
        <f t="shared" si="5"/>
        <v>922</v>
      </c>
      <c r="AD20" s="26"/>
      <c r="AE20" s="26"/>
      <c r="AF20" s="26"/>
      <c r="AG20" s="26"/>
      <c r="AH20" s="26">
        <v>465</v>
      </c>
      <c r="AI20" s="26"/>
      <c r="AJ20" s="26"/>
      <c r="AK20" s="26"/>
      <c r="AL20" s="26"/>
      <c r="AM20" s="26">
        <v>457</v>
      </c>
      <c r="AN20" s="26"/>
      <c r="AO20" s="26"/>
      <c r="AP20" s="26"/>
      <c r="AQ20" s="26"/>
      <c r="AS20" s="18"/>
      <c r="AT20" s="24">
        <v>73</v>
      </c>
      <c r="AU20" s="24"/>
      <c r="AV20" s="24"/>
      <c r="AW20" s="24"/>
      <c r="AX20" s="24"/>
      <c r="AY20" s="25"/>
      <c r="AZ20" s="27">
        <f t="shared" si="6"/>
        <v>968</v>
      </c>
      <c r="BA20" s="28"/>
      <c r="BB20" s="28"/>
      <c r="BC20" s="28"/>
      <c r="BD20" s="28"/>
      <c r="BE20" s="41">
        <v>414</v>
      </c>
      <c r="BF20" s="41"/>
      <c r="BG20" s="41"/>
      <c r="BH20" s="41"/>
      <c r="BI20" s="41"/>
      <c r="BJ20" s="41">
        <v>554</v>
      </c>
      <c r="BK20" s="41"/>
      <c r="BL20" s="41"/>
      <c r="BM20" s="41"/>
      <c r="BN20" s="41"/>
      <c r="BO20" s="56"/>
      <c r="BP20" s="57"/>
      <c r="BQ20" s="57"/>
      <c r="BR20" s="57"/>
      <c r="BS20" s="57"/>
      <c r="BT20" s="58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</row>
    <row r="21" spans="2:87" s="13" customFormat="1" ht="22.5" customHeight="1">
      <c r="B21" s="39">
        <v>14</v>
      </c>
      <c r="C21" s="39"/>
      <c r="D21" s="39"/>
      <c r="E21" s="39"/>
      <c r="F21" s="39"/>
      <c r="G21" s="39"/>
      <c r="H21" s="37">
        <f t="shared" si="4"/>
        <v>732</v>
      </c>
      <c r="I21" s="38"/>
      <c r="J21" s="38"/>
      <c r="K21" s="38"/>
      <c r="L21" s="38"/>
      <c r="M21" s="26">
        <v>365</v>
      </c>
      <c r="N21" s="26"/>
      <c r="O21" s="26"/>
      <c r="P21" s="26"/>
      <c r="Q21" s="26"/>
      <c r="R21" s="26">
        <v>367</v>
      </c>
      <c r="S21" s="26"/>
      <c r="T21" s="26"/>
      <c r="U21" s="26"/>
      <c r="V21" s="26"/>
      <c r="W21" s="29">
        <v>44</v>
      </c>
      <c r="X21" s="30"/>
      <c r="Y21" s="30"/>
      <c r="Z21" s="30"/>
      <c r="AA21" s="30"/>
      <c r="AB21" s="31"/>
      <c r="AC21" s="26">
        <f t="shared" si="5"/>
        <v>907</v>
      </c>
      <c r="AD21" s="26"/>
      <c r="AE21" s="26"/>
      <c r="AF21" s="26"/>
      <c r="AG21" s="26"/>
      <c r="AH21" s="26">
        <v>468</v>
      </c>
      <c r="AI21" s="26"/>
      <c r="AJ21" s="26"/>
      <c r="AK21" s="26"/>
      <c r="AL21" s="26"/>
      <c r="AM21" s="26">
        <v>439</v>
      </c>
      <c r="AN21" s="26"/>
      <c r="AO21" s="26"/>
      <c r="AP21" s="26"/>
      <c r="AQ21" s="26"/>
      <c r="AS21" s="18"/>
      <c r="AT21" s="24">
        <v>74</v>
      </c>
      <c r="AU21" s="24"/>
      <c r="AV21" s="24"/>
      <c r="AW21" s="24"/>
      <c r="AX21" s="24"/>
      <c r="AY21" s="25"/>
      <c r="AZ21" s="27">
        <f t="shared" si="6"/>
        <v>1050</v>
      </c>
      <c r="BA21" s="28"/>
      <c r="BB21" s="28"/>
      <c r="BC21" s="28"/>
      <c r="BD21" s="28"/>
      <c r="BE21" s="41">
        <v>434</v>
      </c>
      <c r="BF21" s="41"/>
      <c r="BG21" s="41"/>
      <c r="BH21" s="41"/>
      <c r="BI21" s="41"/>
      <c r="BJ21" s="41">
        <v>616</v>
      </c>
      <c r="BK21" s="41"/>
      <c r="BL21" s="41"/>
      <c r="BM21" s="41"/>
      <c r="BN21" s="41"/>
      <c r="BO21" s="49"/>
      <c r="BP21" s="50"/>
      <c r="BQ21" s="50"/>
      <c r="BR21" s="50"/>
      <c r="BS21" s="50"/>
      <c r="BT21" s="5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</row>
    <row r="22" spans="2:87" s="13" customFormat="1" ht="22.5" customHeight="1">
      <c r="B22" s="39">
        <v>15</v>
      </c>
      <c r="C22" s="39"/>
      <c r="D22" s="39"/>
      <c r="E22" s="39"/>
      <c r="F22" s="39"/>
      <c r="G22" s="39"/>
      <c r="H22" s="37">
        <f t="shared" si="4"/>
        <v>753</v>
      </c>
      <c r="I22" s="38"/>
      <c r="J22" s="38"/>
      <c r="K22" s="38"/>
      <c r="L22" s="38"/>
      <c r="M22" s="26">
        <v>393</v>
      </c>
      <c r="N22" s="26"/>
      <c r="O22" s="26"/>
      <c r="P22" s="26"/>
      <c r="Q22" s="26"/>
      <c r="R22" s="26">
        <v>360</v>
      </c>
      <c r="S22" s="26"/>
      <c r="T22" s="26"/>
      <c r="U22" s="26"/>
      <c r="V22" s="26"/>
      <c r="W22" s="29">
        <v>45</v>
      </c>
      <c r="X22" s="30"/>
      <c r="Y22" s="30"/>
      <c r="Z22" s="30"/>
      <c r="AA22" s="30"/>
      <c r="AB22" s="31"/>
      <c r="AC22" s="26">
        <f t="shared" si="5"/>
        <v>922</v>
      </c>
      <c r="AD22" s="26"/>
      <c r="AE22" s="26"/>
      <c r="AF22" s="26"/>
      <c r="AG22" s="26"/>
      <c r="AH22" s="26">
        <v>483</v>
      </c>
      <c r="AI22" s="26"/>
      <c r="AJ22" s="26"/>
      <c r="AK22" s="26"/>
      <c r="AL22" s="26"/>
      <c r="AM22" s="26">
        <v>439</v>
      </c>
      <c r="AN22" s="26"/>
      <c r="AO22" s="26"/>
      <c r="AP22" s="26"/>
      <c r="AQ22" s="26"/>
      <c r="AS22" s="18"/>
      <c r="AT22" s="24">
        <v>75</v>
      </c>
      <c r="AU22" s="24"/>
      <c r="AV22" s="24"/>
      <c r="AW22" s="24"/>
      <c r="AX22" s="24"/>
      <c r="AY22" s="25"/>
      <c r="AZ22" s="27">
        <f t="shared" si="6"/>
        <v>976</v>
      </c>
      <c r="BA22" s="28"/>
      <c r="BB22" s="28"/>
      <c r="BC22" s="28"/>
      <c r="BD22" s="28"/>
      <c r="BE22" s="41">
        <v>442</v>
      </c>
      <c r="BF22" s="41"/>
      <c r="BG22" s="41"/>
      <c r="BH22" s="41"/>
      <c r="BI22" s="41"/>
      <c r="BJ22" s="41">
        <v>534</v>
      </c>
      <c r="BK22" s="41"/>
      <c r="BL22" s="41"/>
      <c r="BM22" s="41"/>
      <c r="BN22" s="41"/>
      <c r="BO22" s="49"/>
      <c r="BP22" s="50"/>
      <c r="BQ22" s="50"/>
      <c r="BR22" s="50"/>
      <c r="BS22" s="50"/>
      <c r="BT22" s="5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</row>
    <row r="23" spans="2:87" s="13" customFormat="1" ht="22.5" customHeight="1">
      <c r="B23" s="39">
        <v>16</v>
      </c>
      <c r="C23" s="39"/>
      <c r="D23" s="39"/>
      <c r="E23" s="39"/>
      <c r="F23" s="39"/>
      <c r="G23" s="39"/>
      <c r="H23" s="37">
        <f t="shared" si="4"/>
        <v>740</v>
      </c>
      <c r="I23" s="38"/>
      <c r="J23" s="38"/>
      <c r="K23" s="38"/>
      <c r="L23" s="38"/>
      <c r="M23" s="26">
        <v>388</v>
      </c>
      <c r="N23" s="26"/>
      <c r="O23" s="26"/>
      <c r="P23" s="26"/>
      <c r="Q23" s="26"/>
      <c r="R23" s="26">
        <v>352</v>
      </c>
      <c r="S23" s="26"/>
      <c r="T23" s="26"/>
      <c r="U23" s="26"/>
      <c r="V23" s="26"/>
      <c r="W23" s="29">
        <v>46</v>
      </c>
      <c r="X23" s="30"/>
      <c r="Y23" s="30"/>
      <c r="Z23" s="30"/>
      <c r="AA23" s="30"/>
      <c r="AB23" s="31"/>
      <c r="AC23" s="26">
        <f t="shared" si="5"/>
        <v>964</v>
      </c>
      <c r="AD23" s="26"/>
      <c r="AE23" s="26"/>
      <c r="AF23" s="26"/>
      <c r="AG23" s="26"/>
      <c r="AH23" s="26">
        <v>480</v>
      </c>
      <c r="AI23" s="26"/>
      <c r="AJ23" s="26"/>
      <c r="AK23" s="26"/>
      <c r="AL23" s="26"/>
      <c r="AM23" s="26">
        <v>484</v>
      </c>
      <c r="AN23" s="26"/>
      <c r="AO23" s="26"/>
      <c r="AP23" s="26"/>
      <c r="AQ23" s="26"/>
      <c r="AS23" s="18"/>
      <c r="AT23" s="24">
        <v>76</v>
      </c>
      <c r="AU23" s="24"/>
      <c r="AV23" s="24"/>
      <c r="AW23" s="24"/>
      <c r="AX23" s="24"/>
      <c r="AY23" s="25"/>
      <c r="AZ23" s="27">
        <f t="shared" si="6"/>
        <v>915</v>
      </c>
      <c r="BA23" s="28"/>
      <c r="BB23" s="28"/>
      <c r="BC23" s="28"/>
      <c r="BD23" s="28"/>
      <c r="BE23" s="41">
        <v>396</v>
      </c>
      <c r="BF23" s="41"/>
      <c r="BG23" s="41"/>
      <c r="BH23" s="41"/>
      <c r="BI23" s="41"/>
      <c r="BJ23" s="41">
        <v>519</v>
      </c>
      <c r="BK23" s="41"/>
      <c r="BL23" s="41"/>
      <c r="BM23" s="41"/>
      <c r="BN23" s="41"/>
      <c r="BO23" s="49"/>
      <c r="BP23" s="50"/>
      <c r="BQ23" s="50"/>
      <c r="BR23" s="50"/>
      <c r="BS23" s="50"/>
      <c r="BT23" s="5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</row>
    <row r="24" spans="2:87" s="13" customFormat="1" ht="22.5" customHeight="1">
      <c r="B24" s="39">
        <v>17</v>
      </c>
      <c r="C24" s="39"/>
      <c r="D24" s="39"/>
      <c r="E24" s="39"/>
      <c r="F24" s="39"/>
      <c r="G24" s="39"/>
      <c r="H24" s="37">
        <f t="shared" si="4"/>
        <v>766</v>
      </c>
      <c r="I24" s="38"/>
      <c r="J24" s="38"/>
      <c r="K24" s="38"/>
      <c r="L24" s="38"/>
      <c r="M24" s="26">
        <v>381</v>
      </c>
      <c r="N24" s="26"/>
      <c r="O24" s="26"/>
      <c r="P24" s="26"/>
      <c r="Q24" s="26"/>
      <c r="R24" s="26">
        <v>385</v>
      </c>
      <c r="S24" s="26"/>
      <c r="T24" s="26"/>
      <c r="U24" s="26"/>
      <c r="V24" s="26"/>
      <c r="W24" s="29">
        <v>47</v>
      </c>
      <c r="X24" s="30"/>
      <c r="Y24" s="30"/>
      <c r="Z24" s="30"/>
      <c r="AA24" s="30"/>
      <c r="AB24" s="31"/>
      <c r="AC24" s="26">
        <f t="shared" si="5"/>
        <v>929</v>
      </c>
      <c r="AD24" s="26"/>
      <c r="AE24" s="26"/>
      <c r="AF24" s="26"/>
      <c r="AG24" s="26"/>
      <c r="AH24" s="26">
        <v>452</v>
      </c>
      <c r="AI24" s="26"/>
      <c r="AJ24" s="26"/>
      <c r="AK24" s="26"/>
      <c r="AL24" s="26"/>
      <c r="AM24" s="26">
        <v>477</v>
      </c>
      <c r="AN24" s="26"/>
      <c r="AO24" s="26"/>
      <c r="AP24" s="26"/>
      <c r="AQ24" s="26"/>
      <c r="AS24" s="18"/>
      <c r="AT24" s="24">
        <v>77</v>
      </c>
      <c r="AU24" s="24"/>
      <c r="AV24" s="24"/>
      <c r="AW24" s="24"/>
      <c r="AX24" s="24"/>
      <c r="AY24" s="25"/>
      <c r="AZ24" s="27">
        <f t="shared" si="6"/>
        <v>876</v>
      </c>
      <c r="BA24" s="28"/>
      <c r="BB24" s="28"/>
      <c r="BC24" s="28"/>
      <c r="BD24" s="28"/>
      <c r="BE24" s="41">
        <v>375</v>
      </c>
      <c r="BF24" s="41"/>
      <c r="BG24" s="41"/>
      <c r="BH24" s="41"/>
      <c r="BI24" s="41"/>
      <c r="BJ24" s="41">
        <v>501</v>
      </c>
      <c r="BK24" s="41"/>
      <c r="BL24" s="41"/>
      <c r="BM24" s="41"/>
      <c r="BN24" s="41"/>
      <c r="BO24" s="49"/>
      <c r="BP24" s="50"/>
      <c r="BQ24" s="50"/>
      <c r="BR24" s="50"/>
      <c r="BS24" s="50"/>
      <c r="BT24" s="5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</row>
    <row r="25" spans="2:87" s="13" customFormat="1" ht="22.5" customHeight="1">
      <c r="B25" s="39">
        <v>18</v>
      </c>
      <c r="C25" s="39"/>
      <c r="D25" s="39"/>
      <c r="E25" s="39"/>
      <c r="F25" s="39"/>
      <c r="G25" s="39"/>
      <c r="H25" s="37">
        <f t="shared" si="4"/>
        <v>747</v>
      </c>
      <c r="I25" s="38"/>
      <c r="J25" s="38"/>
      <c r="K25" s="38"/>
      <c r="L25" s="38"/>
      <c r="M25" s="26">
        <v>396</v>
      </c>
      <c r="N25" s="26"/>
      <c r="O25" s="26"/>
      <c r="P25" s="26"/>
      <c r="Q25" s="26"/>
      <c r="R25" s="26">
        <v>351</v>
      </c>
      <c r="S25" s="26"/>
      <c r="T25" s="26"/>
      <c r="U25" s="26"/>
      <c r="V25" s="26"/>
      <c r="W25" s="29">
        <v>48</v>
      </c>
      <c r="X25" s="30"/>
      <c r="Y25" s="30"/>
      <c r="Z25" s="30"/>
      <c r="AA25" s="30"/>
      <c r="AB25" s="31"/>
      <c r="AC25" s="26">
        <f t="shared" si="5"/>
        <v>956</v>
      </c>
      <c r="AD25" s="26"/>
      <c r="AE25" s="26"/>
      <c r="AF25" s="26"/>
      <c r="AG25" s="26"/>
      <c r="AH25" s="26">
        <v>469</v>
      </c>
      <c r="AI25" s="26"/>
      <c r="AJ25" s="26"/>
      <c r="AK25" s="26"/>
      <c r="AL25" s="26"/>
      <c r="AM25" s="26">
        <v>487</v>
      </c>
      <c r="AN25" s="26"/>
      <c r="AO25" s="26"/>
      <c r="AP25" s="26"/>
      <c r="AQ25" s="26"/>
      <c r="AS25" s="18"/>
      <c r="AT25" s="24">
        <v>78</v>
      </c>
      <c r="AU25" s="24"/>
      <c r="AV25" s="24"/>
      <c r="AW25" s="24"/>
      <c r="AX25" s="24"/>
      <c r="AY25" s="25"/>
      <c r="AZ25" s="27">
        <f t="shared" si="6"/>
        <v>850</v>
      </c>
      <c r="BA25" s="28"/>
      <c r="BB25" s="28"/>
      <c r="BC25" s="28"/>
      <c r="BD25" s="28"/>
      <c r="BE25" s="41">
        <v>359</v>
      </c>
      <c r="BF25" s="41"/>
      <c r="BG25" s="41"/>
      <c r="BH25" s="41"/>
      <c r="BI25" s="41"/>
      <c r="BJ25" s="41">
        <v>491</v>
      </c>
      <c r="BK25" s="41"/>
      <c r="BL25" s="41"/>
      <c r="BM25" s="41"/>
      <c r="BN25" s="41"/>
      <c r="BO25" s="49"/>
      <c r="BP25" s="50"/>
      <c r="BQ25" s="50"/>
      <c r="BR25" s="50"/>
      <c r="BS25" s="50"/>
      <c r="BT25" s="5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2:87" s="13" customFormat="1" ht="22.5" customHeight="1">
      <c r="B26" s="39">
        <v>19</v>
      </c>
      <c r="C26" s="39"/>
      <c r="D26" s="39"/>
      <c r="E26" s="39"/>
      <c r="F26" s="39"/>
      <c r="G26" s="39"/>
      <c r="H26" s="37">
        <f t="shared" si="4"/>
        <v>745</v>
      </c>
      <c r="I26" s="38"/>
      <c r="J26" s="38"/>
      <c r="K26" s="38"/>
      <c r="L26" s="38"/>
      <c r="M26" s="26">
        <v>369</v>
      </c>
      <c r="N26" s="26"/>
      <c r="O26" s="26"/>
      <c r="P26" s="26"/>
      <c r="Q26" s="26"/>
      <c r="R26" s="26">
        <v>376</v>
      </c>
      <c r="S26" s="26"/>
      <c r="T26" s="26"/>
      <c r="U26" s="26"/>
      <c r="V26" s="26"/>
      <c r="W26" s="29">
        <v>49</v>
      </c>
      <c r="X26" s="30"/>
      <c r="Y26" s="30"/>
      <c r="Z26" s="30"/>
      <c r="AA26" s="30"/>
      <c r="AB26" s="31"/>
      <c r="AC26" s="26">
        <f t="shared" si="5"/>
        <v>995</v>
      </c>
      <c r="AD26" s="26"/>
      <c r="AE26" s="26"/>
      <c r="AF26" s="26"/>
      <c r="AG26" s="26"/>
      <c r="AH26" s="26">
        <v>497</v>
      </c>
      <c r="AI26" s="26"/>
      <c r="AJ26" s="26"/>
      <c r="AK26" s="26"/>
      <c r="AL26" s="26"/>
      <c r="AM26" s="26">
        <v>498</v>
      </c>
      <c r="AN26" s="26"/>
      <c r="AO26" s="26"/>
      <c r="AP26" s="26"/>
      <c r="AQ26" s="26"/>
      <c r="AS26" s="18"/>
      <c r="AT26" s="24">
        <v>79</v>
      </c>
      <c r="AU26" s="24"/>
      <c r="AV26" s="24"/>
      <c r="AW26" s="24"/>
      <c r="AX26" s="24"/>
      <c r="AY26" s="25"/>
      <c r="AZ26" s="27">
        <f t="shared" si="6"/>
        <v>770</v>
      </c>
      <c r="BA26" s="28"/>
      <c r="BB26" s="28"/>
      <c r="BC26" s="28"/>
      <c r="BD26" s="28"/>
      <c r="BE26" s="41">
        <v>277</v>
      </c>
      <c r="BF26" s="41"/>
      <c r="BG26" s="41"/>
      <c r="BH26" s="41"/>
      <c r="BI26" s="41"/>
      <c r="BJ26" s="41">
        <v>493</v>
      </c>
      <c r="BK26" s="41"/>
      <c r="BL26" s="41"/>
      <c r="BM26" s="41"/>
      <c r="BN26" s="41"/>
      <c r="BO26" s="49"/>
      <c r="BP26" s="50"/>
      <c r="BQ26" s="50"/>
      <c r="BR26" s="50"/>
      <c r="BS26" s="50"/>
      <c r="BT26" s="5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2:87" s="13" customFormat="1" ht="22.5" customHeight="1">
      <c r="B27" s="39" t="s">
        <v>6</v>
      </c>
      <c r="C27" s="39"/>
      <c r="D27" s="39"/>
      <c r="E27" s="39"/>
      <c r="F27" s="39"/>
      <c r="G27" s="31"/>
      <c r="H27" s="37">
        <f>M27+R27</f>
        <v>7171</v>
      </c>
      <c r="I27" s="38"/>
      <c r="J27" s="38"/>
      <c r="K27" s="38"/>
      <c r="L27" s="38"/>
      <c r="M27" s="26">
        <f>SUM(M17:Q26)</f>
        <v>3676</v>
      </c>
      <c r="N27" s="26"/>
      <c r="O27" s="26"/>
      <c r="P27" s="26"/>
      <c r="Q27" s="26"/>
      <c r="R27" s="26">
        <f>SUM(R17:V26)</f>
        <v>3495</v>
      </c>
      <c r="S27" s="26"/>
      <c r="T27" s="26"/>
      <c r="U27" s="26"/>
      <c r="V27" s="66"/>
      <c r="W27" s="39" t="s">
        <v>6</v>
      </c>
      <c r="X27" s="39"/>
      <c r="Y27" s="39"/>
      <c r="Z27" s="39"/>
      <c r="AA27" s="39"/>
      <c r="AB27" s="31"/>
      <c r="AC27" s="26">
        <f t="shared" si="5"/>
        <v>9190</v>
      </c>
      <c r="AD27" s="26"/>
      <c r="AE27" s="26"/>
      <c r="AF27" s="26"/>
      <c r="AG27" s="26"/>
      <c r="AH27" s="26">
        <f>SUM(AH17:AL26)</f>
        <v>4628</v>
      </c>
      <c r="AI27" s="26"/>
      <c r="AJ27" s="26"/>
      <c r="AK27" s="26"/>
      <c r="AL27" s="26"/>
      <c r="AM27" s="26">
        <f>SUM(AM17:AQ26)</f>
        <v>4562</v>
      </c>
      <c r="AN27" s="26"/>
      <c r="AO27" s="26"/>
      <c r="AP27" s="26"/>
      <c r="AQ27" s="26"/>
      <c r="AS27" s="18"/>
      <c r="AT27" s="39" t="s">
        <v>6</v>
      </c>
      <c r="AU27" s="39"/>
      <c r="AV27" s="39"/>
      <c r="AW27" s="39"/>
      <c r="AX27" s="39"/>
      <c r="AY27" s="31"/>
      <c r="AZ27" s="27">
        <f t="shared" si="6"/>
        <v>9612</v>
      </c>
      <c r="BA27" s="28"/>
      <c r="BB27" s="28"/>
      <c r="BC27" s="28"/>
      <c r="BD27" s="28"/>
      <c r="BE27" s="41">
        <f>SUM(BE17:BI26)</f>
        <v>4085</v>
      </c>
      <c r="BF27" s="41"/>
      <c r="BG27" s="41"/>
      <c r="BH27" s="41"/>
      <c r="BI27" s="41"/>
      <c r="BJ27" s="41">
        <f>SUM(BJ17:BN26)</f>
        <v>5527</v>
      </c>
      <c r="BK27" s="41"/>
      <c r="BL27" s="41"/>
      <c r="BM27" s="41"/>
      <c r="BN27" s="42"/>
      <c r="BO27" s="29"/>
      <c r="BP27" s="30"/>
      <c r="BQ27" s="30"/>
      <c r="BR27" s="30"/>
      <c r="BS27" s="30"/>
      <c r="BT27" s="30"/>
      <c r="BU27" s="53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2:87" s="13" customFormat="1" ht="11.25" customHeight="1">
      <c r="B28" s="39"/>
      <c r="C28" s="39"/>
      <c r="D28" s="39"/>
      <c r="E28" s="39"/>
      <c r="F28" s="39"/>
      <c r="G28" s="31"/>
      <c r="H28" s="37"/>
      <c r="I28" s="38"/>
      <c r="J28" s="38"/>
      <c r="K28" s="38"/>
      <c r="L28" s="38"/>
      <c r="M28" s="26"/>
      <c r="N28" s="26"/>
      <c r="O28" s="26"/>
      <c r="P28" s="26"/>
      <c r="Q28" s="26"/>
      <c r="R28" s="26"/>
      <c r="S28" s="26"/>
      <c r="T28" s="26"/>
      <c r="U28" s="26"/>
      <c r="V28" s="66"/>
      <c r="W28" s="29"/>
      <c r="X28" s="30"/>
      <c r="Y28" s="30"/>
      <c r="Z28" s="30"/>
      <c r="AA28" s="30"/>
      <c r="AB28" s="31"/>
      <c r="AC28" s="37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S28" s="18"/>
      <c r="AT28" s="24"/>
      <c r="AU28" s="24"/>
      <c r="AV28" s="24"/>
      <c r="AW28" s="24"/>
      <c r="AX28" s="24"/>
      <c r="AY28" s="25"/>
      <c r="AZ28" s="27"/>
      <c r="BA28" s="28"/>
      <c r="BB28" s="28"/>
      <c r="BC28" s="28"/>
      <c r="BD28" s="28"/>
      <c r="BE28" s="41"/>
      <c r="BF28" s="41"/>
      <c r="BG28" s="41"/>
      <c r="BH28" s="41"/>
      <c r="BI28" s="41"/>
      <c r="BJ28" s="41"/>
      <c r="BK28" s="41"/>
      <c r="BL28" s="41"/>
      <c r="BM28" s="41"/>
      <c r="BN28" s="42"/>
      <c r="BO28" s="49"/>
      <c r="BP28" s="50"/>
      <c r="BQ28" s="50"/>
      <c r="BR28" s="50"/>
      <c r="BS28" s="50"/>
      <c r="BT28" s="50"/>
      <c r="BU28" s="53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2:87" s="13" customFormat="1" ht="22.5" customHeight="1">
      <c r="B29" s="39">
        <v>20</v>
      </c>
      <c r="C29" s="39"/>
      <c r="D29" s="39"/>
      <c r="E29" s="39"/>
      <c r="F29" s="39"/>
      <c r="G29" s="39"/>
      <c r="H29" s="37">
        <f>M29+R29</f>
        <v>766</v>
      </c>
      <c r="I29" s="38"/>
      <c r="J29" s="38"/>
      <c r="K29" s="38"/>
      <c r="L29" s="38"/>
      <c r="M29" s="26">
        <v>400</v>
      </c>
      <c r="N29" s="26"/>
      <c r="O29" s="26"/>
      <c r="P29" s="26"/>
      <c r="Q29" s="26"/>
      <c r="R29" s="26">
        <v>366</v>
      </c>
      <c r="S29" s="26"/>
      <c r="T29" s="26"/>
      <c r="U29" s="26"/>
      <c r="V29" s="26"/>
      <c r="W29" s="29">
        <v>50</v>
      </c>
      <c r="X29" s="30"/>
      <c r="Y29" s="30"/>
      <c r="Z29" s="30"/>
      <c r="AA29" s="30"/>
      <c r="AB29" s="31"/>
      <c r="AC29" s="26">
        <f>AH29+AM29</f>
        <v>1080</v>
      </c>
      <c r="AD29" s="26"/>
      <c r="AE29" s="26"/>
      <c r="AF29" s="26"/>
      <c r="AG29" s="26"/>
      <c r="AH29" s="26">
        <v>553</v>
      </c>
      <c r="AI29" s="26"/>
      <c r="AJ29" s="26"/>
      <c r="AK29" s="26"/>
      <c r="AL29" s="26"/>
      <c r="AM29" s="26">
        <v>527</v>
      </c>
      <c r="AN29" s="26"/>
      <c r="AO29" s="26"/>
      <c r="AP29" s="26"/>
      <c r="AQ29" s="26"/>
      <c r="AS29" s="18"/>
      <c r="AT29" s="24">
        <v>80</v>
      </c>
      <c r="AU29" s="24"/>
      <c r="AV29" s="24"/>
      <c r="AW29" s="24"/>
      <c r="AX29" s="24"/>
      <c r="AY29" s="25"/>
      <c r="AZ29" s="27">
        <f>BE29+BJ29</f>
        <v>745</v>
      </c>
      <c r="BA29" s="28"/>
      <c r="BB29" s="28"/>
      <c r="BC29" s="28"/>
      <c r="BD29" s="28"/>
      <c r="BE29" s="41">
        <v>266</v>
      </c>
      <c r="BF29" s="41"/>
      <c r="BG29" s="41"/>
      <c r="BH29" s="41"/>
      <c r="BI29" s="41"/>
      <c r="BJ29" s="41">
        <v>479</v>
      </c>
      <c r="BK29" s="41"/>
      <c r="BL29" s="41"/>
      <c r="BM29" s="41"/>
      <c r="BN29" s="41"/>
      <c r="BO29" s="49"/>
      <c r="BP29" s="50"/>
      <c r="BQ29" s="50"/>
      <c r="BR29" s="50"/>
      <c r="BS29" s="50"/>
      <c r="BT29" s="5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</row>
    <row r="30" spans="2:87" s="13" customFormat="1" ht="22.5" customHeight="1">
      <c r="B30" s="39">
        <v>21</v>
      </c>
      <c r="C30" s="39"/>
      <c r="D30" s="39"/>
      <c r="E30" s="39"/>
      <c r="F30" s="39"/>
      <c r="G30" s="39"/>
      <c r="H30" s="37">
        <f aca="true" t="shared" si="7" ref="H30:H39">M30+R30</f>
        <v>808</v>
      </c>
      <c r="I30" s="38"/>
      <c r="J30" s="38"/>
      <c r="K30" s="38"/>
      <c r="L30" s="38"/>
      <c r="M30" s="26">
        <v>407</v>
      </c>
      <c r="N30" s="26"/>
      <c r="O30" s="26"/>
      <c r="P30" s="26"/>
      <c r="Q30" s="26"/>
      <c r="R30" s="26">
        <v>401</v>
      </c>
      <c r="S30" s="26"/>
      <c r="T30" s="26"/>
      <c r="U30" s="26"/>
      <c r="V30" s="26"/>
      <c r="W30" s="29">
        <v>51</v>
      </c>
      <c r="X30" s="30"/>
      <c r="Y30" s="30"/>
      <c r="Z30" s="30"/>
      <c r="AA30" s="30"/>
      <c r="AB30" s="31"/>
      <c r="AC30" s="26">
        <f aca="true" t="shared" si="8" ref="AC30:AC39">AH30+AM30</f>
        <v>1104</v>
      </c>
      <c r="AD30" s="26"/>
      <c r="AE30" s="26"/>
      <c r="AF30" s="26"/>
      <c r="AG30" s="26"/>
      <c r="AH30" s="26">
        <v>587</v>
      </c>
      <c r="AI30" s="26"/>
      <c r="AJ30" s="26"/>
      <c r="AK30" s="26"/>
      <c r="AL30" s="26"/>
      <c r="AM30" s="26">
        <v>517</v>
      </c>
      <c r="AN30" s="26"/>
      <c r="AO30" s="26"/>
      <c r="AP30" s="26"/>
      <c r="AQ30" s="26"/>
      <c r="AS30" s="18"/>
      <c r="AT30" s="24">
        <v>81</v>
      </c>
      <c r="AU30" s="24"/>
      <c r="AV30" s="24"/>
      <c r="AW30" s="24"/>
      <c r="AX30" s="24"/>
      <c r="AY30" s="25"/>
      <c r="AZ30" s="27">
        <f aca="true" t="shared" si="9" ref="AZ30:AZ38">BE30+BJ30</f>
        <v>682</v>
      </c>
      <c r="BA30" s="28"/>
      <c r="BB30" s="28"/>
      <c r="BC30" s="28"/>
      <c r="BD30" s="28"/>
      <c r="BE30" s="41">
        <v>263</v>
      </c>
      <c r="BF30" s="41"/>
      <c r="BG30" s="41"/>
      <c r="BH30" s="41"/>
      <c r="BI30" s="41"/>
      <c r="BJ30" s="41">
        <v>419</v>
      </c>
      <c r="BK30" s="41"/>
      <c r="BL30" s="41"/>
      <c r="BM30" s="41"/>
      <c r="BN30" s="41"/>
      <c r="BO30" s="49"/>
      <c r="BP30" s="50"/>
      <c r="BQ30" s="50"/>
      <c r="BR30" s="50"/>
      <c r="BS30" s="50"/>
      <c r="BT30" s="5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</row>
    <row r="31" spans="2:87" s="13" customFormat="1" ht="22.5" customHeight="1">
      <c r="B31" s="39">
        <v>22</v>
      </c>
      <c r="C31" s="39"/>
      <c r="D31" s="39"/>
      <c r="E31" s="39"/>
      <c r="F31" s="39"/>
      <c r="G31" s="39"/>
      <c r="H31" s="37">
        <f t="shared" si="7"/>
        <v>707</v>
      </c>
      <c r="I31" s="38"/>
      <c r="J31" s="38"/>
      <c r="K31" s="38"/>
      <c r="L31" s="38"/>
      <c r="M31" s="26">
        <v>354</v>
      </c>
      <c r="N31" s="26"/>
      <c r="O31" s="26"/>
      <c r="P31" s="26"/>
      <c r="Q31" s="26"/>
      <c r="R31" s="26">
        <v>353</v>
      </c>
      <c r="S31" s="26"/>
      <c r="T31" s="26"/>
      <c r="U31" s="26"/>
      <c r="V31" s="26"/>
      <c r="W31" s="29">
        <v>52</v>
      </c>
      <c r="X31" s="30"/>
      <c r="Y31" s="30"/>
      <c r="Z31" s="30"/>
      <c r="AA31" s="30"/>
      <c r="AB31" s="31"/>
      <c r="AC31" s="26">
        <f t="shared" si="8"/>
        <v>1027</v>
      </c>
      <c r="AD31" s="26"/>
      <c r="AE31" s="26"/>
      <c r="AF31" s="26"/>
      <c r="AG31" s="26"/>
      <c r="AH31" s="26">
        <v>535</v>
      </c>
      <c r="AI31" s="26"/>
      <c r="AJ31" s="26"/>
      <c r="AK31" s="26"/>
      <c r="AL31" s="26"/>
      <c r="AM31" s="26">
        <v>492</v>
      </c>
      <c r="AN31" s="26"/>
      <c r="AO31" s="26"/>
      <c r="AP31" s="26"/>
      <c r="AQ31" s="26"/>
      <c r="AS31" s="18"/>
      <c r="AT31" s="24">
        <v>82</v>
      </c>
      <c r="AU31" s="24"/>
      <c r="AV31" s="24"/>
      <c r="AW31" s="24"/>
      <c r="AX31" s="24"/>
      <c r="AY31" s="25"/>
      <c r="AZ31" s="27">
        <f t="shared" si="9"/>
        <v>543</v>
      </c>
      <c r="BA31" s="28"/>
      <c r="BB31" s="28"/>
      <c r="BC31" s="28"/>
      <c r="BD31" s="28"/>
      <c r="BE31" s="41">
        <v>196</v>
      </c>
      <c r="BF31" s="41"/>
      <c r="BG31" s="41"/>
      <c r="BH31" s="41"/>
      <c r="BI31" s="41"/>
      <c r="BJ31" s="41">
        <v>347</v>
      </c>
      <c r="BK31" s="41"/>
      <c r="BL31" s="41"/>
      <c r="BM31" s="41"/>
      <c r="BN31" s="41"/>
      <c r="BO31" s="49"/>
      <c r="BP31" s="50"/>
      <c r="BQ31" s="50"/>
      <c r="BR31" s="50"/>
      <c r="BS31" s="50"/>
      <c r="BT31" s="50"/>
      <c r="BU31" s="53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</row>
    <row r="32" spans="2:87" s="13" customFormat="1" ht="22.5" customHeight="1">
      <c r="B32" s="39">
        <v>23</v>
      </c>
      <c r="C32" s="39"/>
      <c r="D32" s="39"/>
      <c r="E32" s="39"/>
      <c r="F32" s="39"/>
      <c r="G32" s="39"/>
      <c r="H32" s="37">
        <f t="shared" si="7"/>
        <v>718</v>
      </c>
      <c r="I32" s="38"/>
      <c r="J32" s="38"/>
      <c r="K32" s="38"/>
      <c r="L32" s="38"/>
      <c r="M32" s="26">
        <v>389</v>
      </c>
      <c r="N32" s="26"/>
      <c r="O32" s="26"/>
      <c r="P32" s="26"/>
      <c r="Q32" s="26"/>
      <c r="R32" s="26">
        <v>329</v>
      </c>
      <c r="S32" s="26"/>
      <c r="T32" s="26"/>
      <c r="U32" s="26"/>
      <c r="V32" s="26"/>
      <c r="W32" s="29">
        <v>53</v>
      </c>
      <c r="X32" s="30"/>
      <c r="Y32" s="30"/>
      <c r="Z32" s="30"/>
      <c r="AA32" s="30"/>
      <c r="AB32" s="31"/>
      <c r="AC32" s="26">
        <f t="shared" si="8"/>
        <v>1082</v>
      </c>
      <c r="AD32" s="26"/>
      <c r="AE32" s="26"/>
      <c r="AF32" s="26"/>
      <c r="AG32" s="26"/>
      <c r="AH32" s="26">
        <v>549</v>
      </c>
      <c r="AI32" s="26"/>
      <c r="AJ32" s="26"/>
      <c r="AK32" s="26"/>
      <c r="AL32" s="26"/>
      <c r="AM32" s="26">
        <v>533</v>
      </c>
      <c r="AN32" s="26"/>
      <c r="AO32" s="26"/>
      <c r="AP32" s="26"/>
      <c r="AQ32" s="26"/>
      <c r="AS32" s="18"/>
      <c r="AT32" s="24">
        <v>83</v>
      </c>
      <c r="AU32" s="24"/>
      <c r="AV32" s="24"/>
      <c r="AW32" s="24"/>
      <c r="AX32" s="24"/>
      <c r="AY32" s="25"/>
      <c r="AZ32" s="27">
        <f t="shared" si="9"/>
        <v>514</v>
      </c>
      <c r="BA32" s="28"/>
      <c r="BB32" s="28"/>
      <c r="BC32" s="28"/>
      <c r="BD32" s="28"/>
      <c r="BE32" s="41">
        <v>176</v>
      </c>
      <c r="BF32" s="41"/>
      <c r="BG32" s="41"/>
      <c r="BH32" s="41"/>
      <c r="BI32" s="41"/>
      <c r="BJ32" s="41">
        <v>338</v>
      </c>
      <c r="BK32" s="41"/>
      <c r="BL32" s="41"/>
      <c r="BM32" s="41"/>
      <c r="BN32" s="41"/>
      <c r="BO32" s="49"/>
      <c r="BP32" s="50"/>
      <c r="BQ32" s="50"/>
      <c r="BR32" s="50"/>
      <c r="BS32" s="50"/>
      <c r="BT32" s="50"/>
      <c r="BU32" s="53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</row>
    <row r="33" spans="2:87" s="13" customFormat="1" ht="22.5" customHeight="1">
      <c r="B33" s="30">
        <v>24</v>
      </c>
      <c r="C33" s="30"/>
      <c r="D33" s="30"/>
      <c r="E33" s="30"/>
      <c r="F33" s="30"/>
      <c r="G33" s="30"/>
      <c r="H33" s="37">
        <f t="shared" si="7"/>
        <v>655</v>
      </c>
      <c r="I33" s="38"/>
      <c r="J33" s="38"/>
      <c r="K33" s="38"/>
      <c r="L33" s="38"/>
      <c r="M33" s="38">
        <v>318</v>
      </c>
      <c r="N33" s="38"/>
      <c r="O33" s="38"/>
      <c r="P33" s="38"/>
      <c r="Q33" s="38"/>
      <c r="R33" s="38">
        <v>337</v>
      </c>
      <c r="S33" s="38"/>
      <c r="T33" s="38"/>
      <c r="U33" s="38"/>
      <c r="V33" s="66"/>
      <c r="W33" s="29">
        <v>54</v>
      </c>
      <c r="X33" s="30"/>
      <c r="Y33" s="30"/>
      <c r="Z33" s="30"/>
      <c r="AA33" s="30"/>
      <c r="AB33" s="31"/>
      <c r="AC33" s="26">
        <f t="shared" si="8"/>
        <v>1112</v>
      </c>
      <c r="AD33" s="26"/>
      <c r="AE33" s="26"/>
      <c r="AF33" s="26"/>
      <c r="AG33" s="26"/>
      <c r="AH33" s="26">
        <v>574</v>
      </c>
      <c r="AI33" s="26"/>
      <c r="AJ33" s="26"/>
      <c r="AK33" s="26"/>
      <c r="AL33" s="26"/>
      <c r="AM33" s="26">
        <v>538</v>
      </c>
      <c r="AN33" s="26"/>
      <c r="AO33" s="26"/>
      <c r="AP33" s="26"/>
      <c r="AQ33" s="26"/>
      <c r="AS33" s="18"/>
      <c r="AT33" s="24">
        <v>84</v>
      </c>
      <c r="AU33" s="24"/>
      <c r="AV33" s="24"/>
      <c r="AW33" s="24"/>
      <c r="AX33" s="24"/>
      <c r="AY33" s="25"/>
      <c r="AZ33" s="27">
        <f t="shared" si="9"/>
        <v>456</v>
      </c>
      <c r="BA33" s="28"/>
      <c r="BB33" s="28"/>
      <c r="BC33" s="28"/>
      <c r="BD33" s="28"/>
      <c r="BE33" s="41">
        <v>144</v>
      </c>
      <c r="BF33" s="41"/>
      <c r="BG33" s="41"/>
      <c r="BH33" s="41"/>
      <c r="BI33" s="41"/>
      <c r="BJ33" s="41">
        <v>312</v>
      </c>
      <c r="BK33" s="41"/>
      <c r="BL33" s="41"/>
      <c r="BM33" s="41"/>
      <c r="BN33" s="41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30">
        <v>25</v>
      </c>
      <c r="C34" s="30"/>
      <c r="D34" s="30"/>
      <c r="E34" s="30"/>
      <c r="F34" s="30"/>
      <c r="G34" s="31"/>
      <c r="H34" s="37">
        <f t="shared" si="7"/>
        <v>725</v>
      </c>
      <c r="I34" s="38"/>
      <c r="J34" s="38"/>
      <c r="K34" s="38"/>
      <c r="L34" s="38"/>
      <c r="M34" s="26">
        <v>400</v>
      </c>
      <c r="N34" s="26"/>
      <c r="O34" s="26"/>
      <c r="P34" s="26"/>
      <c r="Q34" s="26"/>
      <c r="R34" s="26">
        <v>325</v>
      </c>
      <c r="S34" s="26"/>
      <c r="T34" s="26"/>
      <c r="U34" s="26"/>
      <c r="V34" s="26"/>
      <c r="W34" s="29">
        <v>55</v>
      </c>
      <c r="X34" s="30"/>
      <c r="Y34" s="30"/>
      <c r="Z34" s="30"/>
      <c r="AA34" s="30"/>
      <c r="AB34" s="31"/>
      <c r="AC34" s="26">
        <f t="shared" si="8"/>
        <v>1257</v>
      </c>
      <c r="AD34" s="26"/>
      <c r="AE34" s="26"/>
      <c r="AF34" s="26"/>
      <c r="AG34" s="26"/>
      <c r="AH34" s="26">
        <v>658</v>
      </c>
      <c r="AI34" s="26"/>
      <c r="AJ34" s="26"/>
      <c r="AK34" s="26"/>
      <c r="AL34" s="26"/>
      <c r="AM34" s="26">
        <v>599</v>
      </c>
      <c r="AN34" s="26"/>
      <c r="AO34" s="26"/>
      <c r="AP34" s="26"/>
      <c r="AQ34" s="26"/>
      <c r="AS34" s="18"/>
      <c r="AT34" s="24">
        <v>85</v>
      </c>
      <c r="AU34" s="24"/>
      <c r="AV34" s="24"/>
      <c r="AW34" s="24"/>
      <c r="AX34" s="24"/>
      <c r="AY34" s="25"/>
      <c r="AZ34" s="27">
        <f t="shared" si="9"/>
        <v>369</v>
      </c>
      <c r="BA34" s="28"/>
      <c r="BB34" s="28"/>
      <c r="BC34" s="28"/>
      <c r="BD34" s="28"/>
      <c r="BE34" s="41">
        <v>117</v>
      </c>
      <c r="BF34" s="41"/>
      <c r="BG34" s="41"/>
      <c r="BH34" s="41"/>
      <c r="BI34" s="41"/>
      <c r="BJ34" s="41">
        <v>252</v>
      </c>
      <c r="BK34" s="41"/>
      <c r="BL34" s="41"/>
      <c r="BM34" s="41"/>
      <c r="BN34" s="41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30">
        <v>26</v>
      </c>
      <c r="C35" s="30"/>
      <c r="D35" s="30"/>
      <c r="E35" s="30"/>
      <c r="F35" s="30"/>
      <c r="G35" s="31"/>
      <c r="H35" s="37">
        <f t="shared" si="7"/>
        <v>635</v>
      </c>
      <c r="I35" s="38"/>
      <c r="J35" s="38"/>
      <c r="K35" s="38"/>
      <c r="L35" s="38"/>
      <c r="M35" s="26">
        <v>325</v>
      </c>
      <c r="N35" s="26"/>
      <c r="O35" s="26"/>
      <c r="P35" s="26"/>
      <c r="Q35" s="26"/>
      <c r="R35" s="26">
        <v>310</v>
      </c>
      <c r="S35" s="26"/>
      <c r="T35" s="26"/>
      <c r="U35" s="26"/>
      <c r="V35" s="26"/>
      <c r="W35" s="29">
        <v>56</v>
      </c>
      <c r="X35" s="30"/>
      <c r="Y35" s="30"/>
      <c r="Z35" s="30"/>
      <c r="AA35" s="30"/>
      <c r="AB35" s="31"/>
      <c r="AC35" s="26">
        <f t="shared" si="8"/>
        <v>1294</v>
      </c>
      <c r="AD35" s="26"/>
      <c r="AE35" s="26"/>
      <c r="AF35" s="26"/>
      <c r="AG35" s="26"/>
      <c r="AH35" s="26">
        <v>675</v>
      </c>
      <c r="AI35" s="26"/>
      <c r="AJ35" s="26"/>
      <c r="AK35" s="26"/>
      <c r="AL35" s="26"/>
      <c r="AM35" s="26">
        <v>619</v>
      </c>
      <c r="AN35" s="26"/>
      <c r="AO35" s="26"/>
      <c r="AP35" s="26"/>
      <c r="AQ35" s="26"/>
      <c r="AS35" s="18"/>
      <c r="AT35" s="24">
        <v>86</v>
      </c>
      <c r="AU35" s="24"/>
      <c r="AV35" s="24"/>
      <c r="AW35" s="24"/>
      <c r="AX35" s="24"/>
      <c r="AY35" s="25"/>
      <c r="AZ35" s="27">
        <f t="shared" si="9"/>
        <v>303</v>
      </c>
      <c r="BA35" s="28"/>
      <c r="BB35" s="28"/>
      <c r="BC35" s="28"/>
      <c r="BD35" s="28"/>
      <c r="BE35" s="41">
        <v>74</v>
      </c>
      <c r="BF35" s="41"/>
      <c r="BG35" s="41"/>
      <c r="BH35" s="41"/>
      <c r="BI35" s="41"/>
      <c r="BJ35" s="41">
        <v>229</v>
      </c>
      <c r="BK35" s="41"/>
      <c r="BL35" s="41"/>
      <c r="BM35" s="41"/>
      <c r="BN35" s="41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30">
        <v>27</v>
      </c>
      <c r="C36" s="30"/>
      <c r="D36" s="30"/>
      <c r="E36" s="30"/>
      <c r="F36" s="30"/>
      <c r="G36" s="31"/>
      <c r="H36" s="37">
        <f t="shared" si="7"/>
        <v>664</v>
      </c>
      <c r="I36" s="38"/>
      <c r="J36" s="38"/>
      <c r="K36" s="38"/>
      <c r="L36" s="38"/>
      <c r="M36" s="26">
        <v>331</v>
      </c>
      <c r="N36" s="26"/>
      <c r="O36" s="26"/>
      <c r="P36" s="26"/>
      <c r="Q36" s="26"/>
      <c r="R36" s="26">
        <v>333</v>
      </c>
      <c r="S36" s="26"/>
      <c r="T36" s="26"/>
      <c r="U36" s="26"/>
      <c r="V36" s="26"/>
      <c r="W36" s="29">
        <v>57</v>
      </c>
      <c r="X36" s="30"/>
      <c r="Y36" s="30"/>
      <c r="Z36" s="30"/>
      <c r="AA36" s="30"/>
      <c r="AB36" s="31"/>
      <c r="AC36" s="26">
        <f t="shared" si="8"/>
        <v>1373</v>
      </c>
      <c r="AD36" s="26"/>
      <c r="AE36" s="26"/>
      <c r="AF36" s="26"/>
      <c r="AG36" s="26"/>
      <c r="AH36" s="26">
        <v>690</v>
      </c>
      <c r="AI36" s="26"/>
      <c r="AJ36" s="26"/>
      <c r="AK36" s="26"/>
      <c r="AL36" s="26"/>
      <c r="AM36" s="26">
        <v>683</v>
      </c>
      <c r="AN36" s="26"/>
      <c r="AO36" s="26"/>
      <c r="AP36" s="26"/>
      <c r="AQ36" s="26"/>
      <c r="AS36" s="18"/>
      <c r="AT36" s="24">
        <v>87</v>
      </c>
      <c r="AU36" s="24"/>
      <c r="AV36" s="24"/>
      <c r="AW36" s="24"/>
      <c r="AX36" s="24"/>
      <c r="AY36" s="25"/>
      <c r="AZ36" s="27">
        <f t="shared" si="9"/>
        <v>275</v>
      </c>
      <c r="BA36" s="28"/>
      <c r="BB36" s="28"/>
      <c r="BC36" s="28"/>
      <c r="BD36" s="28"/>
      <c r="BE36" s="41">
        <v>79</v>
      </c>
      <c r="BF36" s="41"/>
      <c r="BG36" s="41"/>
      <c r="BH36" s="41"/>
      <c r="BI36" s="41"/>
      <c r="BJ36" s="41">
        <v>196</v>
      </c>
      <c r="BK36" s="41"/>
      <c r="BL36" s="41"/>
      <c r="BM36" s="41"/>
      <c r="BN36" s="41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30">
        <v>28</v>
      </c>
      <c r="C37" s="30"/>
      <c r="D37" s="30"/>
      <c r="E37" s="30"/>
      <c r="F37" s="30"/>
      <c r="G37" s="31"/>
      <c r="H37" s="37">
        <f t="shared" si="7"/>
        <v>728</v>
      </c>
      <c r="I37" s="38"/>
      <c r="J37" s="38"/>
      <c r="K37" s="38"/>
      <c r="L37" s="38"/>
      <c r="M37" s="26">
        <v>379</v>
      </c>
      <c r="N37" s="26"/>
      <c r="O37" s="26"/>
      <c r="P37" s="26"/>
      <c r="Q37" s="26"/>
      <c r="R37" s="26">
        <v>349</v>
      </c>
      <c r="S37" s="26"/>
      <c r="T37" s="26"/>
      <c r="U37" s="26"/>
      <c r="V37" s="26"/>
      <c r="W37" s="29">
        <v>58</v>
      </c>
      <c r="X37" s="30"/>
      <c r="Y37" s="30"/>
      <c r="Z37" s="30"/>
      <c r="AA37" s="30"/>
      <c r="AB37" s="31"/>
      <c r="AC37" s="26">
        <f t="shared" si="8"/>
        <v>1366</v>
      </c>
      <c r="AD37" s="26"/>
      <c r="AE37" s="26"/>
      <c r="AF37" s="26"/>
      <c r="AG37" s="26"/>
      <c r="AH37" s="26">
        <v>689</v>
      </c>
      <c r="AI37" s="26"/>
      <c r="AJ37" s="26"/>
      <c r="AK37" s="26"/>
      <c r="AL37" s="26"/>
      <c r="AM37" s="26">
        <v>677</v>
      </c>
      <c r="AN37" s="26"/>
      <c r="AO37" s="26"/>
      <c r="AP37" s="26"/>
      <c r="AQ37" s="26"/>
      <c r="AS37" s="18"/>
      <c r="AT37" s="24">
        <v>88</v>
      </c>
      <c r="AU37" s="24"/>
      <c r="AV37" s="24"/>
      <c r="AW37" s="24"/>
      <c r="AX37" s="24"/>
      <c r="AY37" s="25"/>
      <c r="AZ37" s="27">
        <f t="shared" si="9"/>
        <v>219</v>
      </c>
      <c r="BA37" s="28"/>
      <c r="BB37" s="28"/>
      <c r="BC37" s="28"/>
      <c r="BD37" s="28"/>
      <c r="BE37" s="41">
        <v>66</v>
      </c>
      <c r="BF37" s="41"/>
      <c r="BG37" s="41"/>
      <c r="BH37" s="41"/>
      <c r="BI37" s="41"/>
      <c r="BJ37" s="41">
        <v>153</v>
      </c>
      <c r="BK37" s="41"/>
      <c r="BL37" s="41"/>
      <c r="BM37" s="41"/>
      <c r="BN37" s="41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30">
        <v>29</v>
      </c>
      <c r="C38" s="30"/>
      <c r="D38" s="30"/>
      <c r="E38" s="30"/>
      <c r="F38" s="30"/>
      <c r="G38" s="31"/>
      <c r="H38" s="37">
        <f t="shared" si="7"/>
        <v>725</v>
      </c>
      <c r="I38" s="38"/>
      <c r="J38" s="38"/>
      <c r="K38" s="38"/>
      <c r="L38" s="38"/>
      <c r="M38" s="26">
        <v>351</v>
      </c>
      <c r="N38" s="26"/>
      <c r="O38" s="26"/>
      <c r="P38" s="26"/>
      <c r="Q38" s="26"/>
      <c r="R38" s="26">
        <v>374</v>
      </c>
      <c r="S38" s="26"/>
      <c r="T38" s="26"/>
      <c r="U38" s="26"/>
      <c r="V38" s="26"/>
      <c r="W38" s="29">
        <v>59</v>
      </c>
      <c r="X38" s="30"/>
      <c r="Y38" s="30"/>
      <c r="Z38" s="30"/>
      <c r="AA38" s="30"/>
      <c r="AB38" s="31"/>
      <c r="AC38" s="26">
        <f t="shared" si="8"/>
        <v>1497</v>
      </c>
      <c r="AD38" s="26"/>
      <c r="AE38" s="26"/>
      <c r="AF38" s="26"/>
      <c r="AG38" s="26"/>
      <c r="AH38" s="26">
        <v>804</v>
      </c>
      <c r="AI38" s="26"/>
      <c r="AJ38" s="26"/>
      <c r="AK38" s="26"/>
      <c r="AL38" s="26"/>
      <c r="AM38" s="26">
        <v>693</v>
      </c>
      <c r="AN38" s="26"/>
      <c r="AO38" s="26"/>
      <c r="AP38" s="26"/>
      <c r="AQ38" s="26"/>
      <c r="AS38" s="18"/>
      <c r="AT38" s="24">
        <v>89</v>
      </c>
      <c r="AU38" s="24"/>
      <c r="AV38" s="24"/>
      <c r="AW38" s="24"/>
      <c r="AX38" s="24"/>
      <c r="AY38" s="25"/>
      <c r="AZ38" s="27">
        <f t="shared" si="9"/>
        <v>197</v>
      </c>
      <c r="BA38" s="28"/>
      <c r="BB38" s="28"/>
      <c r="BC38" s="28"/>
      <c r="BD38" s="28"/>
      <c r="BE38" s="41">
        <v>62</v>
      </c>
      <c r="BF38" s="41"/>
      <c r="BG38" s="41"/>
      <c r="BH38" s="41"/>
      <c r="BI38" s="41"/>
      <c r="BJ38" s="41">
        <v>135</v>
      </c>
      <c r="BK38" s="41"/>
      <c r="BL38" s="41"/>
      <c r="BM38" s="41"/>
      <c r="BN38" s="41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2" t="s">
        <v>6</v>
      </c>
      <c r="C39" s="32"/>
      <c r="D39" s="32"/>
      <c r="E39" s="32"/>
      <c r="F39" s="32"/>
      <c r="G39" s="33"/>
      <c r="H39" s="34">
        <f t="shared" si="7"/>
        <v>7131</v>
      </c>
      <c r="I39" s="35"/>
      <c r="J39" s="35"/>
      <c r="K39" s="35"/>
      <c r="L39" s="35"/>
      <c r="M39" s="35">
        <f>SUM(M29:Q38)</f>
        <v>3654</v>
      </c>
      <c r="N39" s="35"/>
      <c r="O39" s="35"/>
      <c r="P39" s="35"/>
      <c r="Q39" s="35"/>
      <c r="R39" s="35">
        <f>SUM(R29:V38)</f>
        <v>3477</v>
      </c>
      <c r="S39" s="35"/>
      <c r="T39" s="35"/>
      <c r="U39" s="35"/>
      <c r="V39" s="36"/>
      <c r="W39" s="32" t="s">
        <v>6</v>
      </c>
      <c r="X39" s="32"/>
      <c r="Y39" s="32"/>
      <c r="Z39" s="32"/>
      <c r="AA39" s="32"/>
      <c r="AB39" s="33"/>
      <c r="AC39" s="35">
        <f t="shared" si="8"/>
        <v>12192</v>
      </c>
      <c r="AD39" s="35"/>
      <c r="AE39" s="35"/>
      <c r="AF39" s="35"/>
      <c r="AG39" s="35"/>
      <c r="AH39" s="35">
        <f>SUM(AH29:AL38)</f>
        <v>6314</v>
      </c>
      <c r="AI39" s="35"/>
      <c r="AJ39" s="35"/>
      <c r="AK39" s="35"/>
      <c r="AL39" s="35"/>
      <c r="AM39" s="35">
        <f>SUM(AM29:AQ38)</f>
        <v>5878</v>
      </c>
      <c r="AN39" s="35"/>
      <c r="AO39" s="35"/>
      <c r="AP39" s="35"/>
      <c r="AQ39" s="35"/>
      <c r="AS39" s="18"/>
      <c r="AT39" s="32" t="s">
        <v>6</v>
      </c>
      <c r="AU39" s="32"/>
      <c r="AV39" s="32"/>
      <c r="AW39" s="32"/>
      <c r="AX39" s="32"/>
      <c r="AY39" s="33"/>
      <c r="AZ39" s="51">
        <f>BE39+BJ39</f>
        <v>4303</v>
      </c>
      <c r="BA39" s="52"/>
      <c r="BB39" s="52"/>
      <c r="BC39" s="52"/>
      <c r="BD39" s="52"/>
      <c r="BE39" s="52">
        <f>SUM(BE29:BI38)</f>
        <v>1443</v>
      </c>
      <c r="BF39" s="52"/>
      <c r="BG39" s="52"/>
      <c r="BH39" s="52"/>
      <c r="BI39" s="52"/>
      <c r="BJ39" s="52">
        <f>SUM(BJ29:BN38)</f>
        <v>2860</v>
      </c>
      <c r="BK39" s="52"/>
      <c r="BL39" s="52"/>
      <c r="BM39" s="52"/>
      <c r="BN39" s="52"/>
      <c r="BO39" s="49"/>
      <c r="BP39" s="50"/>
      <c r="BQ39" s="50"/>
      <c r="BR39" s="50"/>
      <c r="BS39" s="50"/>
      <c r="BT39" s="50"/>
      <c r="BU39" s="53"/>
      <c r="BV39" s="40"/>
      <c r="BW39" s="40"/>
      <c r="BX39" s="40"/>
      <c r="BY39" s="40"/>
      <c r="BZ39" s="41"/>
      <c r="CA39" s="41"/>
      <c r="CB39" s="41"/>
      <c r="CC39" s="41"/>
      <c r="CD39" s="41"/>
      <c r="CE39" s="40"/>
      <c r="CF39" s="40"/>
      <c r="CG39" s="40"/>
      <c r="CH39" s="40"/>
      <c r="CI39" s="40"/>
    </row>
    <row r="40" spans="2:45" s="13" customFormat="1" ht="22.5" customHeight="1">
      <c r="B40" s="62"/>
      <c r="C40" s="62"/>
      <c r="D40" s="62"/>
      <c r="E40" s="62"/>
      <c r="F40" s="62"/>
      <c r="G40" s="62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2"/>
      <c r="C42" s="62"/>
      <c r="D42" s="62"/>
      <c r="E42" s="62"/>
      <c r="F42" s="62"/>
      <c r="G42" s="62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7:BN37"/>
    <mergeCell ref="BJ38:BN38"/>
    <mergeCell ref="BJ33:BN33"/>
    <mergeCell ref="BJ34:BN34"/>
    <mergeCell ref="BJ35:BN35"/>
    <mergeCell ref="BJ36:BN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9:AG9"/>
    <mergeCell ref="W9:AB9"/>
    <mergeCell ref="AC8:AG8"/>
    <mergeCell ref="AH8:AL8"/>
    <mergeCell ref="B8:G8"/>
    <mergeCell ref="H8:L8"/>
    <mergeCell ref="AH9:AL9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12:AG12"/>
    <mergeCell ref="AH12:AL12"/>
    <mergeCell ref="AM12:AQ12"/>
    <mergeCell ref="AC10:AG10"/>
    <mergeCell ref="AH10:AL10"/>
    <mergeCell ref="AM10:AQ10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B19:G19"/>
    <mergeCell ref="H19:L19"/>
    <mergeCell ref="M19:Q19"/>
    <mergeCell ref="R19:V19"/>
    <mergeCell ref="AH19:AL19"/>
    <mergeCell ref="AM19:AQ19"/>
    <mergeCell ref="W19:AB19"/>
    <mergeCell ref="AC19:AG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W22:AB22"/>
    <mergeCell ref="AC22:AG22"/>
    <mergeCell ref="AH22:AL22"/>
    <mergeCell ref="AM22:AQ22"/>
    <mergeCell ref="B22:G22"/>
    <mergeCell ref="H22:L22"/>
    <mergeCell ref="M22:Q22"/>
    <mergeCell ref="R22:V22"/>
    <mergeCell ref="B23:G23"/>
    <mergeCell ref="H23:L23"/>
    <mergeCell ref="M23:Q23"/>
    <mergeCell ref="R23:V23"/>
    <mergeCell ref="B24:G24"/>
    <mergeCell ref="H24:L24"/>
    <mergeCell ref="M24:Q24"/>
    <mergeCell ref="R24:V24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5:G25"/>
    <mergeCell ref="H25:L25"/>
    <mergeCell ref="M25:Q25"/>
    <mergeCell ref="R25:V25"/>
    <mergeCell ref="AH25:AL25"/>
    <mergeCell ref="AM25:AQ25"/>
    <mergeCell ref="W25:AB25"/>
    <mergeCell ref="AC25:AG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R28:V28"/>
    <mergeCell ref="H29:L29"/>
    <mergeCell ref="M29:Q29"/>
    <mergeCell ref="R29:V29"/>
    <mergeCell ref="W29:AB29"/>
    <mergeCell ref="W28:AB28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29:G29"/>
    <mergeCell ref="H31:L31"/>
    <mergeCell ref="M31:Q31"/>
    <mergeCell ref="R31:V31"/>
    <mergeCell ref="W31:AB31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AS1:CI1"/>
    <mergeCell ref="AT3:AY3"/>
    <mergeCell ref="AZ3:BD3"/>
    <mergeCell ref="BE3:BI3"/>
    <mergeCell ref="BJ3:BN3"/>
    <mergeCell ref="BO3:BT3"/>
    <mergeCell ref="B40:G40"/>
    <mergeCell ref="H40:L40"/>
    <mergeCell ref="M40:Q40"/>
    <mergeCell ref="R40:V40"/>
    <mergeCell ref="B42:G42"/>
    <mergeCell ref="H42:L42"/>
    <mergeCell ref="M42:Q42"/>
    <mergeCell ref="R42:V42"/>
    <mergeCell ref="BU3:BY3"/>
    <mergeCell ref="BZ3:CD3"/>
    <mergeCell ref="CE3:CI3"/>
    <mergeCell ref="BO5:BT5"/>
    <mergeCell ref="BU5:BY5"/>
    <mergeCell ref="BZ5:CD5"/>
    <mergeCell ref="CE5:CI5"/>
    <mergeCell ref="AT5:AY5"/>
    <mergeCell ref="AZ5:BD5"/>
    <mergeCell ref="BE5:BI5"/>
    <mergeCell ref="BJ5:BN5"/>
    <mergeCell ref="AT6:AY6"/>
    <mergeCell ref="AZ6:BD6"/>
    <mergeCell ref="BE6:BI6"/>
    <mergeCell ref="BJ6:BN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BZ6:CD6"/>
    <mergeCell ref="CE6:CI6"/>
    <mergeCell ref="BO7:BT7"/>
    <mergeCell ref="BU7:BY7"/>
    <mergeCell ref="BZ7:CD7"/>
    <mergeCell ref="CE7:CI7"/>
    <mergeCell ref="BO6:BT6"/>
    <mergeCell ref="BU6:BY6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CE17:CI17"/>
    <mergeCell ref="AT16:AY16"/>
    <mergeCell ref="AZ16:BD16"/>
    <mergeCell ref="BE16:BI16"/>
    <mergeCell ref="BJ16:BN16"/>
    <mergeCell ref="BO16:BT16"/>
    <mergeCell ref="BU16:BY16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BU20:BY20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O22:BT22"/>
    <mergeCell ref="BU22:BY22"/>
    <mergeCell ref="AT22:AY22"/>
    <mergeCell ref="AZ22:BD22"/>
    <mergeCell ref="BE22:BI22"/>
    <mergeCell ref="BJ22:BN22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5:BT25"/>
    <mergeCell ref="BU25:BY25"/>
    <mergeCell ref="AT24:AY24"/>
    <mergeCell ref="AZ24:BD24"/>
    <mergeCell ref="BE24:BI24"/>
    <mergeCell ref="BJ24:BN24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M36:Q36"/>
    <mergeCell ref="R36:V36"/>
    <mergeCell ref="B38:G38"/>
    <mergeCell ref="H38:L38"/>
    <mergeCell ref="M38:Q38"/>
    <mergeCell ref="R38:V38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AH38:AL38"/>
    <mergeCell ref="AM35:AQ35"/>
    <mergeCell ref="AZ33:BD33"/>
    <mergeCell ref="AZ34:BD34"/>
    <mergeCell ref="AZ35:BD35"/>
    <mergeCell ref="AZ36:BD36"/>
    <mergeCell ref="AZ37:BD37"/>
    <mergeCell ref="AZ38:BD38"/>
    <mergeCell ref="AT33:AY33"/>
    <mergeCell ref="AT34:AY34"/>
    <mergeCell ref="AC33:AG33"/>
    <mergeCell ref="AC34:AG34"/>
    <mergeCell ref="AC35:AG35"/>
    <mergeCell ref="AC36:AG36"/>
    <mergeCell ref="AT36:AY36"/>
    <mergeCell ref="AM33:AQ33"/>
    <mergeCell ref="AM34:AQ34"/>
    <mergeCell ref="AM36:AQ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