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100.001\Desktop\"/>
    </mc:Choice>
  </mc:AlternateContent>
  <workbookProtection workbookAlgorithmName="SHA-512" workbookHashValue="j4/pcBzZmjOIUZ92Gq6bPRtmQ9IJeotbJBWp95Lkb2/tY+frBaUXx6i+fv3iP6egfYg2rPbqJyyQbfefCcXyYg==" workbookSaltValue="pe46pPeT0oWbTCkSP5OI2g==" workbookSpinCount="100000" lockStructure="1"/>
  <bookViews>
    <workbookView xWindow="0" yWindow="0" windowWidth="20490" windowHeight="75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<sst xmlns="http://schemas.openxmlformats.org/spreadsheetml/2006/main" count="319" uniqueCount="116">
  <si>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</si>
  <si>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</si>
  <si>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</si>
  <si>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</si>
  <si>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</si>
  <si>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</si>
  <si>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</si>
  <si>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</si>
  <si>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</si>
  <si>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</si>
  <si>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</si>
  <si>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</si>
  <si>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</si>
  <si>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</si>
  <si>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</si>
  <si>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</si>
  <si>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</si>
  <si>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</si>
  <si>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</si>
  <si>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</si>
  <si>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</si>
  <si>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</si>
  <si>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</si>
  <si>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</si>
  <si>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</si>
  <si>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</si>
  <si>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</si>
  <si>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</si>
  <si>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</si>
  <si>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</si>
  <si>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</si>
  <si>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</si>
  <si>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</si>
  <si>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</si>
  <si>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</si>
  <si>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</si>
  <si>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</si>
  <si>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</si>
  <si>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</si>
  <si>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</si>
  <si>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</si>
  <si>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</si>
  <si>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</si>
  <si>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</si>
  <si>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</si>
  <si>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</si>
  <si>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</si>
  <si>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</si>
  <si>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</si>
  <si>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</si>
  <si>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</si>
  <si>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</si>
  <si>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</si>
  <si>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</si>
  <si>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</si>
  <si>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</si>
  <si>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</si>
  <si>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</si>
  <si>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</si>
  <si>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</si>
  <si>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</si>
  <si>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</si>
  <si>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</si>
  <si>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</si>
  <si>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</si>
  <si>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</si>
  <si>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</si>
  <si>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</si>
  <si>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</si>
  <si>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</si>
  <si>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</si>
  <si>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</si>
  <si>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</si>
  <si>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</si>
  <si>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</si>
  <si>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</si>
  <si>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</si>
  <si>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</si>
  <si>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</si>
  <si>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</si>
  <si>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</si>
  <si>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</si>
  <si>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</si>
  <si>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</si>
  <si>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</si>
  <si>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</si>
  <si>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</si>
  <si>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</si>
  <si>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</si>
  <si>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</si>
  <si>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</si>
  <si>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</si>
  <si>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</si>
  <si>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</si>
  <si>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</si>
  <si>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</si>
  <si>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</si>
  <si>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</si>
  <si>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</si>
  <si>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</si>
  <si>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</si>
  <si>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</si>
  <si>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</si>
  <si>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</si>
  <si>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</si>
  <si>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</si>
  <si>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</si>
  <si>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</si>
  <si>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</si>
  <si>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</si>
  <si>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</si>
  <si>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</si>
  <si>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</si>
  <si>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市は供用開始(S59.3.30)後50年未満であり、法定耐用年数を超過する管渠は存在しないため、管渠老朽化率は0.00％となっているが、管渠の置かれた環境によっては劣化が進行しているものがある。令和２年度は管渠の更新実績がないため、管渠改善率も0.00％となっている。
　今後は、｢ストックマネジメント計画｣に基づき、計画的な調査・改築更新を実施していく必要がある。
</t>
    <rPh sb="1" eb="3">
      <t>ホンシ</t>
    </rPh>
    <rPh sb="4" eb="6">
      <t>キョウヨウ</t>
    </rPh>
    <rPh sb="6" eb="8">
      <t>カイシ</t>
    </rPh>
    <rPh sb="18" eb="19">
      <t>ゴ</t>
    </rPh>
    <rPh sb="21" eb="22">
      <t>ネン</t>
    </rPh>
    <rPh sb="22" eb="24">
      <t>ミマン</t>
    </rPh>
    <rPh sb="28" eb="30">
      <t>ホウテイ</t>
    </rPh>
    <rPh sb="30" eb="32">
      <t>タイヨウ</t>
    </rPh>
    <rPh sb="32" eb="34">
      <t>ネンスウ</t>
    </rPh>
    <rPh sb="35" eb="37">
      <t>チョウカ</t>
    </rPh>
    <rPh sb="39" eb="41">
      <t>カンキョ</t>
    </rPh>
    <rPh sb="42" eb="44">
      <t>ソンザイ</t>
    </rPh>
    <rPh sb="50" eb="52">
      <t>カンキョ</t>
    </rPh>
    <rPh sb="52" eb="55">
      <t>ロウキュウカ</t>
    </rPh>
    <rPh sb="55" eb="56">
      <t>リツ</t>
    </rPh>
    <rPh sb="70" eb="72">
      <t>カンキョ</t>
    </rPh>
    <rPh sb="73" eb="74">
      <t>オ</t>
    </rPh>
    <rPh sb="77" eb="79">
      <t>カンキョウ</t>
    </rPh>
    <rPh sb="84" eb="86">
      <t>レッカ</t>
    </rPh>
    <rPh sb="87" eb="89">
      <t>シンコウ</t>
    </rPh>
    <rPh sb="99" eb="101">
      <t>レイワ</t>
    </rPh>
    <rPh sb="102" eb="104">
      <t>ネンド</t>
    </rPh>
    <rPh sb="105" eb="107">
      <t>カンキョ</t>
    </rPh>
    <rPh sb="108" eb="110">
      <t>コウシン</t>
    </rPh>
    <rPh sb="110" eb="112">
      <t>ジッセキ</t>
    </rPh>
    <rPh sb="118" eb="120">
      <t>カンキョ</t>
    </rPh>
    <rPh sb="120" eb="122">
      <t>カイゼン</t>
    </rPh>
    <rPh sb="122" eb="123">
      <t>リツ</t>
    </rPh>
    <rPh sb="138" eb="140">
      <t>コンゴ</t>
    </rPh>
    <rPh sb="153" eb="155">
      <t>ケイカク</t>
    </rPh>
    <rPh sb="157" eb="158">
      <t>モト</t>
    </rPh>
    <rPh sb="161" eb="164">
      <t>ケイカクテキ</t>
    </rPh>
    <rPh sb="165" eb="167">
      <t>チョウサ</t>
    </rPh>
    <rPh sb="168" eb="170">
      <t>カイチク</t>
    </rPh>
    <rPh sb="170" eb="172">
      <t>コウシン</t>
    </rPh>
    <rPh sb="173" eb="175">
      <t>ジッシ</t>
    </rPh>
    <rPh sb="179" eb="181">
      <t>ヒツヨウ</t>
    </rPh>
    <phoneticPr fontId="4"/>
  </si>
  <si>
    <t>　汚水処理費に対する使用料収入の不足については繰入金で賄っているため、経常収支比率は概ね100％となっている。
　流動比率は、全国平均・類似団体をともに大幅に下回っており、この原因は流動資産の現金が少なく、流動負債の企業債償還金が大きいことである。現在は面整備を休止しているが、企業債残高は高水準となっている。
　施設利用率は、全国平均・類似団体と比較しても下回っている。汚水処理人口が減少傾向にあるため、計画処理能力、施設の耐用年数等を踏まえ、適切な施設規模を維持していく必要がある。
　水洗化率は低い水準となっているが、面整備を休止していることから、現状は新築・浄化槽等からの転換等による微増傾向で推移している。</t>
    <rPh sb="1" eb="3">
      <t>オスイ</t>
    </rPh>
    <rPh sb="3" eb="5">
      <t>ショリ</t>
    </rPh>
    <rPh sb="7" eb="8">
      <t>タイ</t>
    </rPh>
    <rPh sb="10" eb="13">
      <t>シヨウリョウ</t>
    </rPh>
    <rPh sb="13" eb="15">
      <t>シュウニュウ</t>
    </rPh>
    <rPh sb="16" eb="18">
      <t>フソク</t>
    </rPh>
    <rPh sb="23" eb="25">
      <t>クリイレ</t>
    </rPh>
    <rPh sb="25" eb="26">
      <t>キン</t>
    </rPh>
    <rPh sb="27" eb="28">
      <t>マカナ</t>
    </rPh>
    <rPh sb="35" eb="37">
      <t>ケイジョウ</t>
    </rPh>
    <rPh sb="37" eb="39">
      <t>シュウシ</t>
    </rPh>
    <rPh sb="39" eb="41">
      <t>ヒリツ</t>
    </rPh>
    <rPh sb="42" eb="43">
      <t>オオム</t>
    </rPh>
    <rPh sb="58" eb="60">
      <t>リュウドウ</t>
    </rPh>
    <rPh sb="60" eb="62">
      <t>ヒリツ</t>
    </rPh>
    <rPh sb="64" eb="66">
      <t>ゼンコク</t>
    </rPh>
    <rPh sb="66" eb="68">
      <t>ヘイキン</t>
    </rPh>
    <rPh sb="69" eb="71">
      <t>ルイジ</t>
    </rPh>
    <rPh sb="71" eb="73">
      <t>ダンタイ</t>
    </rPh>
    <rPh sb="77" eb="79">
      <t>オオハバ</t>
    </rPh>
    <rPh sb="80" eb="82">
      <t>シタマワ</t>
    </rPh>
    <rPh sb="89" eb="91">
      <t>ゲンイン</t>
    </rPh>
    <rPh sb="92" eb="94">
      <t>リュウドウ</t>
    </rPh>
    <rPh sb="94" eb="96">
      <t>シサン</t>
    </rPh>
    <rPh sb="97" eb="99">
      <t>ゲンキン</t>
    </rPh>
    <rPh sb="100" eb="101">
      <t>スク</t>
    </rPh>
    <rPh sb="104" eb="106">
      <t>リュウドウ</t>
    </rPh>
    <rPh sb="106" eb="108">
      <t>フサイ</t>
    </rPh>
    <rPh sb="109" eb="111">
      <t>キギョウ</t>
    </rPh>
    <rPh sb="111" eb="112">
      <t>サイ</t>
    </rPh>
    <rPh sb="112" eb="114">
      <t>ショウカン</t>
    </rPh>
    <rPh sb="114" eb="115">
      <t>キン</t>
    </rPh>
    <rPh sb="116" eb="117">
      <t>オオ</t>
    </rPh>
    <rPh sb="125" eb="127">
      <t>ゲンザイ</t>
    </rPh>
    <rPh sb="128" eb="129">
      <t>メン</t>
    </rPh>
    <rPh sb="129" eb="131">
      <t>セイビ</t>
    </rPh>
    <rPh sb="132" eb="134">
      <t>キュウシ</t>
    </rPh>
    <rPh sb="140" eb="142">
      <t>キギョウ</t>
    </rPh>
    <rPh sb="142" eb="143">
      <t>サイ</t>
    </rPh>
    <rPh sb="143" eb="145">
      <t>ザンダカ</t>
    </rPh>
    <rPh sb="146" eb="149">
      <t>コウスイジュン</t>
    </rPh>
    <rPh sb="159" eb="161">
      <t>シセツ</t>
    </rPh>
    <rPh sb="161" eb="163">
      <t>リヨウ</t>
    </rPh>
    <rPh sb="163" eb="164">
      <t>リツ</t>
    </rPh>
    <rPh sb="166" eb="168">
      <t>ゼンコク</t>
    </rPh>
    <rPh sb="168" eb="170">
      <t>ヘイキン</t>
    </rPh>
    <rPh sb="171" eb="173">
      <t>ルイジ</t>
    </rPh>
    <rPh sb="173" eb="175">
      <t>ダンタイ</t>
    </rPh>
    <rPh sb="176" eb="178">
      <t>ヒカク</t>
    </rPh>
    <rPh sb="181" eb="183">
      <t>シタマワ</t>
    </rPh>
    <rPh sb="188" eb="190">
      <t>オスイ</t>
    </rPh>
    <rPh sb="190" eb="192">
      <t>ショリ</t>
    </rPh>
    <rPh sb="192" eb="194">
      <t>ジンコウ</t>
    </rPh>
    <rPh sb="195" eb="197">
      <t>ゲンショウ</t>
    </rPh>
    <rPh sb="197" eb="199">
      <t>ケイコウ</t>
    </rPh>
    <rPh sb="205" eb="207">
      <t>ケイカク</t>
    </rPh>
    <rPh sb="207" eb="209">
      <t>ショリ</t>
    </rPh>
    <rPh sb="209" eb="211">
      <t>ノウリョク</t>
    </rPh>
    <rPh sb="212" eb="214">
      <t>シセツ</t>
    </rPh>
    <rPh sb="215" eb="217">
      <t>タイヨウ</t>
    </rPh>
    <rPh sb="217" eb="219">
      <t>ネンスウ</t>
    </rPh>
    <rPh sb="219" eb="220">
      <t>トウ</t>
    </rPh>
    <rPh sb="221" eb="222">
      <t>フ</t>
    </rPh>
    <rPh sb="225" eb="227">
      <t>テキセツ</t>
    </rPh>
    <rPh sb="228" eb="230">
      <t>シセツ</t>
    </rPh>
    <rPh sb="230" eb="232">
      <t>キボ</t>
    </rPh>
    <rPh sb="233" eb="235">
      <t>イジ</t>
    </rPh>
    <rPh sb="239" eb="241">
      <t>ヒツヨウ</t>
    </rPh>
    <rPh sb="249" eb="251">
      <t>ジョウキョウ</t>
    </rPh>
    <rPh sb="253" eb="254">
      <t>ヒク</t>
    </rPh>
    <rPh sb="255" eb="257">
      <t>スイジュン</t>
    </rPh>
    <rPh sb="265" eb="266">
      <t>メン</t>
    </rPh>
    <rPh sb="266" eb="268">
      <t>セイビ</t>
    </rPh>
    <rPh sb="269" eb="271">
      <t>キュウシ</t>
    </rPh>
    <rPh sb="280" eb="282">
      <t>ゲンジョウ</t>
    </rPh>
    <rPh sb="283" eb="285">
      <t>シンチク</t>
    </rPh>
    <rPh sb="286" eb="289">
      <t>ジョウカソウ</t>
    </rPh>
    <rPh sb="289" eb="290">
      <t>トウ</t>
    </rPh>
    <rPh sb="293" eb="295">
      <t>テンカン</t>
    </rPh>
    <rPh sb="295" eb="296">
      <t>トウ</t>
    </rPh>
    <rPh sb="299" eb="301">
      <t>ビゾウ</t>
    </rPh>
    <rPh sb="301" eb="303">
      <t>ケイコウ</t>
    </rPh>
    <rPh sb="304" eb="306">
      <t>スイイ</t>
    </rPh>
    <phoneticPr fontId="4"/>
  </si>
  <si>
    <t>　過去に実施した下水道整備事業に伴う企業債償還が経営状況に大きな影響を与えている。
　施設の老朽化が進み、費用の増大が見込まれるなかでストックマネジメント計画に基づき計画的かつ効率的な施設の更新を行っていく必要がある。
　令和２年度から地方公営企業法を適用し企業会計に移行した。今後経営状況を明確化して、分析により得られた各指標の結果を基に健全な下水道経営に努めていく。</t>
    <rPh sb="1" eb="3">
      <t>カコ</t>
    </rPh>
    <rPh sb="4" eb="6">
      <t>ジッシ</t>
    </rPh>
    <rPh sb="8" eb="11">
      <t>ゲスイドウ</t>
    </rPh>
    <rPh sb="11" eb="13">
      <t>セイビ</t>
    </rPh>
    <rPh sb="13" eb="15">
      <t>ジギョウ</t>
    </rPh>
    <rPh sb="16" eb="17">
      <t>トモナ</t>
    </rPh>
    <rPh sb="18" eb="20">
      <t>キギョウ</t>
    </rPh>
    <rPh sb="20" eb="21">
      <t>サイ</t>
    </rPh>
    <rPh sb="21" eb="23">
      <t>ショウカン</t>
    </rPh>
    <rPh sb="24" eb="26">
      <t>ケイエイ</t>
    </rPh>
    <rPh sb="26" eb="28">
      <t>ジョウキョウ</t>
    </rPh>
    <rPh sb="29" eb="30">
      <t>オオ</t>
    </rPh>
    <rPh sb="32" eb="34">
      <t>エイキョウ</t>
    </rPh>
    <rPh sb="35" eb="36">
      <t>アタ</t>
    </rPh>
    <rPh sb="43" eb="45">
      <t>シセツ</t>
    </rPh>
    <rPh sb="46" eb="49">
      <t>ロウキュウカ</t>
    </rPh>
    <rPh sb="50" eb="51">
      <t>スス</t>
    </rPh>
    <rPh sb="53" eb="55">
      <t>ヒヨウ</t>
    </rPh>
    <rPh sb="56" eb="58">
      <t>ゾウダイ</t>
    </rPh>
    <rPh sb="59" eb="61">
      <t>ミコ</t>
    </rPh>
    <rPh sb="77" eb="79">
      <t>ケイカク</t>
    </rPh>
    <rPh sb="80" eb="81">
      <t>モト</t>
    </rPh>
    <rPh sb="83" eb="86">
      <t>ケイカクテキ</t>
    </rPh>
    <rPh sb="88" eb="91">
      <t>コウリツテキ</t>
    </rPh>
    <rPh sb="92" eb="94">
      <t>シセツ</t>
    </rPh>
    <rPh sb="95" eb="97">
      <t>コウシン</t>
    </rPh>
    <rPh sb="98" eb="99">
      <t>オコナ</t>
    </rPh>
    <rPh sb="103" eb="1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</si>
</sst>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9BF-4CF5-84E3-A624271E97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59BF-4CF5-84E3-A624271E97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46.53</c:v>
                </c:pt>
              </c:numCache>
            </c:numRef>
          </c:val>
          <c:extLst>
            <c:ext xmlns:c16="http://schemas.microsoft.com/office/drawing/2014/chart" uri="{C3380CC4-5D6E-409C-BE32-E72D297353CC}">
              <c16:uniqueId val="{00000000-0955-44AB-B48F-456181AA6C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0955-44AB-B48F-456181AA6C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79.66</c:v>
                </c:pt>
              </c:numCache>
            </c:numRef>
          </c:val>
          <c:extLst>
            <c:ext xmlns:c16="http://schemas.microsoft.com/office/drawing/2014/chart" uri="{C3380CC4-5D6E-409C-BE32-E72D297353CC}">
              <c16:uniqueId val="{00000000-A4DD-4002-8085-911FF198BB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A4DD-4002-8085-911FF198BB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99.5</c:v>
                </c:pt>
              </c:numCache>
            </c:numRef>
          </c:val>
          <c:extLst>
            <c:ext xmlns:c16="http://schemas.microsoft.com/office/drawing/2014/chart" uri="{C3380CC4-5D6E-409C-BE32-E72D297353CC}">
              <c16:uniqueId val="{00000000-6005-493E-9C04-1F4B637E44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6005-493E-9C04-1F4B637E44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3.96</c:v>
                </c:pt>
              </c:numCache>
            </c:numRef>
          </c:val>
          <c:extLst>
            <c:ext xmlns:c16="http://schemas.microsoft.com/office/drawing/2014/chart" uri="{C3380CC4-5D6E-409C-BE32-E72D297353CC}">
              <c16:uniqueId val="{00000000-35AD-4214-B04D-C36BA3819D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35AD-4214-B04D-C36BA3819D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15F-4711-809C-79F043AF6A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815F-4711-809C-79F043AF6A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3.41</c:v>
                </c:pt>
              </c:numCache>
            </c:numRef>
          </c:val>
          <c:extLst>
            <c:ext xmlns:c16="http://schemas.microsoft.com/office/drawing/2014/chart" uri="{C3380CC4-5D6E-409C-BE32-E72D297353CC}">
              <c16:uniqueId val="{00000000-1E07-4064-A68A-E66D8FF9F4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1E07-4064-A68A-E66D8FF9F4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11.91</c:v>
                </c:pt>
              </c:numCache>
            </c:numRef>
          </c:val>
          <c:extLst>
            <c:ext xmlns:c16="http://schemas.microsoft.com/office/drawing/2014/chart" uri="{C3380CC4-5D6E-409C-BE32-E72D297353CC}">
              <c16:uniqueId val="{00000000-E5F6-4921-9AD7-70E87CB62C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E5F6-4921-9AD7-70E87CB62C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1988.85</c:v>
                </c:pt>
              </c:numCache>
            </c:numRef>
          </c:val>
          <c:extLst>
            <c:ext xmlns:c16="http://schemas.microsoft.com/office/drawing/2014/chart" uri="{C3380CC4-5D6E-409C-BE32-E72D297353CC}">
              <c16:uniqueId val="{00000000-0F1B-4DB4-80F4-B7C8ADFBFC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0F1B-4DB4-80F4-B7C8ADFBFC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98.32</c:v>
                </c:pt>
              </c:numCache>
            </c:numRef>
          </c:val>
          <c:extLst>
            <c:ext xmlns:c16="http://schemas.microsoft.com/office/drawing/2014/chart" uri="{C3380CC4-5D6E-409C-BE32-E72D297353CC}">
              <c16:uniqueId val="{00000000-C082-457D-90B3-8304EAEB45D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C082-457D-90B3-8304EAEB45D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170.7</c:v>
                </c:pt>
              </c:numCache>
            </c:numRef>
          </c:val>
          <c:extLst>
            <c:ext xmlns:c16="http://schemas.microsoft.com/office/drawing/2014/chart" uri="{C3380CC4-5D6E-409C-BE32-E72D297353CC}">
              <c16:uniqueId val="{00000000-6B09-4CF5-8548-2BB6B6389E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6B09-4CF5-8548-2BB6B6389E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銚子市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59109</v>
      </c>
      <c r="AM8" s="69"/>
      <c r="AN8" s="69"/>
      <c r="AO8" s="69"/>
      <c r="AP8" s="69"/>
      <c r="AQ8" s="69"/>
      <c r="AR8" s="69"/>
      <c r="AS8" s="69"/>
      <c r="AT8" s="68">
        <f>データ!T6</f>
        <v>84.2</v>
      </c>
      <c r="AU8" s="68"/>
      <c r="AV8" s="68"/>
      <c r="AW8" s="68"/>
      <c r="AX8" s="68"/>
      <c r="AY8" s="68"/>
      <c r="AZ8" s="68"/>
      <c r="BA8" s="68"/>
      <c r="BB8" s="68">
        <f>データ!U6</f>
        <v>702.01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48.06</v>
      </c>
      <c r="J10" s="68"/>
      <c r="K10" s="68"/>
      <c r="L10" s="68"/>
      <c r="M10" s="68"/>
      <c r="N10" s="68"/>
      <c r="O10" s="68"/>
      <c r="P10" s="68">
        <f>データ!P6</f>
        <v>46.85</v>
      </c>
      <c r="Q10" s="68"/>
      <c r="R10" s="68"/>
      <c r="S10" s="68"/>
      <c r="T10" s="68"/>
      <c r="U10" s="68"/>
      <c r="V10" s="68"/>
      <c r="W10" s="68">
        <f>データ!Q6</f>
        <v>77.959999999999994</v>
      </c>
      <c r="X10" s="68"/>
      <c r="Y10" s="68"/>
      <c r="Z10" s="68"/>
      <c r="AA10" s="68"/>
      <c r="AB10" s="68"/>
      <c r="AC10" s="68"/>
      <c r="AD10" s="69">
        <f>データ!R6</f>
        <v>3003</v>
      </c>
      <c r="AE10" s="69"/>
      <c r="AF10" s="69"/>
      <c r="AG10" s="69"/>
      <c r="AH10" s="69"/>
      <c r="AI10" s="69"/>
      <c r="AJ10" s="69"/>
      <c r="AK10" s="2"/>
      <c r="AL10" s="69">
        <f>データ!V6</f>
        <v>27460</v>
      </c>
      <c r="AM10" s="69"/>
      <c r="AN10" s="69"/>
      <c r="AO10" s="69"/>
      <c r="AP10" s="69"/>
      <c r="AQ10" s="69"/>
      <c r="AR10" s="69"/>
      <c r="AS10" s="69"/>
      <c r="AT10" s="68">
        <f>データ!W6</f>
        <v>7.22</v>
      </c>
      <c r="AU10" s="68"/>
      <c r="AV10" s="68"/>
      <c r="AW10" s="68"/>
      <c r="AX10" s="68"/>
      <c r="AY10" s="68"/>
      <c r="AZ10" s="68"/>
      <c r="BA10" s="68"/>
      <c r="BB10" s="68">
        <f>データ!X6</f>
        <v>3803.32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zJK4yx1gcNtrUtY4oVAFVfBTKky1+ST4WhPDooDr/iG1Ac2ze+QzV4f/37TAPl+lj2zsi39YLXEaCMz4Y/k6Q==" saltValue="bTHPOkLgwuhB1Dj1vPJb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122025</v>
      </c>
      <c r="D6" s="33">
        <f t="shared" si="3"/>
        <v>46</v>
      </c>
      <c r="E6" s="33">
        <f t="shared" si="3"/>
        <v>17</v>
      </c>
      <c r="F6" s="33">
        <f t="shared" si="3"/>
        <v>1</v>
      </c>
      <c r="G6" s="33">
        <f t="shared" si="3"/>
        <v>0</v>
      </c>
      <c r="H6" s="33" t="str">
        <f t="shared" si="3"/>
        <v>千葉県　銚子市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48.06</v>
      </c>
      <c r="P6" s="34">
        <f t="shared" si="3"/>
        <v>46.85</v>
      </c>
      <c r="Q6" s="34">
        <f t="shared" si="3"/>
        <v>77.959999999999994</v>
      </c>
      <c r="R6" s="34">
        <f t="shared" si="3"/>
        <v>3003</v>
      </c>
      <c r="S6" s="34">
        <f t="shared" si="3"/>
        <v>59109</v>
      </c>
      <c r="T6" s="34">
        <f t="shared" si="3"/>
        <v>84.2</v>
      </c>
      <c r="U6" s="34">
        <f t="shared" si="3"/>
        <v>702.01</v>
      </c>
      <c r="V6" s="34">
        <f t="shared" si="3"/>
        <v>27460</v>
      </c>
      <c r="W6" s="34">
        <f t="shared" si="3"/>
        <v>7.22</v>
      </c>
      <c r="X6" s="34">
        <f t="shared" si="3"/>
        <v>3803.32</v>
      </c>
      <c r="Y6" s="35" t="str">
        <f>IF(Y7="",NA(),Y7)</f>
        <v>-</v>
      </c>
      <c r="Z6" s="35" t="str">
        <f t="shared" ref="Z6:AH6" si="4">IF(Z7="",NA(),Z7)</f>
        <v>-</v>
      </c>
      <c r="AA6" s="35" t="str">
        <f t="shared" si="4"/>
        <v>-</v>
      </c>
      <c r="AB6" s="35" t="str">
        <f t="shared" si="4"/>
        <v>-</v>
      </c>
      <c r="AC6" s="35">
        <f t="shared" si="4"/>
        <v>99.5</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5">
        <f t="shared" si="5"/>
        <v>3.41</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11.91</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1988.85</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98.32</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170.7</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46.53</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79.66</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3.96</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122025</v>
      </c>
      <c r="D7" s="37">
        <v>46</v>
      </c>
      <c r="E7" s="37">
        <v>17</v>
      </c>
      <c r="F7" s="37">
        <v>1</v>
      </c>
      <c r="G7" s="37">
        <v>0</v>
      </c>
      <c r="H7" s="37" t="s">
        <v>96</v>
      </c>
      <c r="I7" s="37" t="s">
        <v>97</v>
      </c>
      <c r="J7" s="37" t="s">
        <v>98</v>
      </c>
      <c r="K7" s="37" t="s">
        <v>99</v>
      </c>
      <c r="L7" s="37" t="s">
        <v>100</v>
      </c>
      <c r="M7" s="37" t="s">
        <v>101</v>
      </c>
      <c r="N7" s="38" t="s">
        <v>102</v>
      </c>
      <c r="O7" s="38">
        <v>48.06</v>
      </c>
      <c r="P7" s="38">
        <v>46.85</v>
      </c>
      <c r="Q7" s="38">
        <v>77.959999999999994</v>
      </c>
      <c r="R7" s="38">
        <v>3003</v>
      </c>
      <c r="S7" s="38">
        <v>59109</v>
      </c>
      <c r="T7" s="38">
        <v>84.2</v>
      </c>
      <c r="U7" s="38">
        <v>702.01</v>
      </c>
      <c r="V7" s="38">
        <v>27460</v>
      </c>
      <c r="W7" s="38">
        <v>7.22</v>
      </c>
      <c r="X7" s="38">
        <v>3803.32</v>
      </c>
      <c r="Y7" s="38" t="s">
        <v>102</v>
      </c>
      <c r="Z7" s="38" t="s">
        <v>102</v>
      </c>
      <c r="AA7" s="38" t="s">
        <v>102</v>
      </c>
      <c r="AB7" s="38" t="s">
        <v>102</v>
      </c>
      <c r="AC7" s="38">
        <v>99.5</v>
      </c>
      <c r="AD7" s="38" t="s">
        <v>102</v>
      </c>
      <c r="AE7" s="38" t="s">
        <v>102</v>
      </c>
      <c r="AF7" s="38" t="s">
        <v>102</v>
      </c>
      <c r="AG7" s="38" t="s">
        <v>102</v>
      </c>
      <c r="AH7" s="38">
        <v>106.5</v>
      </c>
      <c r="AI7" s="38">
        <v>106.67</v>
      </c>
      <c r="AJ7" s="38" t="s">
        <v>102</v>
      </c>
      <c r="AK7" s="38" t="s">
        <v>102</v>
      </c>
      <c r="AL7" s="38" t="s">
        <v>102</v>
      </c>
      <c r="AM7" s="38" t="s">
        <v>102</v>
      </c>
      <c r="AN7" s="38">
        <v>3.41</v>
      </c>
      <c r="AO7" s="38" t="s">
        <v>102</v>
      </c>
      <c r="AP7" s="38" t="s">
        <v>102</v>
      </c>
      <c r="AQ7" s="38" t="s">
        <v>102</v>
      </c>
      <c r="AR7" s="38" t="s">
        <v>102</v>
      </c>
      <c r="AS7" s="38">
        <v>18.36</v>
      </c>
      <c r="AT7" s="38">
        <v>3.64</v>
      </c>
      <c r="AU7" s="38" t="s">
        <v>102</v>
      </c>
      <c r="AV7" s="38" t="s">
        <v>102</v>
      </c>
      <c r="AW7" s="38" t="s">
        <v>102</v>
      </c>
      <c r="AX7" s="38" t="s">
        <v>102</v>
      </c>
      <c r="AY7" s="38">
        <v>11.91</v>
      </c>
      <c r="AZ7" s="38" t="s">
        <v>102</v>
      </c>
      <c r="BA7" s="38" t="s">
        <v>102</v>
      </c>
      <c r="BB7" s="38" t="s">
        <v>102</v>
      </c>
      <c r="BC7" s="38" t="s">
        <v>102</v>
      </c>
      <c r="BD7" s="38">
        <v>55.6</v>
      </c>
      <c r="BE7" s="38">
        <v>67.52</v>
      </c>
      <c r="BF7" s="38" t="s">
        <v>102</v>
      </c>
      <c r="BG7" s="38" t="s">
        <v>102</v>
      </c>
      <c r="BH7" s="38" t="s">
        <v>102</v>
      </c>
      <c r="BI7" s="38" t="s">
        <v>102</v>
      </c>
      <c r="BJ7" s="38">
        <v>1988.85</v>
      </c>
      <c r="BK7" s="38" t="s">
        <v>102</v>
      </c>
      <c r="BL7" s="38" t="s">
        <v>102</v>
      </c>
      <c r="BM7" s="38" t="s">
        <v>102</v>
      </c>
      <c r="BN7" s="38" t="s">
        <v>102</v>
      </c>
      <c r="BO7" s="38">
        <v>789.08</v>
      </c>
      <c r="BP7" s="38">
        <v>705.21</v>
      </c>
      <c r="BQ7" s="38" t="s">
        <v>102</v>
      </c>
      <c r="BR7" s="38" t="s">
        <v>102</v>
      </c>
      <c r="BS7" s="38" t="s">
        <v>102</v>
      </c>
      <c r="BT7" s="38" t="s">
        <v>102</v>
      </c>
      <c r="BU7" s="38">
        <v>98.32</v>
      </c>
      <c r="BV7" s="38" t="s">
        <v>102</v>
      </c>
      <c r="BW7" s="38" t="s">
        <v>102</v>
      </c>
      <c r="BX7" s="38" t="s">
        <v>102</v>
      </c>
      <c r="BY7" s="38" t="s">
        <v>102</v>
      </c>
      <c r="BZ7" s="38">
        <v>88.25</v>
      </c>
      <c r="CA7" s="38">
        <v>98.96</v>
      </c>
      <c r="CB7" s="38" t="s">
        <v>102</v>
      </c>
      <c r="CC7" s="38" t="s">
        <v>102</v>
      </c>
      <c r="CD7" s="38" t="s">
        <v>102</v>
      </c>
      <c r="CE7" s="38" t="s">
        <v>102</v>
      </c>
      <c r="CF7" s="38">
        <v>170.7</v>
      </c>
      <c r="CG7" s="38" t="s">
        <v>102</v>
      </c>
      <c r="CH7" s="38" t="s">
        <v>102</v>
      </c>
      <c r="CI7" s="38" t="s">
        <v>102</v>
      </c>
      <c r="CJ7" s="38" t="s">
        <v>102</v>
      </c>
      <c r="CK7" s="38">
        <v>176.37</v>
      </c>
      <c r="CL7" s="38">
        <v>134.52000000000001</v>
      </c>
      <c r="CM7" s="38" t="s">
        <v>102</v>
      </c>
      <c r="CN7" s="38" t="s">
        <v>102</v>
      </c>
      <c r="CO7" s="38" t="s">
        <v>102</v>
      </c>
      <c r="CP7" s="38" t="s">
        <v>102</v>
      </c>
      <c r="CQ7" s="38">
        <v>46.53</v>
      </c>
      <c r="CR7" s="38" t="s">
        <v>102</v>
      </c>
      <c r="CS7" s="38" t="s">
        <v>102</v>
      </c>
      <c r="CT7" s="38" t="s">
        <v>102</v>
      </c>
      <c r="CU7" s="38" t="s">
        <v>102</v>
      </c>
      <c r="CV7" s="38">
        <v>56.72</v>
      </c>
      <c r="CW7" s="38">
        <v>59.57</v>
      </c>
      <c r="CX7" s="38" t="s">
        <v>102</v>
      </c>
      <c r="CY7" s="38" t="s">
        <v>102</v>
      </c>
      <c r="CZ7" s="38" t="s">
        <v>102</v>
      </c>
      <c r="DA7" s="38" t="s">
        <v>102</v>
      </c>
      <c r="DB7" s="38">
        <v>79.66</v>
      </c>
      <c r="DC7" s="38" t="s">
        <v>102</v>
      </c>
      <c r="DD7" s="38" t="s">
        <v>102</v>
      </c>
      <c r="DE7" s="38" t="s">
        <v>102</v>
      </c>
      <c r="DF7" s="38" t="s">
        <v>102</v>
      </c>
      <c r="DG7" s="38">
        <v>90.72</v>
      </c>
      <c r="DH7" s="38">
        <v>95.57</v>
      </c>
      <c r="DI7" s="38" t="s">
        <v>102</v>
      </c>
      <c r="DJ7" s="38" t="s">
        <v>102</v>
      </c>
      <c r="DK7" s="38" t="s">
        <v>102</v>
      </c>
      <c r="DL7" s="38" t="s">
        <v>102</v>
      </c>
      <c r="DM7" s="38">
        <v>3.96</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