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8\"/>
    </mc:Choice>
  </mc:AlternateContent>
  <xr:revisionPtr revIDLastSave="0" documentId="8_{2BC4EAAC-AE79-4B1E-A053-7C6E704F4D6A}" xr6:coauthVersionLast="47" xr6:coauthVersionMax="47" xr10:uidLastSave="{00000000-0000-0000-0000-000000000000}"/>
  <bookViews>
    <workbookView xWindow="-120" yWindow="-120" windowWidth="29040" windowHeight="15840" xr2:uid="{C71E4FE9-A325-4CA9-BC59-7849A22AE107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</sheets>
  <definedNames>
    <definedName name="_xlnm.Print_Area" localSheetId="5">'18-12_18-13'!$A$1:$AA$22</definedName>
    <definedName name="_xlnm.Print_Area" localSheetId="3">'18-7_18-8'!$A$1:$AF$34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9" l="1"/>
  <c r="Q31" i="9"/>
  <c r="O31" i="9"/>
  <c r="M31" i="9"/>
  <c r="K31" i="9"/>
  <c r="I31" i="9"/>
  <c r="G31" i="9"/>
  <c r="S10" i="9"/>
  <c r="Q10" i="9"/>
  <c r="O10" i="9"/>
  <c r="M10" i="9"/>
  <c r="K10" i="9"/>
  <c r="I10" i="9"/>
  <c r="G10" i="9"/>
  <c r="W34" i="8"/>
  <c r="T34" i="8"/>
  <c r="Q34" i="8"/>
  <c r="N34" i="8"/>
  <c r="K34" i="8"/>
  <c r="Z43" i="6"/>
  <c r="W43" i="6"/>
  <c r="T43" i="6"/>
  <c r="Q43" i="6"/>
  <c r="M43" i="6"/>
  <c r="J43" i="6"/>
  <c r="G43" i="6"/>
  <c r="I11" i="6"/>
  <c r="I10" i="6"/>
  <c r="I9" i="6"/>
  <c r="I8" i="6"/>
  <c r="I7" i="6"/>
  <c r="I6" i="6"/>
  <c r="B33" i="5"/>
  <c r="B29" i="5"/>
  <c r="U11" i="5"/>
  <c r="P11" i="5"/>
  <c r="K11" i="5"/>
  <c r="G28" i="4"/>
  <c r="G27" i="4"/>
  <c r="G26" i="4"/>
  <c r="G25" i="4"/>
  <c r="G24" i="4"/>
  <c r="G9" i="4"/>
  <c r="G8" i="4"/>
  <c r="G7" i="4"/>
  <c r="G6" i="4"/>
  <c r="G5" i="4"/>
  <c r="G28" i="3"/>
  <c r="G27" i="3"/>
  <c r="G26" i="3"/>
  <c r="G25" i="3"/>
  <c r="G24" i="3"/>
  <c r="G9" i="3"/>
  <c r="G8" i="3"/>
  <c r="G7" i="3"/>
  <c r="G6" i="3"/>
  <c r="G5" i="3"/>
  <c r="G24" i="2"/>
  <c r="G23" i="2"/>
  <c r="G22" i="2"/>
  <c r="G21" i="2"/>
  <c r="G20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<sst xmlns="http://schemas.openxmlformats.org/spreadsheetml/2006/main" count="427" uniqueCount="227">
  <si>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</si>
  <si>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</si>
  <si>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</si>
  <si>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</si>
  <si>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</si>
  <si>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</si>
  <si>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</si>
  <si>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</si>
  <si>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</si>
  <si>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</si>
  <si>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</si>
  <si>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</si>
  <si>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  <phoneticPr fontId="4"/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</si>
  <si>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</si>
  <si>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</si>
  <si>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</si>
  <si>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</si>
  <si>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</si>
  <si>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</si>
  <si>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</si>
  <si>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</si>
  <si>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</si>
  <si>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</si>
  <si>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</si>
  <si>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</si>
  <si>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</si>
  <si>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</si>
  <si>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</si>
  <si>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</si>
  <si>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</si>
  <si>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</si>
  <si>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</si>
  <si>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</si>
  <si>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</si>
  <si>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</si>
  <si>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</si>
  <si>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</si>
  <si>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-</t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</si>
  <si>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</si>
  <si>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</si>
  <si>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</si>
  <si>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</si>
  <si>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</si>
  <si>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</si>
  <si>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</si>
  <si>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</si>
  <si>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</si>
  <si>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</si>
  <si>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</si>
  <si>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</si>
  <si>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</si>
  <si>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</si>
  <si>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</si>
  <si>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</si>
  <si>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</si>
  <si>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</si>
  <si>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</si>
  <si>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</si>
  <si>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</si>
  <si>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</si>
  <si>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</si>
  <si>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</si>
  <si>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</si>
  <si>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</si>
  <si>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</si>
  <si>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</si>
  <si>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</si>
  <si>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</si>
  <si>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</si>
  <si>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</si>
  <si>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</si>
  <si>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</si>
  <si>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</si>
  <si>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</si>
  <si>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</si>
  <si>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</si>
  <si>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</si>
  <si>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</si>
  <si>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</si>
  <si>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</si>
  <si>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</si>
  <si>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(平成２８年４月１日現在)</t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</si>
  <si>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</si>
  <si>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</si>
  <si>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</si>
  <si>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</si>
  <si>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</si>
  <si>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</si>
  <si>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</si>
  <si>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</si>
  <si>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</si>
  <si>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</si>
  <si>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</si>
  <si>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</si>
  <si>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</si>
  <si>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</si>
  <si>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</si>
  <si>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</si>
  <si>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</si>
  <si>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</si>
  <si>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-</t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</si>
  <si>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</si>
  <si>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</si>
  <si>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</si>
  <si>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</si>
  <si>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</si>
  <si>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</si>
  <si>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9" eb="10">
      <t>セキ</t>
    </rPh>
    <rPh sb="10" eb="11">
      <t>ミツル</t>
    </rPh>
    <rPh sb="11" eb="12">
      <t>シャ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</si>
  <si>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</si>
  <si>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</si>
  <si>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</si>
  <si>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乗用車</t>
    <rPh sb="0" eb="3">
      <t>ジョウヨウシャ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</si>
  <si>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</si>
  <si>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</si>
  <si>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</si>
  <si>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</si>
  <si>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</si>
  <si>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</si>
  <si>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</si>
  <si>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マンホール救助機器</t>
    <rPh sb="7" eb="9">
      <t>キキ</t>
    </rPh>
    <phoneticPr fontId="4"/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</si>
  <si>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</si>
  <si>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</si>
  <si>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</si>
  <si>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</si>
  <si>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５９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</si>
  <si>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</si>
  <si>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</si>
  <si>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</si>
  <si>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</si>
  <si>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</si>
  <si>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</si>
  <si>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</si>
  <si>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</si>
  <si>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</si>
  <si>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</si>
  <si>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</si>
  <si>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</si>
  <si>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</si>
  <si>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</si>
  <si>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</si>
  <si>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</si>
  <si>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</si>
  <si>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</si>
  <si>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</si>
  <si>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</si>
  <si>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</si>
  <si>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</si>
  <si>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</si>
  <si>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</si>
  <si>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</si>
  <si>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</si>
  <si>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</si>
  <si>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</si>
  <si>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</si>
  <si>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</si>
  <si>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</si>
  <si>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</si>
  <si>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</si>
  <si>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</si>
  <si>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</si>
  <si>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</si>
  <si>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</si>
  <si>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 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</si>
  <si>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</si>
  <si>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</si>
  <si>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</si>
  <si>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</si>
  <si>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</si>
  <si>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</si>
  <si>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</si>
  <si>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</si>
  <si>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18-13　種類別火災発生件数と損害見積額</t>
    <phoneticPr fontId="4"/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</si>
  <si>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</si>
  <si>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</si>
  <si>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</si>
  <si>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</si>
  <si>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</si>
  <si>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</si>
  <si>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</si>
  <si>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</si>
  <si>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２４ 年</t>
    <phoneticPr fontId="4"/>
  </si>
  <si>
    <t>平成 ２５ 年</t>
    <phoneticPr fontId="4"/>
  </si>
  <si>
    <t>平成 ２６ 年</t>
    <phoneticPr fontId="4"/>
  </si>
  <si>
    <t>平成 ２７ 年</t>
    <phoneticPr fontId="4"/>
  </si>
  <si>
    <t>平成 ２８年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</si>
  <si>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</si>
  <si>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</si>
  <si>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18-15　火災原因別件数</t>
    <phoneticPr fontId="4"/>
  </si>
  <si>
    <t>区　　　　分</t>
    <rPh sb="0" eb="1">
      <t>ク</t>
    </rPh>
    <rPh sb="5" eb="6">
      <t>ブン</t>
    </rPh>
    <phoneticPr fontId="4"/>
  </si>
  <si>
    <t>平成２４年</t>
    <phoneticPr fontId="4"/>
  </si>
  <si>
    <t>平成２５年</t>
    <phoneticPr fontId="4"/>
  </si>
  <si>
    <t>平成２６年</t>
    <phoneticPr fontId="4"/>
  </si>
  <si>
    <t>平成２７年</t>
    <phoneticPr fontId="4"/>
  </si>
  <si>
    <t>平成２８年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</si>
  <si>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</si>
  <si>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</si>
  <si>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</si>
  <si>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</si>
  <si>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</si>
  <si>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</si>
  <si>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</si>
  <si>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</si>
  <si>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</si>
  <si>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</si>
  <si>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</si>
  <si>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</si>
  <si>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</si>
  <si>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</si>
  <si>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</si>
  <si>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</si>
  <si>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18-16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</si>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</sst>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9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41" fontId="9" fillId="0" borderId="16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10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1" fontId="9" fillId="0" borderId="9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" fillId="0" borderId="22" xfId="1" applyBorder="1">
      <alignment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9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3" fillId="0" borderId="7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>
      <alignment vertical="center"/>
    </xf>
    <xf numFmtId="0" fontId="13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4" xfId="1" applyBorder="1" applyAlignment="1"/>
    <xf numFmtId="0" fontId="1" fillId="0" borderId="14" xfId="1" applyBorder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4" fillId="0" borderId="7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vertical="center"/>
    </xf>
    <xf numFmtId="0" fontId="14" fillId="0" borderId="0" xfId="1" applyFont="1">
      <alignment vertical="center"/>
    </xf>
    <xf numFmtId="41" fontId="14" fillId="0" borderId="0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4" fillId="0" borderId="10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Fill="1" applyBorder="1" applyAlignment="1">
      <alignment horizontal="right" vertical="center"/>
    </xf>
    <xf numFmtId="3" fontId="14" fillId="0" borderId="8" xfId="2" applyNumberFormat="1" applyFont="1" applyFill="1" applyBorder="1" applyAlignment="1">
      <alignment vertical="center"/>
    </xf>
    <xf numFmtId="0" fontId="14" fillId="0" borderId="8" xfId="1" applyFont="1" applyBorder="1">
      <alignment vertical="center"/>
    </xf>
    <xf numFmtId="41" fontId="14" fillId="0" borderId="8" xfId="2" applyNumberFormat="1" applyFont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distributed" vertical="center"/>
    </xf>
    <xf numFmtId="0" fontId="16" fillId="0" borderId="21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17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7" fillId="0" borderId="19" xfId="1" applyFont="1" applyBorder="1">
      <alignment vertical="center"/>
    </xf>
    <xf numFmtId="0" fontId="17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028C27DC-2693-4FD1-84CD-F9B10D3AA4C6}"/>
    <cellStyle name="標準" xfId="0" builtinId="0"/>
    <cellStyle name="標準 2" xfId="1" xr:uid="{422D64BA-9F46-4C0A-9E77-4036CABA4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659A-AB8B-4CB4-A706-B4117120FCFF}">
  <sheetPr>
    <pageSetUpPr fitToPage="1"/>
  </sheetPr>
  <dimension ref="B1:Z25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22</v>
      </c>
      <c r="E8" s="13"/>
      <c r="F8" s="14" t="s">
        <v>2</v>
      </c>
      <c r="G8" s="15">
        <f>SUM(K8,O8)</f>
        <v>1058</v>
      </c>
      <c r="H8" s="16"/>
      <c r="I8" s="16"/>
      <c r="J8" s="16"/>
      <c r="K8" s="16">
        <v>140</v>
      </c>
      <c r="L8" s="16"/>
      <c r="M8" s="16"/>
      <c r="N8" s="16"/>
      <c r="O8" s="16">
        <v>918</v>
      </c>
      <c r="P8" s="16"/>
      <c r="Q8" s="16"/>
      <c r="R8" s="16"/>
      <c r="S8" s="16">
        <v>936</v>
      </c>
      <c r="T8" s="16"/>
      <c r="U8" s="16"/>
      <c r="V8" s="16"/>
      <c r="W8" s="16">
        <v>122</v>
      </c>
      <c r="X8" s="16"/>
      <c r="Y8" s="16"/>
      <c r="Z8" s="16"/>
    </row>
    <row r="9" spans="2:26" ht="30" customHeight="1" x14ac:dyDescent="0.15">
      <c r="B9" s="17"/>
      <c r="C9" s="17"/>
      <c r="D9" s="13">
        <v>23</v>
      </c>
      <c r="E9" s="13"/>
      <c r="F9" s="18"/>
      <c r="G9" s="15">
        <f>SUM(K9,O9)</f>
        <v>944</v>
      </c>
      <c r="H9" s="16"/>
      <c r="I9" s="16"/>
      <c r="J9" s="16"/>
      <c r="K9" s="16">
        <v>122</v>
      </c>
      <c r="L9" s="16"/>
      <c r="M9" s="16"/>
      <c r="N9" s="16"/>
      <c r="O9" s="16">
        <v>822</v>
      </c>
      <c r="P9" s="16"/>
      <c r="Q9" s="16"/>
      <c r="R9" s="16"/>
      <c r="S9" s="16">
        <v>872</v>
      </c>
      <c r="T9" s="16"/>
      <c r="U9" s="16"/>
      <c r="V9" s="16"/>
      <c r="W9" s="16">
        <v>72</v>
      </c>
      <c r="X9" s="16"/>
      <c r="Y9" s="16"/>
      <c r="Z9" s="16"/>
    </row>
    <row r="10" spans="2:26" ht="30" customHeight="1" x14ac:dyDescent="0.15">
      <c r="B10" s="17"/>
      <c r="C10" s="17"/>
      <c r="D10" s="13">
        <v>24</v>
      </c>
      <c r="E10" s="13"/>
      <c r="F10" s="18"/>
      <c r="G10" s="15">
        <f>SUM(K10,O10)</f>
        <v>830</v>
      </c>
      <c r="H10" s="16"/>
      <c r="I10" s="16"/>
      <c r="J10" s="16"/>
      <c r="K10" s="16">
        <v>72</v>
      </c>
      <c r="L10" s="16"/>
      <c r="M10" s="16"/>
      <c r="N10" s="16"/>
      <c r="O10" s="16">
        <v>758</v>
      </c>
      <c r="P10" s="16"/>
      <c r="Q10" s="16"/>
      <c r="R10" s="16"/>
      <c r="S10" s="16">
        <v>763</v>
      </c>
      <c r="T10" s="16"/>
      <c r="U10" s="16"/>
      <c r="V10" s="16"/>
      <c r="W10" s="16">
        <v>67</v>
      </c>
      <c r="X10" s="16"/>
      <c r="Y10" s="16"/>
      <c r="Z10" s="16"/>
    </row>
    <row r="11" spans="2:26" ht="30" customHeight="1" x14ac:dyDescent="0.15">
      <c r="B11" s="17"/>
      <c r="C11" s="17"/>
      <c r="D11" s="13">
        <v>25</v>
      </c>
      <c r="E11" s="13"/>
      <c r="F11" s="18"/>
      <c r="G11" s="15">
        <f>SUM(K11,O11)</f>
        <v>716</v>
      </c>
      <c r="H11" s="16"/>
      <c r="I11" s="16"/>
      <c r="J11" s="16"/>
      <c r="K11" s="16">
        <v>67</v>
      </c>
      <c r="L11" s="16"/>
      <c r="M11" s="16"/>
      <c r="N11" s="16"/>
      <c r="O11" s="16">
        <v>649</v>
      </c>
      <c r="P11" s="16"/>
      <c r="Q11" s="16"/>
      <c r="R11" s="16"/>
      <c r="S11" s="16">
        <v>661</v>
      </c>
      <c r="T11" s="16"/>
      <c r="U11" s="16"/>
      <c r="V11" s="16"/>
      <c r="W11" s="16">
        <v>55</v>
      </c>
      <c r="X11" s="16"/>
      <c r="Y11" s="16"/>
      <c r="Z11" s="16"/>
    </row>
    <row r="12" spans="2:26" ht="30" customHeight="1" x14ac:dyDescent="0.15">
      <c r="B12" s="19"/>
      <c r="C12" s="19"/>
      <c r="D12" s="20">
        <v>26</v>
      </c>
      <c r="E12" s="20"/>
      <c r="F12" s="19"/>
      <c r="G12" s="15">
        <f>SUM(K12,O12)</f>
        <v>642</v>
      </c>
      <c r="H12" s="16"/>
      <c r="I12" s="16"/>
      <c r="J12" s="16"/>
      <c r="K12" s="16">
        <v>55</v>
      </c>
      <c r="L12" s="16"/>
      <c r="M12" s="21"/>
      <c r="N12" s="21"/>
      <c r="O12" s="21">
        <v>587</v>
      </c>
      <c r="P12" s="21"/>
      <c r="Q12" s="21"/>
      <c r="R12" s="21"/>
      <c r="S12" s="21">
        <v>589</v>
      </c>
      <c r="T12" s="21"/>
      <c r="U12" s="21"/>
      <c r="V12" s="21"/>
      <c r="W12" s="21">
        <v>53</v>
      </c>
      <c r="X12" s="21"/>
      <c r="Y12" s="21"/>
      <c r="Z12" s="21"/>
    </row>
    <row r="13" spans="2:26" ht="30" customHeight="1" x14ac:dyDescent="0.15">
      <c r="B13" s="18"/>
      <c r="C13" s="18"/>
      <c r="D13" s="18"/>
      <c r="E13" s="18"/>
      <c r="F13" s="18"/>
      <c r="G13" s="22"/>
      <c r="H13" s="22"/>
      <c r="I13" s="22"/>
      <c r="J13" s="22"/>
      <c r="K13" s="22"/>
      <c r="L13" s="22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22</v>
      </c>
      <c r="E20" s="13"/>
      <c r="F20" s="14" t="s">
        <v>2</v>
      </c>
      <c r="G20" s="15">
        <f>SUM(K20,O20)</f>
        <v>50</v>
      </c>
      <c r="H20" s="16"/>
      <c r="I20" s="16"/>
      <c r="J20" s="16"/>
      <c r="K20" s="16">
        <v>15</v>
      </c>
      <c r="L20" s="16"/>
      <c r="M20" s="16"/>
      <c r="N20" s="16"/>
      <c r="O20" s="16">
        <v>35</v>
      </c>
      <c r="P20" s="16"/>
      <c r="Q20" s="16"/>
      <c r="R20" s="16"/>
      <c r="S20" s="16">
        <v>41</v>
      </c>
      <c r="T20" s="16"/>
      <c r="U20" s="16"/>
      <c r="V20" s="16"/>
      <c r="W20" s="16">
        <v>9</v>
      </c>
      <c r="X20" s="16"/>
      <c r="Y20" s="16"/>
      <c r="Z20" s="16"/>
    </row>
    <row r="21" spans="2:26" ht="30" customHeight="1" x14ac:dyDescent="0.15">
      <c r="B21" s="13"/>
      <c r="C21" s="13"/>
      <c r="D21" s="13">
        <v>23</v>
      </c>
      <c r="E21" s="13"/>
      <c r="F21" s="14"/>
      <c r="G21" s="15">
        <f>SUM(K21,O21)</f>
        <v>42</v>
      </c>
      <c r="H21" s="16"/>
      <c r="I21" s="16"/>
      <c r="J21" s="16"/>
      <c r="K21" s="16">
        <v>9</v>
      </c>
      <c r="L21" s="16"/>
      <c r="M21" s="16"/>
      <c r="N21" s="16"/>
      <c r="O21" s="16">
        <v>33</v>
      </c>
      <c r="P21" s="16"/>
      <c r="Q21" s="16"/>
      <c r="R21" s="16"/>
      <c r="S21" s="16">
        <v>28</v>
      </c>
      <c r="T21" s="16"/>
      <c r="U21" s="16"/>
      <c r="V21" s="16"/>
      <c r="W21" s="16">
        <v>14</v>
      </c>
      <c r="X21" s="16"/>
      <c r="Y21" s="16"/>
      <c r="Z21" s="16"/>
    </row>
    <row r="22" spans="2:26" ht="30" customHeight="1" x14ac:dyDescent="0.15">
      <c r="B22" s="13"/>
      <c r="C22" s="13"/>
      <c r="D22" s="13">
        <v>24</v>
      </c>
      <c r="E22" s="13"/>
      <c r="F22" s="14"/>
      <c r="G22" s="15">
        <f>SUM(K22,O22)</f>
        <v>41</v>
      </c>
      <c r="H22" s="16"/>
      <c r="I22" s="16"/>
      <c r="J22" s="16"/>
      <c r="K22" s="16">
        <v>14</v>
      </c>
      <c r="L22" s="16"/>
      <c r="M22" s="16"/>
      <c r="N22" s="16"/>
      <c r="O22" s="16">
        <v>27</v>
      </c>
      <c r="P22" s="16"/>
      <c r="Q22" s="16"/>
      <c r="R22" s="16"/>
      <c r="S22" s="16">
        <v>33</v>
      </c>
      <c r="T22" s="16"/>
      <c r="U22" s="16"/>
      <c r="V22" s="16"/>
      <c r="W22" s="16">
        <v>8</v>
      </c>
      <c r="X22" s="16"/>
      <c r="Y22" s="16"/>
      <c r="Z22" s="16"/>
    </row>
    <row r="23" spans="2:26" ht="30" customHeight="1" x14ac:dyDescent="0.15">
      <c r="B23" s="13"/>
      <c r="C23" s="13"/>
      <c r="D23" s="13">
        <v>25</v>
      </c>
      <c r="E23" s="13"/>
      <c r="F23" s="14"/>
      <c r="G23" s="15">
        <f>SUM(K23,O23)</f>
        <v>29</v>
      </c>
      <c r="H23" s="16"/>
      <c r="I23" s="16"/>
      <c r="J23" s="16"/>
      <c r="K23" s="16">
        <v>8</v>
      </c>
      <c r="L23" s="16"/>
      <c r="M23" s="16"/>
      <c r="N23" s="16"/>
      <c r="O23" s="16">
        <v>21</v>
      </c>
      <c r="P23" s="16"/>
      <c r="Q23" s="16"/>
      <c r="R23" s="16"/>
      <c r="S23" s="16">
        <v>22</v>
      </c>
      <c r="T23" s="16"/>
      <c r="U23" s="16"/>
      <c r="V23" s="16"/>
      <c r="W23" s="16">
        <v>7</v>
      </c>
      <c r="X23" s="16"/>
      <c r="Y23" s="16"/>
      <c r="Z23" s="16"/>
    </row>
    <row r="24" spans="2:26" ht="30" customHeight="1" x14ac:dyDescent="0.15">
      <c r="B24" s="19"/>
      <c r="C24" s="19"/>
      <c r="D24" s="20">
        <v>26</v>
      </c>
      <c r="E24" s="20"/>
      <c r="F24" s="19"/>
      <c r="G24" s="15">
        <f>SUM(K24,O24)</f>
        <v>32</v>
      </c>
      <c r="H24" s="16"/>
      <c r="I24" s="16"/>
      <c r="J24" s="16"/>
      <c r="K24" s="16">
        <v>7</v>
      </c>
      <c r="L24" s="21"/>
      <c r="M24" s="21"/>
      <c r="N24" s="21"/>
      <c r="O24" s="21">
        <v>25</v>
      </c>
      <c r="P24" s="21"/>
      <c r="Q24" s="21"/>
      <c r="R24" s="21"/>
      <c r="S24" s="21">
        <v>27</v>
      </c>
      <c r="T24" s="21"/>
      <c r="U24" s="21"/>
      <c r="V24" s="21"/>
      <c r="W24" s="21">
        <v>5</v>
      </c>
      <c r="X24" s="21"/>
      <c r="Y24" s="21"/>
      <c r="Z24" s="21"/>
    </row>
    <row r="25" spans="2:26" ht="30" customHeight="1" x14ac:dyDescent="0.15">
      <c r="G25" s="26"/>
      <c r="H25" s="26"/>
      <c r="I25" s="26"/>
      <c r="J25" s="26"/>
      <c r="K25" s="26"/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9ABD-7A30-42D5-ADE4-391E785EE3D3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24</v>
      </c>
      <c r="E5" s="17"/>
      <c r="F5" s="29" t="s">
        <v>2</v>
      </c>
      <c r="G5" s="30">
        <f>SUM(J5:AD5,G13:AD13)</f>
        <v>743</v>
      </c>
      <c r="H5" s="31"/>
      <c r="I5" s="31"/>
      <c r="J5" s="31">
        <v>0</v>
      </c>
      <c r="K5" s="31"/>
      <c r="L5" s="31">
        <v>1</v>
      </c>
      <c r="M5" s="31"/>
      <c r="N5" s="31">
        <v>0</v>
      </c>
      <c r="O5" s="31"/>
      <c r="P5" s="31">
        <v>0</v>
      </c>
      <c r="Q5" s="31"/>
      <c r="R5" s="31">
        <v>0</v>
      </c>
      <c r="S5" s="31"/>
      <c r="T5" s="31"/>
      <c r="U5" s="31">
        <v>4</v>
      </c>
      <c r="V5" s="31"/>
      <c r="W5" s="31"/>
      <c r="X5" s="31">
        <v>14</v>
      </c>
      <c r="Y5" s="31"/>
      <c r="Z5" s="31"/>
      <c r="AA5" s="31">
        <v>1</v>
      </c>
      <c r="AB5" s="31"/>
      <c r="AC5" s="31">
        <v>4</v>
      </c>
      <c r="AD5" s="31"/>
    </row>
    <row r="6" spans="1:30" ht="30" customHeight="1" x14ac:dyDescent="0.15">
      <c r="B6" s="13"/>
      <c r="C6" s="13"/>
      <c r="D6" s="17">
        <v>25</v>
      </c>
      <c r="E6" s="17"/>
      <c r="G6" s="30">
        <f>SUM(J6:AD6,G14:AD14)</f>
        <v>669</v>
      </c>
      <c r="H6" s="31"/>
      <c r="I6" s="31"/>
      <c r="J6" s="31">
        <v>1</v>
      </c>
      <c r="K6" s="31"/>
      <c r="L6" s="31">
        <v>1</v>
      </c>
      <c r="M6" s="31"/>
      <c r="N6" s="31">
        <v>1</v>
      </c>
      <c r="O6" s="31"/>
      <c r="P6" s="31">
        <v>1</v>
      </c>
      <c r="Q6" s="31"/>
      <c r="R6" s="31">
        <v>1</v>
      </c>
      <c r="S6" s="31"/>
      <c r="T6" s="31"/>
      <c r="U6" s="31">
        <v>7</v>
      </c>
      <c r="V6" s="31"/>
      <c r="W6" s="31"/>
      <c r="X6" s="31">
        <v>14</v>
      </c>
      <c r="Y6" s="31"/>
      <c r="Z6" s="31"/>
      <c r="AA6" s="31">
        <v>4</v>
      </c>
      <c r="AB6" s="31"/>
      <c r="AC6" s="31">
        <v>2</v>
      </c>
      <c r="AD6" s="31"/>
    </row>
    <row r="7" spans="1:30" ht="30" customHeight="1" x14ac:dyDescent="0.15">
      <c r="B7" s="13"/>
      <c r="C7" s="13"/>
      <c r="D7" s="17">
        <v>26</v>
      </c>
      <c r="E7" s="17"/>
      <c r="G7" s="30">
        <f>SUM(J7:AD7,G15:AD15)</f>
        <v>659</v>
      </c>
      <c r="H7" s="31"/>
      <c r="I7" s="31"/>
      <c r="J7" s="31">
        <v>3</v>
      </c>
      <c r="K7" s="31"/>
      <c r="L7" s="31">
        <v>0</v>
      </c>
      <c r="M7" s="31"/>
      <c r="N7" s="31">
        <v>1</v>
      </c>
      <c r="O7" s="31"/>
      <c r="P7" s="31">
        <v>1</v>
      </c>
      <c r="Q7" s="31"/>
      <c r="R7" s="31">
        <v>0</v>
      </c>
      <c r="S7" s="31"/>
      <c r="T7" s="31"/>
      <c r="U7" s="31">
        <v>4</v>
      </c>
      <c r="V7" s="31"/>
      <c r="W7" s="31"/>
      <c r="X7" s="31">
        <v>9</v>
      </c>
      <c r="Y7" s="31"/>
      <c r="Z7" s="31"/>
      <c r="AA7" s="31">
        <v>0</v>
      </c>
      <c r="AB7" s="31"/>
      <c r="AC7" s="31">
        <v>0</v>
      </c>
      <c r="AD7" s="31"/>
    </row>
    <row r="8" spans="1:30" ht="30" customHeight="1" x14ac:dyDescent="0.15">
      <c r="B8" s="13"/>
      <c r="C8" s="13"/>
      <c r="D8" s="17">
        <v>27</v>
      </c>
      <c r="E8" s="17"/>
      <c r="G8" s="30">
        <f>SUM(J8:AD8,G16:AD16)</f>
        <v>547</v>
      </c>
      <c r="H8" s="31"/>
      <c r="I8" s="31"/>
      <c r="J8" s="31">
        <v>1</v>
      </c>
      <c r="K8" s="31"/>
      <c r="L8" s="31">
        <v>1</v>
      </c>
      <c r="M8" s="31"/>
      <c r="N8" s="31">
        <v>2</v>
      </c>
      <c r="O8" s="31"/>
      <c r="P8" s="31">
        <v>1</v>
      </c>
      <c r="Q8" s="31"/>
      <c r="R8" s="31">
        <v>0</v>
      </c>
      <c r="S8" s="31"/>
      <c r="T8" s="31"/>
      <c r="U8" s="31">
        <v>18</v>
      </c>
      <c r="V8" s="31"/>
      <c r="W8" s="31"/>
      <c r="X8" s="31">
        <v>14</v>
      </c>
      <c r="Y8" s="31"/>
      <c r="Z8" s="31"/>
      <c r="AA8" s="31">
        <v>2</v>
      </c>
      <c r="AB8" s="31"/>
      <c r="AC8" s="31">
        <v>3</v>
      </c>
      <c r="AD8" s="31"/>
    </row>
    <row r="9" spans="1:30" ht="30" customHeight="1" x14ac:dyDescent="0.15">
      <c r="B9" s="32"/>
      <c r="C9" s="32"/>
      <c r="D9" s="33">
        <v>28</v>
      </c>
      <c r="E9" s="33"/>
      <c r="F9" s="34"/>
      <c r="G9" s="35">
        <f>SUM(J9:AD9,G17:AD17)</f>
        <v>519</v>
      </c>
      <c r="H9" s="36"/>
      <c r="I9" s="36"/>
      <c r="J9" s="36">
        <v>1</v>
      </c>
      <c r="K9" s="36"/>
      <c r="L9" s="36">
        <v>1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12</v>
      </c>
      <c r="V9" s="36"/>
      <c r="W9" s="36"/>
      <c r="X9" s="36">
        <v>8</v>
      </c>
      <c r="Y9" s="36"/>
      <c r="Z9" s="36"/>
      <c r="AA9" s="36">
        <v>1</v>
      </c>
      <c r="AB9" s="36"/>
      <c r="AC9" s="36">
        <v>1</v>
      </c>
      <c r="AD9" s="36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31</v>
      </c>
      <c r="O12" s="11"/>
      <c r="P12" s="11"/>
      <c r="Q12" s="11"/>
      <c r="R12" s="11" t="s">
        <v>32</v>
      </c>
      <c r="S12" s="11"/>
      <c r="T12" s="11"/>
      <c r="U12" s="38"/>
      <c r="V12" s="39" t="s">
        <v>33</v>
      </c>
      <c r="W12" s="40"/>
      <c r="X12" s="40"/>
      <c r="Y12" s="41"/>
      <c r="Z12" s="42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24</v>
      </c>
      <c r="E13" s="17"/>
      <c r="F13" s="29" t="s">
        <v>2</v>
      </c>
      <c r="G13" s="30">
        <v>555</v>
      </c>
      <c r="H13" s="31"/>
      <c r="I13" s="31"/>
      <c r="J13" s="31">
        <v>16</v>
      </c>
      <c r="K13" s="31"/>
      <c r="L13" s="31">
        <v>1</v>
      </c>
      <c r="M13" s="31"/>
      <c r="N13" s="31">
        <v>0</v>
      </c>
      <c r="O13" s="31"/>
      <c r="P13" s="31"/>
      <c r="Q13" s="31"/>
      <c r="R13" s="31">
        <v>0</v>
      </c>
      <c r="S13" s="31"/>
      <c r="T13" s="31"/>
      <c r="U13" s="31">
        <v>2</v>
      </c>
      <c r="V13" s="31"/>
      <c r="W13" s="31"/>
      <c r="X13" s="31"/>
      <c r="Y13" s="31"/>
      <c r="Z13" s="31"/>
      <c r="AA13" s="31">
        <v>145</v>
      </c>
      <c r="AB13" s="31"/>
      <c r="AC13" s="31"/>
      <c r="AD13" s="31"/>
    </row>
    <row r="14" spans="1:30" ht="30" customHeight="1" x14ac:dyDescent="0.15">
      <c r="B14" s="13"/>
      <c r="C14" s="13"/>
      <c r="D14" s="17">
        <v>25</v>
      </c>
      <c r="E14" s="17"/>
      <c r="G14" s="30">
        <v>526</v>
      </c>
      <c r="H14" s="31"/>
      <c r="I14" s="31"/>
      <c r="J14" s="31">
        <v>14</v>
      </c>
      <c r="K14" s="31"/>
      <c r="L14" s="31">
        <v>0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5</v>
      </c>
      <c r="V14" s="31"/>
      <c r="W14" s="31"/>
      <c r="X14" s="31"/>
      <c r="Y14" s="31"/>
      <c r="Z14" s="31"/>
      <c r="AA14" s="31">
        <v>92</v>
      </c>
      <c r="AB14" s="31"/>
      <c r="AC14" s="31"/>
      <c r="AD14" s="31"/>
    </row>
    <row r="15" spans="1:30" ht="30" customHeight="1" x14ac:dyDescent="0.15">
      <c r="B15" s="13"/>
      <c r="C15" s="13"/>
      <c r="D15" s="17">
        <v>26</v>
      </c>
      <c r="E15" s="17"/>
      <c r="G15" s="30">
        <v>465</v>
      </c>
      <c r="H15" s="31"/>
      <c r="I15" s="31"/>
      <c r="J15" s="31">
        <v>22</v>
      </c>
      <c r="K15" s="31"/>
      <c r="L15" s="31">
        <v>0</v>
      </c>
      <c r="M15" s="31"/>
      <c r="N15" s="31">
        <v>1</v>
      </c>
      <c r="O15" s="31"/>
      <c r="P15" s="31"/>
      <c r="Q15" s="31"/>
      <c r="R15" s="31">
        <v>0</v>
      </c>
      <c r="S15" s="31"/>
      <c r="T15" s="31"/>
      <c r="U15" s="31">
        <v>1</v>
      </c>
      <c r="V15" s="31"/>
      <c r="W15" s="31"/>
      <c r="X15" s="31"/>
      <c r="Y15" s="31"/>
      <c r="Z15" s="31"/>
      <c r="AA15" s="31">
        <v>152</v>
      </c>
      <c r="AB15" s="31"/>
      <c r="AC15" s="31"/>
      <c r="AD15" s="31"/>
    </row>
    <row r="16" spans="1:30" ht="30" customHeight="1" x14ac:dyDescent="0.15">
      <c r="B16" s="13"/>
      <c r="C16" s="13"/>
      <c r="D16" s="17">
        <v>27</v>
      </c>
      <c r="E16" s="17"/>
      <c r="G16" s="30">
        <v>317</v>
      </c>
      <c r="H16" s="31"/>
      <c r="I16" s="31"/>
      <c r="J16" s="31">
        <v>20</v>
      </c>
      <c r="K16" s="31"/>
      <c r="L16" s="31">
        <v>0</v>
      </c>
      <c r="M16" s="31"/>
      <c r="N16" s="31">
        <v>1</v>
      </c>
      <c r="O16" s="31"/>
      <c r="P16" s="31"/>
      <c r="Q16" s="31"/>
      <c r="R16" s="31">
        <v>0</v>
      </c>
      <c r="S16" s="31"/>
      <c r="T16" s="31"/>
      <c r="U16" s="31">
        <v>7</v>
      </c>
      <c r="V16" s="31"/>
      <c r="W16" s="31"/>
      <c r="X16" s="31"/>
      <c r="Y16" s="31"/>
      <c r="Z16" s="31"/>
      <c r="AA16" s="31">
        <v>160</v>
      </c>
      <c r="AB16" s="31"/>
      <c r="AC16" s="31"/>
      <c r="AD16" s="31"/>
    </row>
    <row r="17" spans="2:30" ht="30" customHeight="1" x14ac:dyDescent="0.15">
      <c r="B17" s="34"/>
      <c r="C17" s="34"/>
      <c r="D17" s="33">
        <v>28</v>
      </c>
      <c r="E17" s="33"/>
      <c r="F17" s="34"/>
      <c r="G17" s="30">
        <v>403</v>
      </c>
      <c r="H17" s="31"/>
      <c r="I17" s="31"/>
      <c r="J17" s="31">
        <v>12</v>
      </c>
      <c r="K17" s="31"/>
      <c r="L17" s="31">
        <v>0</v>
      </c>
      <c r="M17" s="31"/>
      <c r="N17" s="31">
        <v>2</v>
      </c>
      <c r="O17" s="31"/>
      <c r="P17" s="31"/>
      <c r="Q17" s="31"/>
      <c r="R17" s="31">
        <v>0</v>
      </c>
      <c r="S17" s="31"/>
      <c r="T17" s="31"/>
      <c r="U17" s="31">
        <v>12</v>
      </c>
      <c r="V17" s="31"/>
      <c r="W17" s="31"/>
      <c r="X17" s="31"/>
      <c r="Y17" s="31"/>
      <c r="Z17" s="31"/>
      <c r="AA17" s="31">
        <v>66</v>
      </c>
      <c r="AB17" s="31"/>
      <c r="AC17" s="31"/>
      <c r="AD17" s="31"/>
    </row>
    <row r="18" spans="2:30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24.75" customHeight="1" x14ac:dyDescent="0.15"/>
    <row r="20" spans="2:30" ht="30" customHeight="1" x14ac:dyDescent="0.15">
      <c r="B20" s="27" t="s">
        <v>35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8" t="s">
        <v>36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24</v>
      </c>
      <c r="E24" s="17"/>
      <c r="F24" s="29" t="s">
        <v>2</v>
      </c>
      <c r="G24" s="30">
        <f>SUM(J24:AD24,G32:AD32)</f>
        <v>281</v>
      </c>
      <c r="H24" s="31"/>
      <c r="I24" s="31"/>
      <c r="J24" s="31">
        <v>1</v>
      </c>
      <c r="K24" s="31"/>
      <c r="L24" s="31">
        <v>0</v>
      </c>
      <c r="M24" s="31"/>
      <c r="N24" s="31">
        <v>0</v>
      </c>
      <c r="O24" s="31"/>
      <c r="P24" s="31">
        <v>0</v>
      </c>
      <c r="Q24" s="31"/>
      <c r="R24" s="31" t="s">
        <v>37</v>
      </c>
      <c r="S24" s="31"/>
      <c r="T24" s="31"/>
      <c r="U24" s="31">
        <v>2</v>
      </c>
      <c r="V24" s="31"/>
      <c r="W24" s="31"/>
      <c r="X24" s="31">
        <v>13</v>
      </c>
      <c r="Y24" s="31"/>
      <c r="Z24" s="31"/>
      <c r="AA24" s="31">
        <v>1</v>
      </c>
      <c r="AB24" s="31"/>
      <c r="AC24" s="31">
        <v>1</v>
      </c>
      <c r="AD24" s="31"/>
    </row>
    <row r="25" spans="2:30" ht="30" customHeight="1" x14ac:dyDescent="0.15">
      <c r="B25" s="13"/>
      <c r="C25" s="13"/>
      <c r="D25" s="17">
        <v>25</v>
      </c>
      <c r="E25" s="17"/>
      <c r="G25" s="30">
        <f>SUM(J25:AD25,G33:AD33)</f>
        <v>199</v>
      </c>
      <c r="H25" s="31"/>
      <c r="I25" s="31"/>
      <c r="J25" s="31">
        <v>0</v>
      </c>
      <c r="K25" s="31"/>
      <c r="L25" s="31">
        <v>0</v>
      </c>
      <c r="M25" s="31"/>
      <c r="N25" s="31">
        <v>1</v>
      </c>
      <c r="O25" s="31"/>
      <c r="P25" s="31">
        <v>1</v>
      </c>
      <c r="Q25" s="31"/>
      <c r="R25" s="31">
        <v>0</v>
      </c>
      <c r="S25" s="31"/>
      <c r="T25" s="31"/>
      <c r="U25" s="31">
        <v>0</v>
      </c>
      <c r="V25" s="31"/>
      <c r="W25" s="31"/>
      <c r="X25" s="31">
        <v>12</v>
      </c>
      <c r="Y25" s="31"/>
      <c r="Z25" s="31"/>
      <c r="AA25" s="31">
        <v>4</v>
      </c>
      <c r="AB25" s="31"/>
      <c r="AC25" s="31">
        <v>0</v>
      </c>
      <c r="AD25" s="31"/>
    </row>
    <row r="26" spans="2:30" ht="30" customHeight="1" x14ac:dyDescent="0.15">
      <c r="B26" s="13"/>
      <c r="C26" s="13"/>
      <c r="D26" s="17">
        <v>26</v>
      </c>
      <c r="E26" s="17"/>
      <c r="G26" s="30">
        <f>SUM(J26:AD26,G34:AD34)</f>
        <v>191</v>
      </c>
      <c r="H26" s="31"/>
      <c r="I26" s="31"/>
      <c r="J26" s="31">
        <v>2</v>
      </c>
      <c r="K26" s="31"/>
      <c r="L26" s="31">
        <v>0</v>
      </c>
      <c r="M26" s="31"/>
      <c r="N26" s="31">
        <v>1</v>
      </c>
      <c r="O26" s="31"/>
      <c r="P26" s="31">
        <v>0</v>
      </c>
      <c r="Q26" s="31"/>
      <c r="R26" s="31">
        <v>0</v>
      </c>
      <c r="S26" s="31"/>
      <c r="T26" s="31"/>
      <c r="U26" s="31">
        <v>2</v>
      </c>
      <c r="V26" s="31"/>
      <c r="W26" s="31"/>
      <c r="X26" s="31">
        <v>8</v>
      </c>
      <c r="Y26" s="31"/>
      <c r="Z26" s="31"/>
      <c r="AA26" s="31">
        <v>0</v>
      </c>
      <c r="AB26" s="31"/>
      <c r="AC26" s="31">
        <v>0</v>
      </c>
      <c r="AD26" s="31"/>
    </row>
    <row r="27" spans="2:30" ht="30" customHeight="1" x14ac:dyDescent="0.15">
      <c r="B27" s="13"/>
      <c r="C27" s="13"/>
      <c r="D27" s="17">
        <v>27</v>
      </c>
      <c r="E27" s="17"/>
      <c r="G27" s="30">
        <f>SUM(J27:AD27,G35:AD35)</f>
        <v>164</v>
      </c>
      <c r="H27" s="31"/>
      <c r="I27" s="31"/>
      <c r="J27" s="31">
        <v>2</v>
      </c>
      <c r="K27" s="31"/>
      <c r="L27" s="31">
        <v>1</v>
      </c>
      <c r="M27" s="31"/>
      <c r="N27" s="31">
        <v>2</v>
      </c>
      <c r="O27" s="31"/>
      <c r="P27" s="31">
        <v>1</v>
      </c>
      <c r="Q27" s="31"/>
      <c r="R27" s="31">
        <v>0</v>
      </c>
      <c r="S27" s="31"/>
      <c r="T27" s="31"/>
      <c r="U27" s="31">
        <v>9</v>
      </c>
      <c r="V27" s="31"/>
      <c r="W27" s="31"/>
      <c r="X27" s="31">
        <v>9</v>
      </c>
      <c r="Y27" s="31"/>
      <c r="Z27" s="31"/>
      <c r="AA27" s="31">
        <v>1</v>
      </c>
      <c r="AB27" s="31"/>
      <c r="AC27" s="31">
        <v>3</v>
      </c>
      <c r="AD27" s="31"/>
    </row>
    <row r="28" spans="2:30" ht="30" customHeight="1" x14ac:dyDescent="0.15">
      <c r="B28" s="32"/>
      <c r="C28" s="32"/>
      <c r="D28" s="33">
        <v>28</v>
      </c>
      <c r="E28" s="33"/>
      <c r="G28" s="30">
        <f>SUM(J28:AD28,G36:AD36)</f>
        <v>160</v>
      </c>
      <c r="H28" s="31"/>
      <c r="I28" s="31"/>
      <c r="J28" s="36">
        <v>0</v>
      </c>
      <c r="K28" s="36"/>
      <c r="L28" s="36">
        <v>0</v>
      </c>
      <c r="M28" s="36"/>
      <c r="N28" s="36">
        <v>0</v>
      </c>
      <c r="O28" s="36"/>
      <c r="P28" s="36">
        <v>0</v>
      </c>
      <c r="Q28" s="36"/>
      <c r="R28" s="36">
        <v>0</v>
      </c>
      <c r="S28" s="36"/>
      <c r="T28" s="36"/>
      <c r="U28" s="36">
        <v>11</v>
      </c>
      <c r="V28" s="36"/>
      <c r="W28" s="36"/>
      <c r="X28" s="36">
        <v>8</v>
      </c>
      <c r="Y28" s="36"/>
      <c r="Z28" s="36"/>
      <c r="AA28" s="36">
        <v>0</v>
      </c>
      <c r="AB28" s="36"/>
      <c r="AC28" s="36">
        <v>1</v>
      </c>
      <c r="AD28" s="36"/>
    </row>
    <row r="29" spans="2:30" ht="30" customHeight="1" thickBot="1" x14ac:dyDescent="0.2">
      <c r="E29" s="45"/>
      <c r="F29" s="45"/>
      <c r="G29" s="45"/>
      <c r="H29" s="45"/>
      <c r="I29" s="45"/>
    </row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25</v>
      </c>
      <c r="H30" s="8"/>
      <c r="I30" s="8"/>
      <c r="J30" s="8" t="s">
        <v>26</v>
      </c>
      <c r="K30" s="8"/>
      <c r="L30" s="8"/>
      <c r="M30" s="8"/>
      <c r="N30" s="8"/>
      <c r="O30" s="8"/>
      <c r="P30" s="8"/>
      <c r="Q30" s="8"/>
      <c r="R30" s="8" t="s">
        <v>27</v>
      </c>
      <c r="S30" s="8"/>
      <c r="T30" s="8"/>
      <c r="U30" s="8"/>
      <c r="V30" s="8"/>
      <c r="W30" s="8"/>
      <c r="X30" s="8"/>
      <c r="Y30" s="8"/>
      <c r="Z30" s="8"/>
      <c r="AA30" s="37" t="s">
        <v>28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29</v>
      </c>
      <c r="K31" s="11"/>
      <c r="L31" s="11" t="s">
        <v>30</v>
      </c>
      <c r="M31" s="11"/>
      <c r="N31" s="28" t="s">
        <v>31</v>
      </c>
      <c r="O31" s="11"/>
      <c r="P31" s="11"/>
      <c r="Q31" s="11"/>
      <c r="R31" s="11" t="s">
        <v>32</v>
      </c>
      <c r="S31" s="11"/>
      <c r="T31" s="11"/>
      <c r="U31" s="38"/>
      <c r="V31" s="39" t="s">
        <v>33</v>
      </c>
      <c r="W31" s="40"/>
      <c r="X31" s="40"/>
      <c r="Y31" s="41"/>
      <c r="Z31" s="42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24</v>
      </c>
      <c r="E32" s="17"/>
      <c r="F32" s="29" t="s">
        <v>2</v>
      </c>
      <c r="G32" s="30">
        <v>209</v>
      </c>
      <c r="H32" s="31"/>
      <c r="I32" s="31"/>
      <c r="J32" s="31">
        <v>8</v>
      </c>
      <c r="K32" s="31"/>
      <c r="L32" s="31">
        <v>0</v>
      </c>
      <c r="M32" s="31"/>
      <c r="N32" s="31">
        <v>0</v>
      </c>
      <c r="O32" s="31"/>
      <c r="P32" s="31"/>
      <c r="Q32" s="31"/>
      <c r="R32" s="31">
        <v>0</v>
      </c>
      <c r="S32" s="31"/>
      <c r="T32" s="31"/>
      <c r="U32" s="46">
        <v>1</v>
      </c>
      <c r="V32" s="46"/>
      <c r="W32" s="46"/>
      <c r="X32" s="46"/>
      <c r="Y32" s="46"/>
      <c r="Z32" s="46"/>
      <c r="AA32" s="31">
        <v>45</v>
      </c>
      <c r="AB32" s="31"/>
      <c r="AC32" s="31"/>
      <c r="AD32" s="31"/>
    </row>
    <row r="33" spans="2:30" ht="30" customHeight="1" x14ac:dyDescent="0.15">
      <c r="B33" s="13"/>
      <c r="C33" s="13"/>
      <c r="D33" s="17">
        <v>25</v>
      </c>
      <c r="E33" s="17"/>
      <c r="G33" s="30">
        <v>151</v>
      </c>
      <c r="H33" s="31"/>
      <c r="I33" s="31"/>
      <c r="J33" s="31">
        <v>8</v>
      </c>
      <c r="K33" s="31"/>
      <c r="L33" s="31">
        <v>1</v>
      </c>
      <c r="M33" s="31"/>
      <c r="N33" s="31">
        <v>1</v>
      </c>
      <c r="O33" s="31"/>
      <c r="P33" s="31"/>
      <c r="Q33" s="31"/>
      <c r="R33" s="31">
        <v>0</v>
      </c>
      <c r="S33" s="31"/>
      <c r="T33" s="31"/>
      <c r="U33" s="31">
        <v>3</v>
      </c>
      <c r="V33" s="31"/>
      <c r="W33" s="31"/>
      <c r="X33" s="31"/>
      <c r="Y33" s="31"/>
      <c r="Z33" s="31"/>
      <c r="AA33" s="31">
        <v>17</v>
      </c>
      <c r="AB33" s="31"/>
      <c r="AC33" s="31"/>
      <c r="AD33" s="31"/>
    </row>
    <row r="34" spans="2:30" ht="30" customHeight="1" x14ac:dyDescent="0.15">
      <c r="B34" s="13"/>
      <c r="C34" s="13"/>
      <c r="D34" s="17">
        <v>26</v>
      </c>
      <c r="E34" s="17"/>
      <c r="G34" s="30">
        <v>144</v>
      </c>
      <c r="H34" s="31"/>
      <c r="I34" s="31"/>
      <c r="J34" s="31">
        <v>11</v>
      </c>
      <c r="K34" s="31"/>
      <c r="L34" s="31">
        <v>0</v>
      </c>
      <c r="M34" s="31"/>
      <c r="N34" s="31">
        <v>1</v>
      </c>
      <c r="O34" s="31"/>
      <c r="P34" s="31"/>
      <c r="Q34" s="31"/>
      <c r="R34" s="31">
        <v>0</v>
      </c>
      <c r="S34" s="31"/>
      <c r="T34" s="31"/>
      <c r="U34" s="31">
        <v>1</v>
      </c>
      <c r="V34" s="31"/>
      <c r="W34" s="31"/>
      <c r="X34" s="31"/>
      <c r="Y34" s="31"/>
      <c r="Z34" s="31"/>
      <c r="AA34" s="31">
        <v>21</v>
      </c>
      <c r="AB34" s="31"/>
      <c r="AC34" s="31"/>
      <c r="AD34" s="31"/>
    </row>
    <row r="35" spans="2:30" ht="30" customHeight="1" x14ac:dyDescent="0.15">
      <c r="B35" s="13"/>
      <c r="C35" s="13"/>
      <c r="D35" s="17">
        <v>27</v>
      </c>
      <c r="E35" s="17"/>
      <c r="G35" s="30">
        <v>98</v>
      </c>
      <c r="H35" s="31"/>
      <c r="I35" s="31"/>
      <c r="J35" s="31">
        <v>10</v>
      </c>
      <c r="K35" s="31"/>
      <c r="L35" s="31">
        <v>1</v>
      </c>
      <c r="M35" s="31"/>
      <c r="N35" s="31">
        <v>1</v>
      </c>
      <c r="O35" s="31"/>
      <c r="P35" s="31"/>
      <c r="Q35" s="31"/>
      <c r="R35" s="31">
        <v>0</v>
      </c>
      <c r="S35" s="31"/>
      <c r="T35" s="31"/>
      <c r="U35" s="31">
        <v>2</v>
      </c>
      <c r="V35" s="31"/>
      <c r="W35" s="31"/>
      <c r="X35" s="31"/>
      <c r="Y35" s="31"/>
      <c r="Z35" s="31"/>
      <c r="AA35" s="31">
        <v>24</v>
      </c>
      <c r="AB35" s="31"/>
      <c r="AC35" s="31"/>
      <c r="AD35" s="31"/>
    </row>
    <row r="36" spans="2:30" ht="30" customHeight="1" x14ac:dyDescent="0.15">
      <c r="B36" s="34"/>
      <c r="C36" s="34"/>
      <c r="D36" s="33">
        <v>28</v>
      </c>
      <c r="E36" s="33"/>
      <c r="F36" s="34"/>
      <c r="G36" s="35">
        <v>109</v>
      </c>
      <c r="H36" s="36"/>
      <c r="I36" s="36"/>
      <c r="J36" s="36">
        <v>5</v>
      </c>
      <c r="K36" s="36"/>
      <c r="L36" s="36">
        <v>0</v>
      </c>
      <c r="M36" s="36"/>
      <c r="N36" s="36">
        <v>1</v>
      </c>
      <c r="O36" s="36"/>
      <c r="P36" s="36"/>
      <c r="Q36" s="36"/>
      <c r="R36" s="36">
        <v>0</v>
      </c>
      <c r="S36" s="36"/>
      <c r="T36" s="36"/>
      <c r="U36" s="36">
        <v>12</v>
      </c>
      <c r="V36" s="36"/>
      <c r="W36" s="36"/>
      <c r="X36" s="36"/>
      <c r="Y36" s="36"/>
      <c r="Z36" s="36"/>
      <c r="AA36" s="36">
        <v>13</v>
      </c>
      <c r="AB36" s="36"/>
      <c r="AC36" s="36"/>
      <c r="AD36" s="36"/>
    </row>
    <row r="37" spans="2:30" ht="30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580F-93C6-4DDF-A71A-CF138BFBA70C}">
  <sheetPr>
    <pageSetUpPr fitToPage="1"/>
  </sheetPr>
  <dimension ref="A1:AE37"/>
  <sheetViews>
    <sheetView showGridLines="0" zoomScale="75" workbookViewId="0">
      <selection activeCell="AF36" sqref="AF36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36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24</v>
      </c>
      <c r="E5" s="17"/>
      <c r="F5" s="29" t="s">
        <v>2</v>
      </c>
      <c r="G5" s="30">
        <f>SUM(J5:AE5,G13:AE13)</f>
        <v>26</v>
      </c>
      <c r="H5" s="31"/>
      <c r="I5" s="31"/>
      <c r="J5" s="31" t="s">
        <v>37</v>
      </c>
      <c r="K5" s="31"/>
      <c r="L5" s="31">
        <v>0</v>
      </c>
      <c r="M5" s="31"/>
      <c r="N5" s="31">
        <v>0</v>
      </c>
      <c r="O5" s="31"/>
      <c r="P5" s="31" t="s">
        <v>37</v>
      </c>
      <c r="Q5" s="31"/>
      <c r="R5" s="31" t="s">
        <v>37</v>
      </c>
      <c r="S5" s="31"/>
      <c r="T5" s="31"/>
      <c r="U5" s="31">
        <v>0</v>
      </c>
      <c r="V5" s="31"/>
      <c r="W5" s="31"/>
      <c r="X5" s="31">
        <v>3</v>
      </c>
      <c r="Y5" s="31"/>
      <c r="Z5" s="31"/>
      <c r="AA5" s="31">
        <v>0</v>
      </c>
      <c r="AB5" s="31"/>
      <c r="AC5" s="31">
        <v>0</v>
      </c>
      <c r="AD5" s="31"/>
      <c r="AE5" s="31"/>
    </row>
    <row r="6" spans="1:31" ht="30" customHeight="1" x14ac:dyDescent="0.15">
      <c r="B6" s="13"/>
      <c r="C6" s="13"/>
      <c r="D6" s="17">
        <v>25</v>
      </c>
      <c r="E6" s="17"/>
      <c r="G6" s="30">
        <f>SUM(J6:AE6,G14:AE14)</f>
        <v>14</v>
      </c>
      <c r="H6" s="31"/>
      <c r="I6" s="31"/>
      <c r="J6" s="31">
        <v>0</v>
      </c>
      <c r="K6" s="31"/>
      <c r="L6" s="31">
        <v>0</v>
      </c>
      <c r="M6" s="31"/>
      <c r="N6" s="31">
        <v>0</v>
      </c>
      <c r="O6" s="31"/>
      <c r="P6" s="31">
        <v>0</v>
      </c>
      <c r="Q6" s="31"/>
      <c r="R6" s="31">
        <v>0</v>
      </c>
      <c r="S6" s="31"/>
      <c r="T6" s="31"/>
      <c r="U6" s="31">
        <v>2</v>
      </c>
      <c r="V6" s="31"/>
      <c r="W6" s="31"/>
      <c r="X6" s="31">
        <v>0</v>
      </c>
      <c r="Y6" s="31"/>
      <c r="Z6" s="31"/>
      <c r="AA6" s="31">
        <v>0</v>
      </c>
      <c r="AB6" s="31"/>
      <c r="AC6" s="31">
        <v>0</v>
      </c>
      <c r="AD6" s="31"/>
      <c r="AE6" s="31"/>
    </row>
    <row r="7" spans="1:31" ht="30" customHeight="1" x14ac:dyDescent="0.15">
      <c r="B7" s="13"/>
      <c r="C7" s="13"/>
      <c r="D7" s="17">
        <v>26</v>
      </c>
      <c r="E7" s="17"/>
      <c r="G7" s="30">
        <f>SUM(J7:AE7,G15:AE15)</f>
        <v>14</v>
      </c>
      <c r="H7" s="31"/>
      <c r="I7" s="31"/>
      <c r="J7" s="31">
        <v>0</v>
      </c>
      <c r="K7" s="31"/>
      <c r="L7" s="31">
        <v>0</v>
      </c>
      <c r="M7" s="31"/>
      <c r="N7" s="31">
        <v>0</v>
      </c>
      <c r="O7" s="31"/>
      <c r="P7" s="31">
        <v>0</v>
      </c>
      <c r="Q7" s="31"/>
      <c r="R7" s="31">
        <v>0</v>
      </c>
      <c r="S7" s="31"/>
      <c r="T7" s="31"/>
      <c r="U7" s="31">
        <v>0</v>
      </c>
      <c r="V7" s="31"/>
      <c r="W7" s="31"/>
      <c r="X7" s="31">
        <v>2</v>
      </c>
      <c r="Y7" s="31"/>
      <c r="Z7" s="31"/>
      <c r="AA7" s="31">
        <v>0</v>
      </c>
      <c r="AB7" s="31"/>
      <c r="AC7" s="31">
        <v>0</v>
      </c>
      <c r="AD7" s="31"/>
      <c r="AE7" s="31"/>
    </row>
    <row r="8" spans="1:31" ht="30" customHeight="1" x14ac:dyDescent="0.15">
      <c r="B8" s="13"/>
      <c r="C8" s="13"/>
      <c r="D8" s="17">
        <v>27</v>
      </c>
      <c r="E8" s="17"/>
      <c r="G8" s="30">
        <f>SUM(J8:AE8,G16:AE16)</f>
        <v>7</v>
      </c>
      <c r="H8" s="31"/>
      <c r="I8" s="31"/>
      <c r="J8" s="31">
        <v>0</v>
      </c>
      <c r="K8" s="31"/>
      <c r="L8" s="31">
        <v>0</v>
      </c>
      <c r="M8" s="31"/>
      <c r="N8" s="31">
        <v>0</v>
      </c>
      <c r="O8" s="31"/>
      <c r="P8" s="31">
        <v>0</v>
      </c>
      <c r="Q8" s="31"/>
      <c r="R8" s="31">
        <v>0</v>
      </c>
      <c r="S8" s="31"/>
      <c r="T8" s="31"/>
      <c r="U8" s="31">
        <v>0</v>
      </c>
      <c r="V8" s="31"/>
      <c r="W8" s="31"/>
      <c r="X8" s="31">
        <v>1</v>
      </c>
      <c r="Y8" s="31"/>
      <c r="Z8" s="31"/>
      <c r="AA8" s="31">
        <v>0</v>
      </c>
      <c r="AB8" s="31"/>
      <c r="AC8" s="31">
        <v>0</v>
      </c>
      <c r="AD8" s="31"/>
      <c r="AE8" s="31"/>
    </row>
    <row r="9" spans="1:31" ht="30" customHeight="1" x14ac:dyDescent="0.15">
      <c r="B9" s="32"/>
      <c r="C9" s="32"/>
      <c r="D9" s="33">
        <v>28</v>
      </c>
      <c r="E9" s="33"/>
      <c r="F9" s="34"/>
      <c r="G9" s="35">
        <f>SUM(J9:AE9,G17:AE17)</f>
        <v>5</v>
      </c>
      <c r="H9" s="36"/>
      <c r="I9" s="36"/>
      <c r="J9" s="36">
        <v>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0</v>
      </c>
      <c r="V9" s="36"/>
      <c r="W9" s="36"/>
      <c r="X9" s="36">
        <v>0</v>
      </c>
      <c r="Y9" s="36"/>
      <c r="Z9" s="36"/>
      <c r="AA9" s="36">
        <v>0</v>
      </c>
      <c r="AB9" s="36"/>
      <c r="AC9" s="36">
        <v>0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39</v>
      </c>
      <c r="O12" s="11"/>
      <c r="P12" s="11"/>
      <c r="Q12" s="11"/>
      <c r="R12" s="11" t="s">
        <v>32</v>
      </c>
      <c r="S12" s="11"/>
      <c r="T12" s="11"/>
      <c r="U12" s="38"/>
      <c r="V12" s="47" t="s">
        <v>40</v>
      </c>
      <c r="W12" s="48"/>
      <c r="X12" s="48"/>
      <c r="Y12" s="49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24</v>
      </c>
      <c r="E13" s="17"/>
      <c r="F13" s="29" t="s">
        <v>2</v>
      </c>
      <c r="G13" s="30">
        <v>13</v>
      </c>
      <c r="H13" s="31"/>
      <c r="I13" s="31"/>
      <c r="J13" s="31">
        <v>0</v>
      </c>
      <c r="K13" s="31"/>
      <c r="L13" s="31" t="s">
        <v>37</v>
      </c>
      <c r="M13" s="31"/>
      <c r="N13" s="31" t="s">
        <v>37</v>
      </c>
      <c r="O13" s="31"/>
      <c r="P13" s="31"/>
      <c r="Q13" s="31"/>
      <c r="R13" s="31" t="s">
        <v>37</v>
      </c>
      <c r="S13" s="31"/>
      <c r="T13" s="31"/>
      <c r="U13" s="31" t="s">
        <v>37</v>
      </c>
      <c r="V13" s="31"/>
      <c r="W13" s="31"/>
      <c r="X13" s="31"/>
      <c r="Y13" s="31"/>
      <c r="Z13" s="31"/>
      <c r="AA13" s="31">
        <v>10</v>
      </c>
      <c r="AB13" s="31"/>
      <c r="AC13" s="31"/>
      <c r="AD13" s="31"/>
      <c r="AE13" s="31"/>
    </row>
    <row r="14" spans="1:31" ht="30" customHeight="1" x14ac:dyDescent="0.15">
      <c r="B14" s="13"/>
      <c r="C14" s="13"/>
      <c r="D14" s="17">
        <v>25</v>
      </c>
      <c r="E14" s="17"/>
      <c r="G14" s="30">
        <v>5</v>
      </c>
      <c r="H14" s="31"/>
      <c r="I14" s="31"/>
      <c r="J14" s="31">
        <v>1</v>
      </c>
      <c r="K14" s="31"/>
      <c r="L14" s="31">
        <v>0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0</v>
      </c>
      <c r="V14" s="31"/>
      <c r="W14" s="31"/>
      <c r="X14" s="31"/>
      <c r="Y14" s="31"/>
      <c r="Z14" s="31"/>
      <c r="AA14" s="31">
        <v>6</v>
      </c>
      <c r="AB14" s="31"/>
      <c r="AC14" s="31"/>
      <c r="AD14" s="31"/>
      <c r="AE14" s="31"/>
    </row>
    <row r="15" spans="1:31" ht="30" customHeight="1" x14ac:dyDescent="0.15">
      <c r="B15" s="13"/>
      <c r="C15" s="13"/>
      <c r="D15" s="17">
        <v>26</v>
      </c>
      <c r="E15" s="17"/>
      <c r="G15" s="30">
        <v>11</v>
      </c>
      <c r="H15" s="31"/>
      <c r="I15" s="31"/>
      <c r="J15" s="31">
        <v>0</v>
      </c>
      <c r="K15" s="31"/>
      <c r="L15" s="31">
        <v>0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0</v>
      </c>
      <c r="V15" s="31"/>
      <c r="W15" s="31"/>
      <c r="X15" s="31"/>
      <c r="Y15" s="31"/>
      <c r="Z15" s="31"/>
      <c r="AA15" s="31">
        <v>1</v>
      </c>
      <c r="AB15" s="31"/>
      <c r="AC15" s="31"/>
      <c r="AD15" s="31"/>
      <c r="AE15" s="31"/>
    </row>
    <row r="16" spans="1:31" ht="30" customHeight="1" x14ac:dyDescent="0.15">
      <c r="B16" s="13"/>
      <c r="C16" s="13"/>
      <c r="D16" s="17">
        <v>27</v>
      </c>
      <c r="E16" s="17"/>
      <c r="G16" s="30">
        <v>5</v>
      </c>
      <c r="H16" s="31"/>
      <c r="I16" s="31"/>
      <c r="J16" s="31">
        <v>0</v>
      </c>
      <c r="K16" s="31"/>
      <c r="L16" s="31">
        <v>0</v>
      </c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>
        <v>0</v>
      </c>
      <c r="V16" s="31"/>
      <c r="W16" s="31"/>
      <c r="X16" s="31"/>
      <c r="Y16" s="31"/>
      <c r="Z16" s="31"/>
      <c r="AA16" s="31">
        <v>1</v>
      </c>
      <c r="AB16" s="31"/>
      <c r="AC16" s="31"/>
      <c r="AD16" s="31"/>
      <c r="AE16" s="31"/>
    </row>
    <row r="17" spans="2:31" ht="30" customHeight="1" x14ac:dyDescent="0.15">
      <c r="B17" s="32"/>
      <c r="C17" s="32"/>
      <c r="D17" s="33">
        <v>28</v>
      </c>
      <c r="E17" s="33"/>
      <c r="F17" s="34"/>
      <c r="G17" s="35">
        <v>3</v>
      </c>
      <c r="H17" s="36"/>
      <c r="I17" s="36"/>
      <c r="J17" s="36">
        <v>0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2</v>
      </c>
      <c r="AB17" s="36"/>
      <c r="AC17" s="36"/>
      <c r="AD17" s="36"/>
      <c r="AE17" s="36"/>
    </row>
    <row r="18" spans="2:31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30" customHeight="1" x14ac:dyDescent="0.1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7" t="s">
        <v>41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51" t="s">
        <v>42</v>
      </c>
      <c r="H22" s="51"/>
      <c r="I22" s="51" t="s">
        <v>43</v>
      </c>
      <c r="J22" s="51"/>
      <c r="K22" s="51" t="s">
        <v>44</v>
      </c>
      <c r="L22" s="51"/>
      <c r="M22" s="52" t="s">
        <v>45</v>
      </c>
      <c r="N22" s="51"/>
      <c r="O22" s="52" t="s">
        <v>46</v>
      </c>
      <c r="P22" s="51"/>
      <c r="Q22" s="52" t="s">
        <v>47</v>
      </c>
      <c r="R22" s="51"/>
      <c r="S22" s="51" t="s">
        <v>48</v>
      </c>
      <c r="T22" s="51"/>
      <c r="U22" s="52" t="s">
        <v>49</v>
      </c>
      <c r="V22" s="51"/>
      <c r="W22" s="51"/>
      <c r="X22" s="51" t="s">
        <v>50</v>
      </c>
      <c r="Y22" s="51"/>
      <c r="Z22" s="51"/>
      <c r="AA22" s="52" t="s">
        <v>51</v>
      </c>
      <c r="AB22" s="51"/>
      <c r="AC22" s="52" t="s">
        <v>52</v>
      </c>
      <c r="AD22" s="53"/>
      <c r="AE22" s="53"/>
    </row>
    <row r="23" spans="2:31" ht="30" customHeight="1" x14ac:dyDescent="0.15">
      <c r="B23" s="10"/>
      <c r="C23" s="11"/>
      <c r="D23" s="11"/>
      <c r="E23" s="11"/>
      <c r="F23" s="11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/>
      <c r="AE23" s="55"/>
    </row>
    <row r="24" spans="2:31" ht="30" customHeight="1" x14ac:dyDescent="0.15">
      <c r="B24" s="13" t="s">
        <v>9</v>
      </c>
      <c r="C24" s="13"/>
      <c r="D24" s="17">
        <v>24</v>
      </c>
      <c r="E24" s="17"/>
      <c r="F24" s="29" t="s">
        <v>2</v>
      </c>
      <c r="G24" s="30">
        <f>SUM(I24:AE24,G32:AE32)</f>
        <v>400</v>
      </c>
      <c r="H24" s="31"/>
      <c r="I24" s="31">
        <v>14</v>
      </c>
      <c r="J24" s="31"/>
      <c r="K24" s="31">
        <v>241</v>
      </c>
      <c r="L24" s="31"/>
      <c r="M24" s="31">
        <v>0</v>
      </c>
      <c r="N24" s="31"/>
      <c r="O24" s="31" t="s">
        <v>37</v>
      </c>
      <c r="P24" s="31"/>
      <c r="Q24" s="31">
        <v>0</v>
      </c>
      <c r="R24" s="31"/>
      <c r="S24" s="31" t="s">
        <v>37</v>
      </c>
      <c r="T24" s="31"/>
      <c r="U24" s="31">
        <v>123</v>
      </c>
      <c r="V24" s="31"/>
      <c r="W24" s="31"/>
      <c r="X24" s="31">
        <v>0</v>
      </c>
      <c r="Y24" s="31"/>
      <c r="Z24" s="31"/>
      <c r="AA24" s="31">
        <v>0</v>
      </c>
      <c r="AB24" s="31"/>
      <c r="AC24" s="31">
        <v>0</v>
      </c>
      <c r="AD24" s="31"/>
      <c r="AE24" s="31"/>
    </row>
    <row r="25" spans="2:31" ht="30" customHeight="1" x14ac:dyDescent="0.15">
      <c r="B25" s="13"/>
      <c r="C25" s="13"/>
      <c r="D25" s="17">
        <v>25</v>
      </c>
      <c r="E25" s="17"/>
      <c r="G25" s="30">
        <f>SUM(I25:AE25,G33:AE33)</f>
        <v>459</v>
      </c>
      <c r="H25" s="31"/>
      <c r="I25" s="31">
        <v>16</v>
      </c>
      <c r="J25" s="31"/>
      <c r="K25" s="31">
        <v>281</v>
      </c>
      <c r="L25" s="31"/>
      <c r="M25" s="31">
        <v>0</v>
      </c>
      <c r="N25" s="31"/>
      <c r="O25" s="31">
        <v>0</v>
      </c>
      <c r="P25" s="31"/>
      <c r="Q25" s="31">
        <v>7</v>
      </c>
      <c r="R25" s="31"/>
      <c r="S25" s="31">
        <v>0</v>
      </c>
      <c r="T25" s="31"/>
      <c r="U25" s="31">
        <v>133</v>
      </c>
      <c r="V25" s="31"/>
      <c r="W25" s="31"/>
      <c r="X25" s="31">
        <v>0</v>
      </c>
      <c r="Y25" s="31"/>
      <c r="Z25" s="31"/>
      <c r="AA25" s="31">
        <v>1</v>
      </c>
      <c r="AB25" s="31"/>
      <c r="AC25" s="31">
        <v>0</v>
      </c>
      <c r="AD25" s="31"/>
      <c r="AE25" s="31"/>
    </row>
    <row r="26" spans="2:31" ht="30" customHeight="1" x14ac:dyDescent="0.15">
      <c r="B26" s="13"/>
      <c r="C26" s="13"/>
      <c r="D26" s="17">
        <v>26</v>
      </c>
      <c r="E26" s="17"/>
      <c r="G26" s="30">
        <f>SUM(I26:AE26,G34:AE34)</f>
        <v>400</v>
      </c>
      <c r="H26" s="31"/>
      <c r="I26" s="31">
        <v>7</v>
      </c>
      <c r="J26" s="31"/>
      <c r="K26" s="31">
        <v>269</v>
      </c>
      <c r="L26" s="31"/>
      <c r="M26" s="31">
        <v>0</v>
      </c>
      <c r="N26" s="31"/>
      <c r="O26" s="31">
        <v>0</v>
      </c>
      <c r="P26" s="31"/>
      <c r="Q26" s="31">
        <v>0</v>
      </c>
      <c r="R26" s="31"/>
      <c r="S26" s="31">
        <v>0</v>
      </c>
      <c r="T26" s="31"/>
      <c r="U26" s="31">
        <v>82</v>
      </c>
      <c r="V26" s="31"/>
      <c r="W26" s="31"/>
      <c r="X26" s="31">
        <v>0</v>
      </c>
      <c r="Y26" s="31"/>
      <c r="Z26" s="31"/>
      <c r="AA26" s="31" t="s">
        <v>37</v>
      </c>
      <c r="AB26" s="31"/>
      <c r="AC26" s="31">
        <v>0</v>
      </c>
      <c r="AD26" s="31"/>
      <c r="AE26" s="31"/>
    </row>
    <row r="27" spans="2:31" ht="30" customHeight="1" x14ac:dyDescent="0.15">
      <c r="B27" s="13"/>
      <c r="C27" s="13"/>
      <c r="D27" s="17">
        <v>27</v>
      </c>
      <c r="E27" s="17"/>
      <c r="G27" s="30">
        <f>SUM(I27:AE27,G35:AE35)</f>
        <v>264</v>
      </c>
      <c r="H27" s="31"/>
      <c r="I27" s="31">
        <v>13</v>
      </c>
      <c r="J27" s="31"/>
      <c r="K27" s="31">
        <v>186</v>
      </c>
      <c r="L27" s="31"/>
      <c r="M27" s="31">
        <v>0</v>
      </c>
      <c r="N27" s="31"/>
      <c r="O27" s="31">
        <v>0</v>
      </c>
      <c r="P27" s="31"/>
      <c r="Q27" s="31">
        <v>0</v>
      </c>
      <c r="R27" s="31"/>
      <c r="S27" s="31">
        <v>0</v>
      </c>
      <c r="T27" s="31"/>
      <c r="U27" s="31">
        <v>54</v>
      </c>
      <c r="V27" s="31"/>
      <c r="W27" s="31"/>
      <c r="X27" s="31">
        <v>0</v>
      </c>
      <c r="Y27" s="31"/>
      <c r="Z27" s="31"/>
      <c r="AA27" s="31">
        <v>0</v>
      </c>
      <c r="AB27" s="31"/>
      <c r="AC27" s="31">
        <v>0</v>
      </c>
      <c r="AD27" s="31"/>
      <c r="AE27" s="31"/>
    </row>
    <row r="28" spans="2:31" ht="30" customHeight="1" x14ac:dyDescent="0.15">
      <c r="B28" s="34"/>
      <c r="C28" s="34"/>
      <c r="D28" s="33">
        <v>28</v>
      </c>
      <c r="E28" s="33"/>
      <c r="F28" s="34"/>
      <c r="G28" s="35">
        <f>SUM(I28:AE28,G36:AE36)</f>
        <v>177</v>
      </c>
      <c r="H28" s="36"/>
      <c r="I28" s="36">
        <v>17</v>
      </c>
      <c r="J28" s="36"/>
      <c r="K28" s="36">
        <v>132</v>
      </c>
      <c r="L28" s="36"/>
      <c r="M28" s="36">
        <v>0</v>
      </c>
      <c r="N28" s="36"/>
      <c r="O28" s="36">
        <v>0</v>
      </c>
      <c r="P28" s="36"/>
      <c r="Q28" s="36">
        <v>0</v>
      </c>
      <c r="R28" s="36"/>
      <c r="S28" s="36">
        <v>0</v>
      </c>
      <c r="T28" s="36"/>
      <c r="U28" s="36">
        <v>22</v>
      </c>
      <c r="V28" s="36"/>
      <c r="W28" s="36"/>
      <c r="X28" s="36">
        <v>0</v>
      </c>
      <c r="Y28" s="36"/>
      <c r="Z28" s="36"/>
      <c r="AA28" s="36">
        <v>0</v>
      </c>
      <c r="AB28" s="36"/>
      <c r="AC28" s="36">
        <v>0</v>
      </c>
      <c r="AD28" s="36"/>
      <c r="AE28" s="36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52" t="s">
        <v>53</v>
      </c>
      <c r="H30" s="51"/>
      <c r="I30" s="51"/>
      <c r="J30" s="52" t="s">
        <v>54</v>
      </c>
      <c r="K30" s="51"/>
      <c r="L30" s="51"/>
      <c r="M30" s="51" t="s">
        <v>55</v>
      </c>
      <c r="N30" s="51"/>
      <c r="O30" s="51" t="s">
        <v>56</v>
      </c>
      <c r="P30" s="51"/>
      <c r="Q30" s="52" t="s">
        <v>57</v>
      </c>
      <c r="R30" s="51"/>
      <c r="S30" s="51"/>
      <c r="T30" s="52" t="s">
        <v>58</v>
      </c>
      <c r="U30" s="51"/>
      <c r="V30" s="51"/>
      <c r="W30" s="51"/>
      <c r="X30" s="52" t="s">
        <v>59</v>
      </c>
      <c r="Y30" s="51"/>
      <c r="Z30" s="51"/>
      <c r="AA30" s="51"/>
      <c r="AB30" s="51" t="s">
        <v>60</v>
      </c>
      <c r="AC30" s="51"/>
      <c r="AD30" s="51"/>
      <c r="AE30" s="53"/>
    </row>
    <row r="31" spans="2:31" ht="30" customHeight="1" x14ac:dyDescent="0.15">
      <c r="B31" s="10"/>
      <c r="C31" s="11"/>
      <c r="D31" s="11"/>
      <c r="E31" s="11"/>
      <c r="F31" s="11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</row>
    <row r="32" spans="2:31" ht="30" customHeight="1" x14ac:dyDescent="0.15">
      <c r="B32" s="13" t="s">
        <v>9</v>
      </c>
      <c r="C32" s="13"/>
      <c r="D32" s="17">
        <v>24</v>
      </c>
      <c r="E32" s="17"/>
      <c r="F32" s="29" t="s">
        <v>2</v>
      </c>
      <c r="G32" s="30" t="s">
        <v>37</v>
      </c>
      <c r="H32" s="31"/>
      <c r="I32" s="31"/>
      <c r="J32" s="31">
        <v>1</v>
      </c>
      <c r="K32" s="31"/>
      <c r="L32" s="31"/>
      <c r="M32" s="31">
        <v>7</v>
      </c>
      <c r="N32" s="31"/>
      <c r="O32" s="31" t="s">
        <v>37</v>
      </c>
      <c r="P32" s="31"/>
      <c r="Q32" s="31">
        <v>0</v>
      </c>
      <c r="R32" s="31"/>
      <c r="S32" s="31"/>
      <c r="T32" s="31" t="s">
        <v>37</v>
      </c>
      <c r="U32" s="31"/>
      <c r="V32" s="31"/>
      <c r="W32" s="31"/>
      <c r="X32" s="31">
        <v>4</v>
      </c>
      <c r="Y32" s="31"/>
      <c r="Z32" s="31"/>
      <c r="AA32" s="31"/>
      <c r="AB32" s="31">
        <v>10</v>
      </c>
      <c r="AC32" s="31"/>
      <c r="AD32" s="31"/>
      <c r="AE32" s="31"/>
    </row>
    <row r="33" spans="2:31" ht="30" customHeight="1" x14ac:dyDescent="0.15">
      <c r="B33" s="13"/>
      <c r="C33" s="13"/>
      <c r="D33" s="17">
        <v>25</v>
      </c>
      <c r="E33" s="17"/>
      <c r="G33" s="30">
        <v>0</v>
      </c>
      <c r="H33" s="31"/>
      <c r="I33" s="31"/>
      <c r="J33" s="31">
        <v>5</v>
      </c>
      <c r="K33" s="31"/>
      <c r="L33" s="31"/>
      <c r="M33" s="31" t="s">
        <v>37</v>
      </c>
      <c r="N33" s="31"/>
      <c r="O33" s="31">
        <v>0</v>
      </c>
      <c r="P33" s="31"/>
      <c r="Q33" s="31">
        <v>0</v>
      </c>
      <c r="R33" s="31"/>
      <c r="S33" s="31"/>
      <c r="T33" s="31">
        <v>0</v>
      </c>
      <c r="U33" s="31"/>
      <c r="V33" s="31"/>
      <c r="W33" s="31"/>
      <c r="X33" s="31">
        <v>3</v>
      </c>
      <c r="Y33" s="31"/>
      <c r="Z33" s="31"/>
      <c r="AA33" s="31"/>
      <c r="AB33" s="31">
        <v>13</v>
      </c>
      <c r="AC33" s="31"/>
      <c r="AD33" s="31"/>
      <c r="AE33" s="31"/>
    </row>
    <row r="34" spans="2:31" ht="30" customHeight="1" x14ac:dyDescent="0.15">
      <c r="B34" s="13"/>
      <c r="C34" s="13"/>
      <c r="D34" s="17">
        <v>26</v>
      </c>
      <c r="E34" s="17"/>
      <c r="G34" s="30">
        <v>0</v>
      </c>
      <c r="H34" s="31"/>
      <c r="I34" s="31"/>
      <c r="J34" s="31">
        <v>16</v>
      </c>
      <c r="K34" s="31"/>
      <c r="L34" s="31"/>
      <c r="M34" s="31">
        <v>1</v>
      </c>
      <c r="N34" s="31"/>
      <c r="O34" s="31">
        <v>0</v>
      </c>
      <c r="P34" s="31"/>
      <c r="Q34" s="31">
        <v>0</v>
      </c>
      <c r="R34" s="31"/>
      <c r="S34" s="31"/>
      <c r="T34" s="31">
        <v>0</v>
      </c>
      <c r="U34" s="31"/>
      <c r="V34" s="31"/>
      <c r="W34" s="31"/>
      <c r="X34" s="31">
        <v>5</v>
      </c>
      <c r="Y34" s="31"/>
      <c r="Z34" s="31"/>
      <c r="AA34" s="31"/>
      <c r="AB34" s="31">
        <v>20</v>
      </c>
      <c r="AC34" s="31"/>
      <c r="AD34" s="31"/>
      <c r="AE34" s="31"/>
    </row>
    <row r="35" spans="2:31" ht="30" customHeight="1" x14ac:dyDescent="0.15">
      <c r="B35" s="13"/>
      <c r="C35" s="13"/>
      <c r="D35" s="17">
        <v>27</v>
      </c>
      <c r="E35" s="17"/>
      <c r="G35" s="30">
        <v>0</v>
      </c>
      <c r="H35" s="31"/>
      <c r="I35" s="31"/>
      <c r="J35" s="31" t="s">
        <v>37</v>
      </c>
      <c r="K35" s="31"/>
      <c r="L35" s="31"/>
      <c r="M35" s="31">
        <v>7</v>
      </c>
      <c r="N35" s="31"/>
      <c r="O35" s="31">
        <v>0</v>
      </c>
      <c r="P35" s="31"/>
      <c r="Q35" s="31">
        <v>0</v>
      </c>
      <c r="R35" s="31"/>
      <c r="S35" s="31"/>
      <c r="T35" s="31">
        <v>0</v>
      </c>
      <c r="U35" s="31"/>
      <c r="V35" s="31"/>
      <c r="W35" s="31"/>
      <c r="X35" s="31">
        <v>0</v>
      </c>
      <c r="Y35" s="31"/>
      <c r="Z35" s="31"/>
      <c r="AA35" s="31"/>
      <c r="AB35" s="31">
        <v>4</v>
      </c>
      <c r="AC35" s="31"/>
      <c r="AD35" s="31"/>
      <c r="AE35" s="31"/>
    </row>
    <row r="36" spans="2:31" ht="30" customHeight="1" x14ac:dyDescent="0.15">
      <c r="B36" s="34"/>
      <c r="C36" s="34"/>
      <c r="D36" s="33">
        <v>28</v>
      </c>
      <c r="E36" s="33"/>
      <c r="F36" s="34"/>
      <c r="G36" s="35">
        <v>0</v>
      </c>
      <c r="H36" s="36"/>
      <c r="I36" s="36"/>
      <c r="J36" s="36">
        <v>0</v>
      </c>
      <c r="K36" s="36"/>
      <c r="L36" s="36"/>
      <c r="M36" s="36">
        <v>5</v>
      </c>
      <c r="N36" s="36"/>
      <c r="O36" s="36">
        <v>0</v>
      </c>
      <c r="P36" s="36"/>
      <c r="Q36" s="36">
        <v>0</v>
      </c>
      <c r="R36" s="36"/>
      <c r="S36" s="36"/>
      <c r="T36" s="36">
        <v>0</v>
      </c>
      <c r="U36" s="36"/>
      <c r="V36" s="36"/>
      <c r="W36" s="36"/>
      <c r="X36" s="36">
        <v>1</v>
      </c>
      <c r="Y36" s="36"/>
      <c r="Z36" s="36"/>
      <c r="AA36" s="36"/>
      <c r="AB36" s="36">
        <v>0</v>
      </c>
      <c r="AC36" s="36"/>
      <c r="AD36" s="36"/>
      <c r="AE36" s="36"/>
    </row>
    <row r="37" spans="2:31" ht="30" customHeight="1" x14ac:dyDescent="0.15">
      <c r="V37" s="23" t="s">
        <v>34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8B58-819F-4287-97EE-FEB4E81B103F}">
  <dimension ref="A1:AG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62</v>
      </c>
      <c r="F3" s="8"/>
      <c r="G3" s="8"/>
      <c r="H3" s="8"/>
      <c r="I3" s="8"/>
      <c r="J3" s="8"/>
      <c r="K3" s="8" t="s">
        <v>63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64</v>
      </c>
      <c r="L4" s="11"/>
      <c r="M4" s="11"/>
      <c r="N4" s="11"/>
      <c r="O4" s="11"/>
      <c r="P4" s="11" t="s">
        <v>65</v>
      </c>
      <c r="Q4" s="11"/>
      <c r="R4" s="11"/>
      <c r="S4" s="11"/>
      <c r="T4" s="11"/>
      <c r="U4" s="11" t="s">
        <v>66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6">
        <v>23</v>
      </c>
      <c r="H5" s="56"/>
      <c r="I5" s="57"/>
      <c r="J5" s="58" t="s">
        <v>2</v>
      </c>
      <c r="K5" s="15">
        <v>285</v>
      </c>
      <c r="L5" s="16"/>
      <c r="M5" s="16"/>
      <c r="N5" s="16"/>
      <c r="O5" s="16"/>
      <c r="P5" s="16">
        <v>2</v>
      </c>
      <c r="Q5" s="16"/>
      <c r="R5" s="16"/>
      <c r="S5" s="16"/>
      <c r="T5" s="16"/>
      <c r="U5" s="16">
        <v>340</v>
      </c>
      <c r="V5" s="16"/>
      <c r="W5" s="16"/>
      <c r="X5" s="16"/>
      <c r="Y5" s="16"/>
    </row>
    <row r="6" spans="1:28" ht="27.75" customHeight="1" x14ac:dyDescent="0.15">
      <c r="G6" s="56">
        <v>24</v>
      </c>
      <c r="H6" s="56"/>
      <c r="I6" s="57"/>
      <c r="J6" s="58"/>
      <c r="K6" s="15">
        <v>312</v>
      </c>
      <c r="L6" s="16"/>
      <c r="M6" s="16"/>
      <c r="N6" s="16"/>
      <c r="O6" s="16"/>
      <c r="P6" s="16">
        <v>3</v>
      </c>
      <c r="Q6" s="16"/>
      <c r="R6" s="16"/>
      <c r="S6" s="16"/>
      <c r="T6" s="16"/>
      <c r="U6" s="16">
        <v>392</v>
      </c>
      <c r="V6" s="16"/>
      <c r="W6" s="16"/>
      <c r="X6" s="16"/>
      <c r="Y6" s="16"/>
    </row>
    <row r="7" spans="1:28" ht="27.75" customHeight="1" x14ac:dyDescent="0.15">
      <c r="G7" s="56">
        <v>25</v>
      </c>
      <c r="H7" s="56"/>
      <c r="I7" s="57"/>
      <c r="J7" s="58"/>
      <c r="K7" s="15">
        <v>264</v>
      </c>
      <c r="L7" s="16"/>
      <c r="M7" s="16"/>
      <c r="N7" s="16"/>
      <c r="O7" s="16"/>
      <c r="P7" s="16">
        <v>2</v>
      </c>
      <c r="Q7" s="16"/>
      <c r="R7" s="16"/>
      <c r="S7" s="16"/>
      <c r="T7" s="16"/>
      <c r="U7" s="16">
        <v>343</v>
      </c>
      <c r="V7" s="16"/>
      <c r="W7" s="16"/>
      <c r="X7" s="16"/>
      <c r="Y7" s="16"/>
    </row>
    <row r="8" spans="1:28" ht="27.75" customHeight="1" x14ac:dyDescent="0.15">
      <c r="G8" s="56">
        <v>26</v>
      </c>
      <c r="H8" s="56"/>
      <c r="I8" s="57"/>
      <c r="J8" s="58"/>
      <c r="K8" s="15">
        <v>200</v>
      </c>
      <c r="L8" s="16"/>
      <c r="M8" s="16"/>
      <c r="N8" s="16"/>
      <c r="O8" s="16"/>
      <c r="P8" s="16">
        <v>5</v>
      </c>
      <c r="Q8" s="16"/>
      <c r="R8" s="16"/>
      <c r="S8" s="16"/>
      <c r="T8" s="16"/>
      <c r="U8" s="16">
        <v>249</v>
      </c>
      <c r="V8" s="16"/>
      <c r="W8" s="16"/>
      <c r="X8" s="16"/>
      <c r="Y8" s="16"/>
    </row>
    <row r="9" spans="1:28" ht="27.75" customHeight="1" x14ac:dyDescent="0.15">
      <c r="G9" s="56">
        <v>27</v>
      </c>
      <c r="H9" s="56"/>
      <c r="I9" s="57"/>
      <c r="J9" s="58"/>
      <c r="K9" s="15">
        <v>201</v>
      </c>
      <c r="L9" s="16"/>
      <c r="M9" s="16"/>
      <c r="N9" s="16"/>
      <c r="O9" s="16"/>
      <c r="P9" s="16">
        <v>7</v>
      </c>
      <c r="Q9" s="16"/>
      <c r="R9" s="16"/>
      <c r="S9" s="16"/>
      <c r="T9" s="16"/>
      <c r="U9" s="16">
        <v>257</v>
      </c>
      <c r="V9" s="16"/>
      <c r="W9" s="16"/>
      <c r="X9" s="16"/>
      <c r="Y9" s="16"/>
    </row>
    <row r="10" spans="1:28" ht="16.5" customHeight="1" x14ac:dyDescent="0.15">
      <c r="G10" s="59"/>
      <c r="H10" s="59"/>
      <c r="I10" s="59"/>
      <c r="J10" s="58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60">
        <v>28</v>
      </c>
      <c r="H11" s="60"/>
      <c r="I11" s="61"/>
      <c r="J11" s="58"/>
      <c r="K11" s="62">
        <f>SUM(K12:O23)</f>
        <v>159</v>
      </c>
      <c r="L11" s="63"/>
      <c r="M11" s="63"/>
      <c r="N11" s="63"/>
      <c r="O11" s="63"/>
      <c r="P11" s="63">
        <f>SUM(P12:T23)</f>
        <v>2</v>
      </c>
      <c r="Q11" s="63"/>
      <c r="R11" s="63"/>
      <c r="S11" s="63"/>
      <c r="T11" s="63"/>
      <c r="U11" s="63">
        <f>SUM(U12:Y23)</f>
        <v>204</v>
      </c>
      <c r="V11" s="63"/>
      <c r="W11" s="63"/>
      <c r="X11" s="63"/>
      <c r="Y11" s="63"/>
    </row>
    <row r="12" spans="1:28" ht="27.75" customHeight="1" x14ac:dyDescent="0.15">
      <c r="G12" s="64">
        <v>1</v>
      </c>
      <c r="H12" s="64"/>
      <c r="I12" s="65"/>
      <c r="J12" s="58" t="s">
        <v>67</v>
      </c>
      <c r="K12" s="15">
        <v>12</v>
      </c>
      <c r="L12" s="16"/>
      <c r="M12" s="16"/>
      <c r="N12" s="16"/>
      <c r="O12" s="16"/>
      <c r="P12" s="31">
        <v>0</v>
      </c>
      <c r="Q12" s="31"/>
      <c r="R12" s="31"/>
      <c r="S12" s="31"/>
      <c r="T12" s="31"/>
      <c r="U12" s="16">
        <v>16</v>
      </c>
      <c r="V12" s="16"/>
      <c r="W12" s="16"/>
      <c r="X12" s="16"/>
      <c r="Y12" s="16"/>
    </row>
    <row r="13" spans="1:28" ht="27.75" customHeight="1" x14ac:dyDescent="0.15">
      <c r="G13" s="64">
        <v>2</v>
      </c>
      <c r="H13" s="64"/>
      <c r="I13" s="65"/>
      <c r="J13" s="59"/>
      <c r="K13" s="15">
        <v>14</v>
      </c>
      <c r="L13" s="16"/>
      <c r="M13" s="16"/>
      <c r="N13" s="16"/>
      <c r="O13" s="16"/>
      <c r="P13" s="31">
        <v>0</v>
      </c>
      <c r="Q13" s="31"/>
      <c r="R13" s="31"/>
      <c r="S13" s="31"/>
      <c r="T13" s="31"/>
      <c r="U13" s="16">
        <v>16</v>
      </c>
      <c r="V13" s="16"/>
      <c r="W13" s="16"/>
      <c r="X13" s="16"/>
      <c r="Y13" s="16"/>
    </row>
    <row r="14" spans="1:28" ht="27.75" customHeight="1" x14ac:dyDescent="0.15">
      <c r="G14" s="64">
        <v>3</v>
      </c>
      <c r="H14" s="64"/>
      <c r="I14" s="65"/>
      <c r="J14" s="59"/>
      <c r="K14" s="15">
        <v>9</v>
      </c>
      <c r="L14" s="16"/>
      <c r="M14" s="16"/>
      <c r="N14" s="16"/>
      <c r="O14" s="16"/>
      <c r="P14" s="31">
        <v>0</v>
      </c>
      <c r="Q14" s="31"/>
      <c r="R14" s="31"/>
      <c r="S14" s="31"/>
      <c r="T14" s="31"/>
      <c r="U14" s="16">
        <v>16</v>
      </c>
      <c r="V14" s="16"/>
      <c r="W14" s="16"/>
      <c r="X14" s="16"/>
      <c r="Y14" s="16"/>
    </row>
    <row r="15" spans="1:28" ht="27.75" customHeight="1" x14ac:dyDescent="0.15">
      <c r="G15" s="64">
        <v>4</v>
      </c>
      <c r="H15" s="64"/>
      <c r="I15" s="65"/>
      <c r="J15" s="59"/>
      <c r="K15" s="15">
        <v>10</v>
      </c>
      <c r="L15" s="16"/>
      <c r="M15" s="16"/>
      <c r="N15" s="16"/>
      <c r="O15" s="16"/>
      <c r="P15" s="31">
        <v>1</v>
      </c>
      <c r="Q15" s="31"/>
      <c r="R15" s="31"/>
      <c r="S15" s="31"/>
      <c r="T15" s="31"/>
      <c r="U15" s="16">
        <v>10</v>
      </c>
      <c r="V15" s="16"/>
      <c r="W15" s="16"/>
      <c r="X15" s="16"/>
      <c r="Y15" s="16"/>
    </row>
    <row r="16" spans="1:28" ht="27.75" customHeight="1" x14ac:dyDescent="0.15">
      <c r="G16" s="64">
        <v>5</v>
      </c>
      <c r="H16" s="64"/>
      <c r="I16" s="65"/>
      <c r="J16" s="59"/>
      <c r="K16" s="15">
        <v>16</v>
      </c>
      <c r="L16" s="16"/>
      <c r="M16" s="16"/>
      <c r="N16" s="16"/>
      <c r="O16" s="16"/>
      <c r="P16" s="31">
        <v>0</v>
      </c>
      <c r="Q16" s="31"/>
      <c r="R16" s="31"/>
      <c r="S16" s="31"/>
      <c r="T16" s="31"/>
      <c r="U16" s="16">
        <v>21</v>
      </c>
      <c r="V16" s="16"/>
      <c r="W16" s="16"/>
      <c r="X16" s="16"/>
      <c r="Y16" s="16"/>
    </row>
    <row r="17" spans="2:33" ht="27.75" customHeight="1" x14ac:dyDescent="0.15">
      <c r="G17" s="64">
        <v>6</v>
      </c>
      <c r="H17" s="64"/>
      <c r="I17" s="65"/>
      <c r="J17" s="59"/>
      <c r="K17" s="15">
        <v>12</v>
      </c>
      <c r="L17" s="16"/>
      <c r="M17" s="16"/>
      <c r="N17" s="16"/>
      <c r="O17" s="16"/>
      <c r="P17" s="31">
        <v>1</v>
      </c>
      <c r="Q17" s="31"/>
      <c r="R17" s="31"/>
      <c r="S17" s="31"/>
      <c r="T17" s="31"/>
      <c r="U17" s="16">
        <v>13</v>
      </c>
      <c r="V17" s="16"/>
      <c r="W17" s="16"/>
      <c r="X17" s="16"/>
      <c r="Y17" s="16"/>
    </row>
    <row r="18" spans="2:33" ht="27.75" customHeight="1" x14ac:dyDescent="0.15">
      <c r="G18" s="64">
        <v>7</v>
      </c>
      <c r="H18" s="64"/>
      <c r="I18" s="65"/>
      <c r="J18" s="59"/>
      <c r="K18" s="15">
        <v>6</v>
      </c>
      <c r="L18" s="16"/>
      <c r="M18" s="16"/>
      <c r="N18" s="16"/>
      <c r="O18" s="16"/>
      <c r="P18" s="31">
        <v>0</v>
      </c>
      <c r="Q18" s="31"/>
      <c r="R18" s="31"/>
      <c r="S18" s="31"/>
      <c r="T18" s="31"/>
      <c r="U18" s="16">
        <v>7</v>
      </c>
      <c r="V18" s="16"/>
      <c r="W18" s="16"/>
      <c r="X18" s="16"/>
      <c r="Y18" s="16"/>
    </row>
    <row r="19" spans="2:33" ht="27.75" customHeight="1" x14ac:dyDescent="0.15">
      <c r="G19" s="64">
        <v>8</v>
      </c>
      <c r="H19" s="64"/>
      <c r="I19" s="65"/>
      <c r="J19" s="59"/>
      <c r="K19" s="15">
        <v>20</v>
      </c>
      <c r="L19" s="16"/>
      <c r="M19" s="16"/>
      <c r="N19" s="16"/>
      <c r="O19" s="16"/>
      <c r="P19" s="31">
        <v>0</v>
      </c>
      <c r="Q19" s="31"/>
      <c r="R19" s="31"/>
      <c r="S19" s="31"/>
      <c r="T19" s="31"/>
      <c r="U19" s="16">
        <v>24</v>
      </c>
      <c r="V19" s="16"/>
      <c r="W19" s="16"/>
      <c r="X19" s="16"/>
      <c r="Y19" s="16"/>
    </row>
    <row r="20" spans="2:33" ht="27.75" customHeight="1" x14ac:dyDescent="0.15">
      <c r="G20" s="64">
        <v>9</v>
      </c>
      <c r="H20" s="64"/>
      <c r="I20" s="65"/>
      <c r="J20" s="59"/>
      <c r="K20" s="15">
        <v>19</v>
      </c>
      <c r="L20" s="16"/>
      <c r="M20" s="16"/>
      <c r="N20" s="16"/>
      <c r="O20" s="16"/>
      <c r="P20" s="31">
        <v>0</v>
      </c>
      <c r="Q20" s="31"/>
      <c r="R20" s="31"/>
      <c r="S20" s="31"/>
      <c r="T20" s="31"/>
      <c r="U20" s="16">
        <v>28</v>
      </c>
      <c r="V20" s="16"/>
      <c r="W20" s="16"/>
      <c r="X20" s="16"/>
      <c r="Y20" s="16"/>
    </row>
    <row r="21" spans="2:33" ht="27.75" customHeight="1" x14ac:dyDescent="0.15">
      <c r="G21" s="64">
        <v>10</v>
      </c>
      <c r="H21" s="64"/>
      <c r="I21" s="65"/>
      <c r="J21" s="59"/>
      <c r="K21" s="15">
        <v>14</v>
      </c>
      <c r="L21" s="16"/>
      <c r="M21" s="16"/>
      <c r="N21" s="16"/>
      <c r="O21" s="16"/>
      <c r="P21" s="31">
        <v>0</v>
      </c>
      <c r="Q21" s="31"/>
      <c r="R21" s="31"/>
      <c r="S21" s="31"/>
      <c r="T21" s="31"/>
      <c r="U21" s="16">
        <v>20</v>
      </c>
      <c r="V21" s="16"/>
      <c r="W21" s="16"/>
      <c r="X21" s="16"/>
      <c r="Y21" s="16"/>
    </row>
    <row r="22" spans="2:33" ht="27.75" customHeight="1" x14ac:dyDescent="0.15">
      <c r="G22" s="64">
        <v>11</v>
      </c>
      <c r="H22" s="64"/>
      <c r="I22" s="65"/>
      <c r="J22" s="59"/>
      <c r="K22" s="15">
        <v>13</v>
      </c>
      <c r="L22" s="16"/>
      <c r="M22" s="16"/>
      <c r="N22" s="16"/>
      <c r="O22" s="16"/>
      <c r="P22" s="31">
        <v>0</v>
      </c>
      <c r="Q22" s="31"/>
      <c r="R22" s="31"/>
      <c r="S22" s="31"/>
      <c r="T22" s="31"/>
      <c r="U22" s="16">
        <v>18</v>
      </c>
      <c r="V22" s="16"/>
      <c r="W22" s="16"/>
      <c r="X22" s="16"/>
      <c r="Y22" s="16"/>
    </row>
    <row r="23" spans="2:33" ht="27.75" customHeight="1" x14ac:dyDescent="0.15">
      <c r="E23" s="34"/>
      <c r="F23" s="34"/>
      <c r="G23" s="66">
        <v>12</v>
      </c>
      <c r="H23" s="66"/>
      <c r="I23" s="67"/>
      <c r="J23" s="68"/>
      <c r="K23" s="69">
        <v>14</v>
      </c>
      <c r="L23" s="21"/>
      <c r="M23" s="21"/>
      <c r="N23" s="21"/>
      <c r="O23" s="21"/>
      <c r="P23" s="31">
        <v>0</v>
      </c>
      <c r="Q23" s="31"/>
      <c r="R23" s="31"/>
      <c r="S23" s="31"/>
      <c r="T23" s="31"/>
      <c r="U23" s="21">
        <v>15</v>
      </c>
      <c r="V23" s="21"/>
      <c r="W23" s="21"/>
      <c r="X23" s="21"/>
      <c r="Y23" s="21"/>
    </row>
    <row r="24" spans="2:33" ht="27.75" customHeight="1" x14ac:dyDescent="0.15">
      <c r="G24" s="59"/>
      <c r="H24" s="59"/>
      <c r="I24" s="59"/>
      <c r="J24" s="59"/>
      <c r="K24" s="59"/>
      <c r="L24" s="59"/>
      <c r="M24" s="59"/>
      <c r="N24" s="59"/>
      <c r="O24" s="59"/>
      <c r="P24" s="70" t="s">
        <v>34</v>
      </c>
      <c r="Q24" s="70"/>
      <c r="R24" s="70"/>
      <c r="S24" s="70"/>
      <c r="T24" s="70"/>
      <c r="U24" s="70"/>
      <c r="V24" s="70"/>
      <c r="W24" s="70"/>
      <c r="X24" s="70"/>
      <c r="Y24" s="70"/>
    </row>
    <row r="25" spans="2:33" ht="29.25" customHeight="1" x14ac:dyDescent="0.15"/>
    <row r="26" spans="2:33" ht="30" customHeight="1" x14ac:dyDescent="0.15">
      <c r="B26" s="6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3" ht="26.25" customHeight="1" thickBot="1" x14ac:dyDescent="0.2">
      <c r="B27" s="71" t="s">
        <v>69</v>
      </c>
      <c r="C27" s="71"/>
      <c r="D27" s="71"/>
      <c r="E27" s="71"/>
      <c r="F27" s="71"/>
      <c r="G27" s="71"/>
      <c r="H27" s="71"/>
      <c r="I27" s="71"/>
      <c r="U27" s="72" t="s">
        <v>70</v>
      </c>
      <c r="V27" s="72"/>
      <c r="W27" s="72"/>
      <c r="X27" s="72"/>
      <c r="Y27" s="72"/>
      <c r="Z27" s="72"/>
      <c r="AA27" s="72"/>
      <c r="AB27" s="72"/>
      <c r="AC27" s="72"/>
    </row>
    <row r="28" spans="2:33" ht="36" customHeight="1" x14ac:dyDescent="0.15">
      <c r="B28" s="7" t="s">
        <v>71</v>
      </c>
      <c r="C28" s="8"/>
      <c r="D28" s="8"/>
      <c r="E28" s="8" t="s">
        <v>72</v>
      </c>
      <c r="F28" s="8"/>
      <c r="G28" s="8"/>
      <c r="H28" s="73" t="s">
        <v>73</v>
      </c>
      <c r="I28" s="74"/>
      <c r="J28" s="74"/>
      <c r="K28" s="7"/>
      <c r="L28" s="8" t="s">
        <v>74</v>
      </c>
      <c r="M28" s="8"/>
      <c r="N28" s="8"/>
      <c r="O28" s="37" t="s">
        <v>75</v>
      </c>
      <c r="P28" s="8"/>
      <c r="Q28" s="8"/>
      <c r="R28" s="8" t="s">
        <v>76</v>
      </c>
      <c r="S28" s="8"/>
      <c r="T28" s="8"/>
      <c r="U28" s="37" t="s">
        <v>77</v>
      </c>
      <c r="V28" s="8"/>
      <c r="W28" s="8"/>
      <c r="X28" s="8" t="s">
        <v>78</v>
      </c>
      <c r="Y28" s="8"/>
      <c r="Z28" s="8"/>
      <c r="AA28" s="8" t="s">
        <v>79</v>
      </c>
      <c r="AB28" s="8"/>
      <c r="AC28" s="9"/>
    </row>
    <row r="29" spans="2:33" ht="30" customHeight="1" x14ac:dyDescent="0.15">
      <c r="B29" s="75">
        <f>SUM(E29:AC29)</f>
        <v>113</v>
      </c>
      <c r="C29" s="75"/>
      <c r="D29" s="75"/>
      <c r="E29" s="76">
        <v>1</v>
      </c>
      <c r="F29" s="75"/>
      <c r="G29" s="75"/>
      <c r="H29" s="75">
        <v>3</v>
      </c>
      <c r="I29" s="75"/>
      <c r="J29" s="75"/>
      <c r="K29" s="75"/>
      <c r="L29" s="75">
        <v>15</v>
      </c>
      <c r="M29" s="75"/>
      <c r="N29" s="75"/>
      <c r="O29" s="75">
        <v>44</v>
      </c>
      <c r="P29" s="75"/>
      <c r="Q29" s="75"/>
      <c r="R29" s="75">
        <v>30</v>
      </c>
      <c r="S29" s="75"/>
      <c r="T29" s="75"/>
      <c r="U29" s="75">
        <v>0</v>
      </c>
      <c r="V29" s="75"/>
      <c r="W29" s="75"/>
      <c r="X29" s="75">
        <v>20</v>
      </c>
      <c r="Y29" s="75"/>
      <c r="Z29" s="75"/>
      <c r="AA29" s="77">
        <v>0</v>
      </c>
      <c r="AB29" s="77"/>
      <c r="AC29" s="77"/>
    </row>
    <row r="30" spans="2:33" ht="30" customHeight="1" x14ac:dyDescent="0.15">
      <c r="U30" s="44"/>
      <c r="V30" s="44"/>
      <c r="W30" s="44"/>
      <c r="X30" s="44"/>
      <c r="Y30" s="44"/>
      <c r="Z30" s="44"/>
      <c r="AA30" s="44"/>
      <c r="AB30" s="44"/>
      <c r="AC30" s="44"/>
    </row>
    <row r="31" spans="2:33" ht="30" customHeight="1" thickBot="1" x14ac:dyDescent="0.2">
      <c r="B31" s="71" t="s">
        <v>80</v>
      </c>
      <c r="C31" s="71"/>
      <c r="D31" s="71"/>
      <c r="E31" s="71"/>
      <c r="F31" s="71"/>
      <c r="G31" s="71"/>
      <c r="H31" s="71"/>
      <c r="I31" s="71"/>
      <c r="U31" s="78"/>
      <c r="V31" s="78"/>
      <c r="W31" s="78"/>
      <c r="X31" s="78"/>
      <c r="Y31" s="79" t="s">
        <v>81</v>
      </c>
      <c r="Z31" s="79"/>
      <c r="AA31" s="79"/>
      <c r="AB31" s="79"/>
      <c r="AC31" s="79"/>
      <c r="AD31" s="79"/>
      <c r="AE31" s="79"/>
      <c r="AF31" s="79"/>
      <c r="AG31" s="79"/>
    </row>
    <row r="32" spans="2:33" ht="35.25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4"/>
      <c r="J32" s="74"/>
      <c r="K32" s="7"/>
      <c r="L32" s="37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  <c r="AD32" s="37" t="s">
        <v>90</v>
      </c>
      <c r="AE32" s="8"/>
      <c r="AF32" s="9"/>
    </row>
    <row r="33" spans="2:32" ht="30" customHeight="1" x14ac:dyDescent="0.15">
      <c r="B33" s="75">
        <f>SUM(E33:AF33)</f>
        <v>537</v>
      </c>
      <c r="C33" s="75"/>
      <c r="D33" s="75"/>
      <c r="E33" s="76">
        <v>1</v>
      </c>
      <c r="F33" s="75"/>
      <c r="G33" s="75"/>
      <c r="H33" s="75">
        <v>4</v>
      </c>
      <c r="I33" s="75"/>
      <c r="J33" s="75"/>
      <c r="K33" s="75"/>
      <c r="L33" s="75">
        <v>4</v>
      </c>
      <c r="M33" s="75"/>
      <c r="N33" s="75"/>
      <c r="O33" s="75">
        <v>10</v>
      </c>
      <c r="P33" s="75"/>
      <c r="Q33" s="75"/>
      <c r="R33" s="75">
        <v>11</v>
      </c>
      <c r="S33" s="75"/>
      <c r="T33" s="75"/>
      <c r="U33" s="75">
        <v>38</v>
      </c>
      <c r="V33" s="75"/>
      <c r="W33" s="75"/>
      <c r="X33" s="75">
        <v>76</v>
      </c>
      <c r="Y33" s="75"/>
      <c r="Z33" s="75"/>
      <c r="AA33" s="75">
        <v>346</v>
      </c>
      <c r="AB33" s="75"/>
      <c r="AC33" s="75"/>
      <c r="AD33" s="75">
        <v>47</v>
      </c>
      <c r="AE33" s="75"/>
      <c r="AF33" s="75"/>
    </row>
    <row r="34" spans="2:32" ht="30" customHeight="1" x14ac:dyDescent="0.15">
      <c r="U34" s="44" t="s">
        <v>91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</sheetData>
  <mergeCells count="128">
    <mergeCell ref="X33:Z33"/>
    <mergeCell ref="AA33:AC33"/>
    <mergeCell ref="AD33:AF33"/>
    <mergeCell ref="U34:AF34"/>
    <mergeCell ref="X32:Z32"/>
    <mergeCell ref="AA32:AC32"/>
    <mergeCell ref="AD32:AF32"/>
    <mergeCell ref="B33:D33"/>
    <mergeCell ref="E33:G33"/>
    <mergeCell ref="H33:K33"/>
    <mergeCell ref="L33:N33"/>
    <mergeCell ref="O33:Q33"/>
    <mergeCell ref="R33:T33"/>
    <mergeCell ref="U33:W33"/>
    <mergeCell ref="U30:AC30"/>
    <mergeCell ref="B31:I31"/>
    <mergeCell ref="Y31:AG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H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rintOptions horizontalCentered="1"/>
  <pageMargins left="0" right="0.9055118110236221" top="0.78740157480314965" bottom="0.59055118110236227" header="0.86614173228346458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C86-2D0B-47ED-8364-7966E69D8CA5}">
  <dimension ref="A1:AC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8554687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8554687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8554687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8554687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8554687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8554687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8554687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8554687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8554687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8554687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8554687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8554687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8554687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8554687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8554687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8554687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8554687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8554687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8554687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8554687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8554687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8554687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8554687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8554687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8554687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8554687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8554687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8554687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8554687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8554687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8554687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8554687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8554687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8554687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8554687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8554687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8554687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8554687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8554687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8554687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8554687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8554687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8554687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8554687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8554687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8554687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8554687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8554687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8554687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8554687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8554687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8554687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8554687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8554687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8554687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8554687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8554687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8554687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8554687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8554687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8554687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8554687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8554687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8554687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29" ht="30" customHeight="1" x14ac:dyDescent="0.15">
      <c r="A1" s="6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72" t="s">
        <v>70</v>
      </c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ht="24.95" customHeight="1" x14ac:dyDescent="0.15">
      <c r="B4" s="80" t="s">
        <v>93</v>
      </c>
      <c r="C4" s="80"/>
      <c r="D4" s="80"/>
      <c r="E4" s="80"/>
      <c r="F4" s="80"/>
      <c r="G4" s="80"/>
      <c r="H4" s="80"/>
      <c r="I4" s="53" t="s">
        <v>13</v>
      </c>
      <c r="J4" s="80"/>
      <c r="K4" s="80"/>
      <c r="L4" s="81" t="s">
        <v>94</v>
      </c>
      <c r="M4" s="80"/>
      <c r="N4" s="82"/>
      <c r="O4" s="81" t="s">
        <v>95</v>
      </c>
      <c r="P4" s="80"/>
      <c r="Q4" s="80"/>
      <c r="R4" s="82"/>
      <c r="S4" s="53" t="s">
        <v>96</v>
      </c>
      <c r="T4" s="80"/>
      <c r="U4" s="82"/>
      <c r="V4" s="80" t="s">
        <v>97</v>
      </c>
      <c r="W4" s="80"/>
      <c r="X4" s="80"/>
      <c r="Y4" s="80"/>
      <c r="Z4" s="53" t="s">
        <v>98</v>
      </c>
      <c r="AA4" s="80"/>
      <c r="AB4" s="80"/>
      <c r="AC4" s="80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5"/>
      <c r="J5" s="20"/>
      <c r="K5" s="20"/>
      <c r="L5" s="55"/>
      <c r="M5" s="20"/>
      <c r="N5" s="83"/>
      <c r="O5" s="55"/>
      <c r="P5" s="20"/>
      <c r="Q5" s="20"/>
      <c r="R5" s="83"/>
      <c r="S5" s="55"/>
      <c r="T5" s="20"/>
      <c r="U5" s="83"/>
      <c r="V5" s="20"/>
      <c r="W5" s="20"/>
      <c r="X5" s="20"/>
      <c r="Y5" s="20"/>
      <c r="Z5" s="55"/>
      <c r="AA5" s="20"/>
      <c r="AB5" s="20"/>
      <c r="AC5" s="20"/>
    </row>
    <row r="6" spans="1:29" ht="24.95" customHeight="1" x14ac:dyDescent="0.15">
      <c r="B6" s="84" t="s">
        <v>99</v>
      </c>
      <c r="C6" s="84"/>
      <c r="D6" s="84"/>
      <c r="E6" s="84"/>
      <c r="F6" s="84"/>
      <c r="G6" s="84"/>
      <c r="H6" s="10"/>
      <c r="I6" s="85">
        <f t="shared" ref="I6:I11" si="0">SUM(L6:AC6,I15:AC15)</f>
        <v>2</v>
      </c>
      <c r="J6" s="46"/>
      <c r="K6" s="46"/>
      <c r="L6" s="31" t="s">
        <v>37</v>
      </c>
      <c r="M6" s="31"/>
      <c r="N6" s="31"/>
      <c r="O6" s="31" t="s">
        <v>37</v>
      </c>
      <c r="P6" s="31"/>
      <c r="Q6" s="31"/>
      <c r="R6" s="31"/>
      <c r="S6" s="31" t="s">
        <v>37</v>
      </c>
      <c r="T6" s="31"/>
      <c r="U6" s="31"/>
      <c r="V6" s="31" t="s">
        <v>100</v>
      </c>
      <c r="W6" s="31"/>
      <c r="X6" s="31"/>
      <c r="Y6" s="31"/>
      <c r="Z6" s="31" t="s">
        <v>100</v>
      </c>
      <c r="AA6" s="31"/>
      <c r="AB6" s="31"/>
      <c r="AC6" s="31"/>
    </row>
    <row r="7" spans="1:29" ht="24.95" customHeight="1" x14ac:dyDescent="0.15">
      <c r="B7" s="86" t="s">
        <v>101</v>
      </c>
      <c r="C7" s="86"/>
      <c r="D7" s="87"/>
      <c r="E7" s="13" t="s">
        <v>102</v>
      </c>
      <c r="F7" s="13"/>
      <c r="G7" s="13"/>
      <c r="H7" s="13"/>
      <c r="I7" s="30">
        <f t="shared" si="0"/>
        <v>10</v>
      </c>
      <c r="J7" s="31"/>
      <c r="K7" s="31"/>
      <c r="L7" s="31">
        <v>2</v>
      </c>
      <c r="M7" s="31"/>
      <c r="N7" s="31"/>
      <c r="O7" s="31">
        <v>1</v>
      </c>
      <c r="P7" s="31"/>
      <c r="Q7" s="31"/>
      <c r="R7" s="31"/>
      <c r="S7" s="31">
        <v>1</v>
      </c>
      <c r="T7" s="31"/>
      <c r="U7" s="31"/>
      <c r="V7" s="31">
        <v>1</v>
      </c>
      <c r="W7" s="31"/>
      <c r="X7" s="31"/>
      <c r="Y7" s="31"/>
      <c r="Z7" s="31">
        <v>1</v>
      </c>
      <c r="AA7" s="31"/>
      <c r="AB7" s="31"/>
      <c r="AC7" s="31"/>
    </row>
    <row r="8" spans="1:29" ht="24.95" customHeight="1" x14ac:dyDescent="0.15">
      <c r="B8" s="88"/>
      <c r="C8" s="88"/>
      <c r="D8" s="89"/>
      <c r="E8" s="13" t="s">
        <v>103</v>
      </c>
      <c r="F8" s="13"/>
      <c r="G8" s="13"/>
      <c r="H8" s="13"/>
      <c r="I8" s="30">
        <f t="shared" si="0"/>
        <v>2</v>
      </c>
      <c r="J8" s="31"/>
      <c r="K8" s="31"/>
      <c r="L8" s="31">
        <v>1</v>
      </c>
      <c r="M8" s="31"/>
      <c r="N8" s="31"/>
      <c r="O8" s="31" t="s">
        <v>100</v>
      </c>
      <c r="P8" s="31"/>
      <c r="Q8" s="31"/>
      <c r="R8" s="31"/>
      <c r="S8" s="31" t="s">
        <v>37</v>
      </c>
      <c r="T8" s="31"/>
      <c r="U8" s="31"/>
      <c r="V8" s="31" t="s">
        <v>100</v>
      </c>
      <c r="W8" s="31"/>
      <c r="X8" s="31"/>
      <c r="Y8" s="31"/>
      <c r="Z8" s="31" t="s">
        <v>100</v>
      </c>
      <c r="AA8" s="31"/>
      <c r="AB8" s="31"/>
      <c r="AC8" s="31"/>
    </row>
    <row r="9" spans="1:29" ht="24.95" customHeight="1" x14ac:dyDescent="0.15">
      <c r="B9" s="88"/>
      <c r="C9" s="88"/>
      <c r="D9" s="89"/>
      <c r="E9" s="90" t="s">
        <v>104</v>
      </c>
      <c r="F9" s="90"/>
      <c r="G9" s="90"/>
      <c r="H9" s="90"/>
      <c r="I9" s="30">
        <f t="shared" si="0"/>
        <v>2</v>
      </c>
      <c r="J9" s="31"/>
      <c r="K9" s="31"/>
      <c r="L9" s="31">
        <v>0</v>
      </c>
      <c r="M9" s="31"/>
      <c r="N9" s="31"/>
      <c r="O9" s="31">
        <v>1</v>
      </c>
      <c r="P9" s="31"/>
      <c r="Q9" s="31"/>
      <c r="R9" s="31"/>
      <c r="S9" s="31" t="s">
        <v>37</v>
      </c>
      <c r="T9" s="31"/>
      <c r="U9" s="31"/>
      <c r="V9" s="31" t="s">
        <v>100</v>
      </c>
      <c r="W9" s="31"/>
      <c r="X9" s="31"/>
      <c r="Y9" s="31"/>
      <c r="Z9" s="31" t="s">
        <v>100</v>
      </c>
      <c r="AA9" s="31"/>
      <c r="AB9" s="31"/>
      <c r="AC9" s="31"/>
    </row>
    <row r="10" spans="1:29" ht="24.95" customHeight="1" x14ac:dyDescent="0.15">
      <c r="B10" s="91"/>
      <c r="C10" s="91"/>
      <c r="D10" s="92"/>
      <c r="E10" s="93" t="s">
        <v>105</v>
      </c>
      <c r="F10" s="94"/>
      <c r="G10" s="94"/>
      <c r="H10" s="95"/>
      <c r="I10" s="30">
        <f t="shared" si="0"/>
        <v>3</v>
      </c>
      <c r="J10" s="31"/>
      <c r="K10" s="31"/>
      <c r="L10" s="31">
        <v>1</v>
      </c>
      <c r="M10" s="31"/>
      <c r="N10" s="31"/>
      <c r="O10" s="31" t="s">
        <v>100</v>
      </c>
      <c r="P10" s="31"/>
      <c r="Q10" s="31"/>
      <c r="R10" s="31"/>
      <c r="S10" s="31" t="s">
        <v>37</v>
      </c>
      <c r="T10" s="31"/>
      <c r="U10" s="31"/>
      <c r="V10" s="31" t="s">
        <v>100</v>
      </c>
      <c r="W10" s="31"/>
      <c r="X10" s="31"/>
      <c r="Y10" s="31"/>
      <c r="Z10" s="31" t="s">
        <v>100</v>
      </c>
      <c r="AA10" s="31"/>
      <c r="AB10" s="31"/>
      <c r="AC10" s="31"/>
    </row>
    <row r="11" spans="1:29" ht="24.95" customHeight="1" x14ac:dyDescent="0.15">
      <c r="B11" s="20" t="s">
        <v>106</v>
      </c>
      <c r="C11" s="20"/>
      <c r="D11" s="20"/>
      <c r="E11" s="20"/>
      <c r="F11" s="20"/>
      <c r="G11" s="20"/>
      <c r="H11" s="20"/>
      <c r="I11" s="35">
        <f t="shared" si="0"/>
        <v>39</v>
      </c>
      <c r="J11" s="36"/>
      <c r="K11" s="36"/>
      <c r="L11" s="36">
        <v>18</v>
      </c>
      <c r="M11" s="36"/>
      <c r="N11" s="36"/>
      <c r="O11" s="36" t="s">
        <v>100</v>
      </c>
      <c r="P11" s="36"/>
      <c r="Q11" s="36"/>
      <c r="R11" s="36"/>
      <c r="S11" s="36" t="s">
        <v>100</v>
      </c>
      <c r="T11" s="36"/>
      <c r="U11" s="36"/>
      <c r="V11" s="36" t="s">
        <v>100</v>
      </c>
      <c r="W11" s="36"/>
      <c r="X11" s="36"/>
      <c r="Y11" s="36"/>
      <c r="Z11" s="36" t="s">
        <v>100</v>
      </c>
      <c r="AA11" s="36"/>
      <c r="AB11" s="36"/>
      <c r="AC11" s="36"/>
    </row>
    <row r="12" spans="1:29" ht="24.95" customHeight="1" thickBot="1" x14ac:dyDescent="0.2"/>
    <row r="13" spans="1:29" ht="24.95" customHeight="1" x14ac:dyDescent="0.15">
      <c r="B13" s="80" t="s">
        <v>93</v>
      </c>
      <c r="C13" s="80"/>
      <c r="D13" s="80"/>
      <c r="E13" s="80"/>
      <c r="F13" s="80"/>
      <c r="G13" s="80"/>
      <c r="H13" s="82"/>
      <c r="I13" s="96" t="s">
        <v>107</v>
      </c>
      <c r="J13" s="96"/>
      <c r="K13" s="97"/>
      <c r="L13" s="96" t="s">
        <v>108</v>
      </c>
      <c r="M13" s="96"/>
      <c r="N13" s="97"/>
      <c r="O13" s="53" t="s">
        <v>109</v>
      </c>
      <c r="P13" s="80"/>
      <c r="Q13" s="82"/>
      <c r="R13" s="80" t="s">
        <v>110</v>
      </c>
      <c r="S13" s="80"/>
      <c r="T13" s="80"/>
      <c r="U13" s="51" t="s">
        <v>111</v>
      </c>
      <c r="V13" s="51"/>
      <c r="W13" s="51"/>
      <c r="X13" s="53" t="s">
        <v>112</v>
      </c>
      <c r="Y13" s="80"/>
      <c r="Z13" s="82"/>
      <c r="AA13" s="80" t="s">
        <v>113</v>
      </c>
      <c r="AB13" s="80"/>
      <c r="AC13" s="80"/>
    </row>
    <row r="14" spans="1:29" ht="24.95" customHeight="1" x14ac:dyDescent="0.15">
      <c r="B14" s="20"/>
      <c r="C14" s="20"/>
      <c r="D14" s="20"/>
      <c r="E14" s="20"/>
      <c r="F14" s="20"/>
      <c r="G14" s="20"/>
      <c r="H14" s="83"/>
      <c r="I14" s="98"/>
      <c r="J14" s="98"/>
      <c r="K14" s="99"/>
      <c r="L14" s="98"/>
      <c r="M14" s="98"/>
      <c r="N14" s="99"/>
      <c r="O14" s="55"/>
      <c r="P14" s="20"/>
      <c r="Q14" s="83"/>
      <c r="R14" s="20"/>
      <c r="S14" s="20"/>
      <c r="T14" s="20"/>
      <c r="U14" s="54"/>
      <c r="V14" s="54"/>
      <c r="W14" s="54"/>
      <c r="X14" s="55"/>
      <c r="Y14" s="20"/>
      <c r="Z14" s="83"/>
      <c r="AA14" s="20"/>
      <c r="AB14" s="20"/>
      <c r="AC14" s="20"/>
    </row>
    <row r="15" spans="1:29" ht="24.95" customHeight="1" x14ac:dyDescent="0.15">
      <c r="B15" s="84" t="s">
        <v>99</v>
      </c>
      <c r="C15" s="84"/>
      <c r="D15" s="84"/>
      <c r="E15" s="84"/>
      <c r="F15" s="84"/>
      <c r="G15" s="84"/>
      <c r="H15" s="10"/>
      <c r="I15" s="100">
        <v>0</v>
      </c>
      <c r="J15" s="100"/>
      <c r="K15" s="100"/>
      <c r="L15" s="100">
        <v>0</v>
      </c>
      <c r="M15" s="100"/>
      <c r="N15" s="100"/>
      <c r="O15" s="46" t="s">
        <v>37</v>
      </c>
      <c r="P15" s="46"/>
      <c r="Q15" s="46"/>
      <c r="R15" s="31">
        <v>1</v>
      </c>
      <c r="S15" s="31"/>
      <c r="T15" s="31"/>
      <c r="U15" s="31">
        <v>1</v>
      </c>
      <c r="V15" s="31"/>
      <c r="W15" s="31"/>
      <c r="X15" s="46">
        <v>0</v>
      </c>
      <c r="Y15" s="46"/>
      <c r="Z15" s="46"/>
      <c r="AA15" s="31">
        <v>0</v>
      </c>
      <c r="AB15" s="31"/>
      <c r="AC15" s="31"/>
    </row>
    <row r="16" spans="1:29" ht="24.95" customHeight="1" x14ac:dyDescent="0.15">
      <c r="B16" s="86" t="s">
        <v>101</v>
      </c>
      <c r="C16" s="86"/>
      <c r="D16" s="87"/>
      <c r="E16" s="13" t="s">
        <v>102</v>
      </c>
      <c r="F16" s="13"/>
      <c r="G16" s="13"/>
      <c r="H16" s="101"/>
      <c r="I16" s="102">
        <v>0</v>
      </c>
      <c r="J16" s="102"/>
      <c r="K16" s="102"/>
      <c r="L16" s="102">
        <v>0</v>
      </c>
      <c r="M16" s="102"/>
      <c r="N16" s="102"/>
      <c r="O16" s="102">
        <v>2</v>
      </c>
      <c r="P16" s="102"/>
      <c r="Q16" s="102"/>
      <c r="R16" s="31" t="s">
        <v>37</v>
      </c>
      <c r="S16" s="31"/>
      <c r="T16" s="31"/>
      <c r="U16" s="31" t="s">
        <v>37</v>
      </c>
      <c r="V16" s="31"/>
      <c r="W16" s="31"/>
      <c r="X16" s="31">
        <v>1</v>
      </c>
      <c r="Y16" s="31"/>
      <c r="Z16" s="31"/>
      <c r="AA16" s="31">
        <v>1</v>
      </c>
      <c r="AB16" s="31"/>
      <c r="AC16" s="31"/>
    </row>
    <row r="17" spans="2:29" ht="24.95" customHeight="1" x14ac:dyDescent="0.15">
      <c r="B17" s="88"/>
      <c r="C17" s="88"/>
      <c r="D17" s="89"/>
      <c r="E17" s="13" t="s">
        <v>103</v>
      </c>
      <c r="F17" s="13"/>
      <c r="G17" s="13"/>
      <c r="H17" s="101"/>
      <c r="I17" s="102">
        <v>1</v>
      </c>
      <c r="J17" s="102"/>
      <c r="K17" s="102"/>
      <c r="L17" s="102">
        <v>0</v>
      </c>
      <c r="M17" s="102"/>
      <c r="N17" s="102"/>
      <c r="O17" s="31" t="s">
        <v>37</v>
      </c>
      <c r="P17" s="31"/>
      <c r="Q17" s="31"/>
      <c r="R17" s="31" t="s">
        <v>37</v>
      </c>
      <c r="S17" s="31"/>
      <c r="T17" s="31"/>
      <c r="U17" s="31" t="s">
        <v>37</v>
      </c>
      <c r="V17" s="31"/>
      <c r="W17" s="31"/>
      <c r="X17" s="31" t="s">
        <v>37</v>
      </c>
      <c r="Y17" s="31"/>
      <c r="Z17" s="31"/>
      <c r="AA17" s="31" t="s">
        <v>37</v>
      </c>
      <c r="AB17" s="31"/>
      <c r="AC17" s="31"/>
    </row>
    <row r="18" spans="2:29" ht="24.95" customHeight="1" x14ac:dyDescent="0.15">
      <c r="B18" s="88"/>
      <c r="C18" s="88"/>
      <c r="D18" s="89"/>
      <c r="E18" s="90" t="s">
        <v>104</v>
      </c>
      <c r="F18" s="90"/>
      <c r="G18" s="90"/>
      <c r="H18" s="103"/>
      <c r="I18" s="102">
        <v>0</v>
      </c>
      <c r="J18" s="102"/>
      <c r="K18" s="102"/>
      <c r="L18" s="102">
        <v>0</v>
      </c>
      <c r="M18" s="102"/>
      <c r="N18" s="102"/>
      <c r="O18" s="102">
        <v>1</v>
      </c>
      <c r="P18" s="102"/>
      <c r="Q18" s="102"/>
      <c r="R18" s="31" t="s">
        <v>37</v>
      </c>
      <c r="S18" s="31"/>
      <c r="T18" s="31"/>
      <c r="U18" s="31" t="s">
        <v>37</v>
      </c>
      <c r="V18" s="31"/>
      <c r="W18" s="31"/>
      <c r="X18" s="31" t="s">
        <v>37</v>
      </c>
      <c r="Y18" s="31"/>
      <c r="Z18" s="31"/>
      <c r="AA18" s="31" t="s">
        <v>37</v>
      </c>
      <c r="AB18" s="31"/>
      <c r="AC18" s="31"/>
    </row>
    <row r="19" spans="2:29" ht="24.95" customHeight="1" x14ac:dyDescent="0.15">
      <c r="B19" s="91"/>
      <c r="C19" s="91"/>
      <c r="D19" s="92"/>
      <c r="E19" s="93" t="s">
        <v>105</v>
      </c>
      <c r="F19" s="94"/>
      <c r="G19" s="94"/>
      <c r="H19" s="95"/>
      <c r="I19" s="102">
        <v>1</v>
      </c>
      <c r="J19" s="102"/>
      <c r="K19" s="102"/>
      <c r="L19" s="102">
        <v>0</v>
      </c>
      <c r="M19" s="102"/>
      <c r="N19" s="102"/>
      <c r="O19" s="102">
        <v>1</v>
      </c>
      <c r="P19" s="102"/>
      <c r="Q19" s="102"/>
      <c r="R19" s="31" t="s">
        <v>37</v>
      </c>
      <c r="S19" s="31"/>
      <c r="T19" s="31"/>
      <c r="U19" s="31" t="s">
        <v>37</v>
      </c>
      <c r="V19" s="31"/>
      <c r="W19" s="31"/>
      <c r="X19" s="31" t="s">
        <v>37</v>
      </c>
      <c r="Y19" s="31"/>
      <c r="Z19" s="31"/>
      <c r="AA19" s="31" t="s">
        <v>37</v>
      </c>
      <c r="AB19" s="31"/>
      <c r="AC19" s="31"/>
    </row>
    <row r="20" spans="2:29" ht="24.95" customHeight="1" x14ac:dyDescent="0.15">
      <c r="B20" s="20" t="s">
        <v>106</v>
      </c>
      <c r="C20" s="20"/>
      <c r="D20" s="20"/>
      <c r="E20" s="20"/>
      <c r="F20" s="20"/>
      <c r="G20" s="20"/>
      <c r="H20" s="83"/>
      <c r="I20" s="104">
        <v>20</v>
      </c>
      <c r="J20" s="104"/>
      <c r="K20" s="104"/>
      <c r="L20" s="104">
        <v>1</v>
      </c>
      <c r="M20" s="104"/>
      <c r="N20" s="104"/>
      <c r="O20" s="36" t="s">
        <v>37</v>
      </c>
      <c r="P20" s="36"/>
      <c r="Q20" s="36"/>
      <c r="R20" s="36" t="s">
        <v>37</v>
      </c>
      <c r="S20" s="36"/>
      <c r="T20" s="36"/>
      <c r="U20" s="36" t="s">
        <v>37</v>
      </c>
      <c r="V20" s="36"/>
      <c r="W20" s="36"/>
      <c r="X20" s="36" t="s">
        <v>37</v>
      </c>
      <c r="Y20" s="36"/>
      <c r="Z20" s="36"/>
      <c r="AA20" s="36" t="s">
        <v>37</v>
      </c>
      <c r="AB20" s="36"/>
      <c r="AC20" s="36"/>
    </row>
    <row r="21" spans="2:29" ht="24.95" customHeight="1" x14ac:dyDescent="0.15">
      <c r="T21" s="44" t="s">
        <v>91</v>
      </c>
      <c r="U21" s="44"/>
      <c r="V21" s="44"/>
      <c r="W21" s="44"/>
      <c r="X21" s="44"/>
      <c r="Y21" s="44"/>
      <c r="Z21" s="44"/>
      <c r="AA21" s="44"/>
      <c r="AB21" s="44"/>
      <c r="AC21" s="44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2" t="s">
        <v>70</v>
      </c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2:29" ht="24.95" customHeight="1" x14ac:dyDescent="0.15">
      <c r="B25" s="105"/>
      <c r="C25" s="74" t="s">
        <v>115</v>
      </c>
      <c r="D25" s="74"/>
      <c r="E25" s="74"/>
      <c r="F25" s="74"/>
      <c r="G25" s="74"/>
      <c r="H25" s="74"/>
      <c r="I25" s="74"/>
      <c r="J25" s="74"/>
      <c r="K25" s="74"/>
      <c r="L25" s="9" t="s">
        <v>116</v>
      </c>
      <c r="M25" s="74"/>
      <c r="N25" s="74"/>
      <c r="O25" s="7"/>
      <c r="P25" s="9" t="s">
        <v>115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9" t="s">
        <v>116</v>
      </c>
      <c r="AB25" s="74"/>
      <c r="AC25" s="74"/>
    </row>
    <row r="26" spans="2:29" ht="24.95" customHeight="1" x14ac:dyDescent="0.15">
      <c r="C26" s="43" t="s">
        <v>117</v>
      </c>
      <c r="D26" s="43"/>
      <c r="E26" s="43"/>
      <c r="F26" s="43"/>
      <c r="G26" s="43"/>
      <c r="H26" s="43"/>
      <c r="I26" s="43"/>
      <c r="J26" s="43"/>
      <c r="K26" s="43"/>
      <c r="L26" s="44" t="s">
        <v>118</v>
      </c>
      <c r="M26" s="44"/>
      <c r="N26" s="44"/>
      <c r="O26" s="44"/>
      <c r="P26" s="106"/>
      <c r="Q26" s="107" t="s">
        <v>119</v>
      </c>
      <c r="R26" s="107"/>
      <c r="S26" s="107"/>
      <c r="T26" s="107"/>
      <c r="U26" s="107"/>
      <c r="V26" s="107"/>
      <c r="W26" s="107"/>
      <c r="X26" s="107"/>
      <c r="Y26" s="107"/>
      <c r="AA26" s="23" t="s">
        <v>120</v>
      </c>
      <c r="AB26" s="23"/>
      <c r="AC26" s="23"/>
    </row>
    <row r="27" spans="2:29" ht="24.95" customHeight="1" x14ac:dyDescent="0.15">
      <c r="C27" s="107" t="s">
        <v>121</v>
      </c>
      <c r="D27" s="107"/>
      <c r="E27" s="107"/>
      <c r="F27" s="107"/>
      <c r="G27" s="107"/>
      <c r="H27" s="107"/>
      <c r="I27" s="107"/>
      <c r="J27" s="107"/>
      <c r="K27" s="107"/>
      <c r="L27" s="23" t="s">
        <v>122</v>
      </c>
      <c r="M27" s="23"/>
      <c r="N27" s="23"/>
      <c r="O27" s="23"/>
      <c r="P27" s="106"/>
      <c r="Q27" s="107" t="s">
        <v>123</v>
      </c>
      <c r="R27" s="107"/>
      <c r="S27" s="107"/>
      <c r="T27" s="107"/>
      <c r="U27" s="107"/>
      <c r="V27" s="107"/>
      <c r="W27" s="107"/>
      <c r="X27" s="107"/>
      <c r="Y27" s="107"/>
      <c r="AA27" s="23" t="s">
        <v>124</v>
      </c>
      <c r="AB27" s="23"/>
      <c r="AC27" s="23"/>
    </row>
    <row r="28" spans="2:29" ht="24.95" customHeight="1" x14ac:dyDescent="0.15">
      <c r="C28" s="107" t="s">
        <v>125</v>
      </c>
      <c r="D28" s="107"/>
      <c r="E28" s="107"/>
      <c r="F28" s="107"/>
      <c r="G28" s="107"/>
      <c r="H28" s="107"/>
      <c r="I28" s="107"/>
      <c r="J28" s="107"/>
      <c r="K28" s="107"/>
      <c r="L28" s="23" t="s">
        <v>120</v>
      </c>
      <c r="M28" s="23"/>
      <c r="N28" s="23"/>
      <c r="O28" s="23"/>
      <c r="P28" s="106"/>
      <c r="Q28" s="107" t="s">
        <v>126</v>
      </c>
      <c r="R28" s="107"/>
      <c r="S28" s="107"/>
      <c r="T28" s="107"/>
      <c r="U28" s="107"/>
      <c r="V28" s="107"/>
      <c r="W28" s="107"/>
      <c r="X28" s="107"/>
      <c r="Y28" s="107"/>
      <c r="AA28" s="23" t="s">
        <v>127</v>
      </c>
      <c r="AB28" s="23"/>
      <c r="AC28" s="23"/>
    </row>
    <row r="29" spans="2:29" ht="24.95" customHeight="1" x14ac:dyDescent="0.15">
      <c r="C29" s="107" t="s">
        <v>128</v>
      </c>
      <c r="D29" s="107"/>
      <c r="E29" s="107"/>
      <c r="F29" s="107"/>
      <c r="G29" s="107"/>
      <c r="H29" s="107"/>
      <c r="I29" s="107"/>
      <c r="J29" s="107"/>
      <c r="K29" s="107"/>
      <c r="L29" s="23" t="s">
        <v>129</v>
      </c>
      <c r="M29" s="23"/>
      <c r="N29" s="23"/>
      <c r="O29" s="23"/>
      <c r="P29" s="106"/>
      <c r="Q29" s="107" t="s">
        <v>130</v>
      </c>
      <c r="R29" s="107"/>
      <c r="S29" s="107"/>
      <c r="T29" s="107"/>
      <c r="U29" s="107"/>
      <c r="V29" s="107"/>
      <c r="W29" s="107"/>
      <c r="X29" s="107"/>
      <c r="Y29" s="107"/>
      <c r="AA29" s="23" t="s">
        <v>131</v>
      </c>
      <c r="AB29" s="23"/>
      <c r="AC29" s="23"/>
    </row>
    <row r="30" spans="2:29" ht="24.95" customHeight="1" x14ac:dyDescent="0.15">
      <c r="C30" s="107" t="s">
        <v>132</v>
      </c>
      <c r="D30" s="107"/>
      <c r="E30" s="107"/>
      <c r="F30" s="107"/>
      <c r="G30" s="107"/>
      <c r="H30" s="107"/>
      <c r="I30" s="107"/>
      <c r="J30" s="107"/>
      <c r="K30" s="107"/>
      <c r="L30" s="23" t="s">
        <v>133</v>
      </c>
      <c r="M30" s="23"/>
      <c r="N30" s="23"/>
      <c r="O30" s="23"/>
      <c r="P30" s="106"/>
      <c r="Q30" s="107" t="s">
        <v>134</v>
      </c>
      <c r="R30" s="107"/>
      <c r="S30" s="107"/>
      <c r="T30" s="107"/>
      <c r="U30" s="107"/>
      <c r="V30" s="107"/>
      <c r="W30" s="107"/>
      <c r="X30" s="107"/>
      <c r="Y30" s="107"/>
      <c r="AA30" s="23" t="s">
        <v>135</v>
      </c>
      <c r="AB30" s="23"/>
      <c r="AC30" s="23"/>
    </row>
    <row r="31" spans="2:29" ht="24.95" customHeight="1" x14ac:dyDescent="0.15">
      <c r="C31" s="107" t="s">
        <v>136</v>
      </c>
      <c r="D31" s="107"/>
      <c r="E31" s="107"/>
      <c r="F31" s="107"/>
      <c r="G31" s="107"/>
      <c r="H31" s="107"/>
      <c r="I31" s="107"/>
      <c r="J31" s="107"/>
      <c r="K31" s="107"/>
      <c r="L31" s="23" t="s">
        <v>137</v>
      </c>
      <c r="M31" s="23"/>
      <c r="N31" s="23"/>
      <c r="O31" s="23"/>
      <c r="P31" s="106"/>
      <c r="Q31" s="107" t="s">
        <v>138</v>
      </c>
      <c r="R31" s="107"/>
      <c r="S31" s="107"/>
      <c r="T31" s="107"/>
      <c r="U31" s="107"/>
      <c r="V31" s="107"/>
      <c r="W31" s="107"/>
      <c r="X31" s="107"/>
      <c r="Y31" s="107"/>
      <c r="AA31" s="23" t="s">
        <v>131</v>
      </c>
      <c r="AB31" s="23"/>
      <c r="AC31" s="23"/>
    </row>
    <row r="32" spans="2:29" ht="24.95" customHeight="1" x14ac:dyDescent="0.15">
      <c r="C32" s="107" t="s">
        <v>139</v>
      </c>
      <c r="D32" s="107"/>
      <c r="E32" s="107"/>
      <c r="F32" s="107"/>
      <c r="G32" s="107"/>
      <c r="H32" s="107"/>
      <c r="I32" s="107"/>
      <c r="J32" s="107"/>
      <c r="K32" s="107"/>
      <c r="L32" s="23" t="s">
        <v>140</v>
      </c>
      <c r="M32" s="23"/>
      <c r="N32" s="23"/>
      <c r="O32" s="23"/>
      <c r="P32" s="106"/>
      <c r="Q32" s="107" t="s">
        <v>141</v>
      </c>
      <c r="R32" s="107"/>
      <c r="S32" s="107"/>
      <c r="T32" s="107"/>
      <c r="U32" s="107"/>
      <c r="V32" s="107"/>
      <c r="W32" s="107"/>
      <c r="X32" s="107"/>
      <c r="Y32" s="107"/>
      <c r="AA32" s="23" t="s">
        <v>142</v>
      </c>
      <c r="AB32" s="23"/>
      <c r="AC32" s="23"/>
    </row>
    <row r="33" spans="2:29" ht="24.95" customHeight="1" x14ac:dyDescent="0.15">
      <c r="C33" s="107" t="s">
        <v>143</v>
      </c>
      <c r="D33" s="107"/>
      <c r="E33" s="107"/>
      <c r="F33" s="107"/>
      <c r="G33" s="107"/>
      <c r="H33" s="107"/>
      <c r="I33" s="107"/>
      <c r="J33" s="107"/>
      <c r="K33" s="107"/>
      <c r="L33" s="23" t="s">
        <v>120</v>
      </c>
      <c r="M33" s="23"/>
      <c r="N33" s="23"/>
      <c r="O33" s="23"/>
      <c r="P33" s="106"/>
      <c r="Q33" s="107" t="s">
        <v>144</v>
      </c>
      <c r="R33" s="107"/>
      <c r="S33" s="107"/>
      <c r="T33" s="107"/>
      <c r="U33" s="107"/>
      <c r="V33" s="107"/>
      <c r="W33" s="107"/>
      <c r="X33" s="107"/>
      <c r="Y33" s="107"/>
      <c r="AA33" s="23" t="s">
        <v>131</v>
      </c>
      <c r="AB33" s="23"/>
      <c r="AC33" s="23"/>
    </row>
    <row r="34" spans="2:29" ht="24.95" customHeight="1" x14ac:dyDescent="0.15">
      <c r="C34" s="107" t="s">
        <v>145</v>
      </c>
      <c r="D34" s="107"/>
      <c r="E34" s="107"/>
      <c r="F34" s="107"/>
      <c r="G34" s="107"/>
      <c r="H34" s="107"/>
      <c r="I34" s="107"/>
      <c r="J34" s="107"/>
      <c r="K34" s="107"/>
      <c r="L34" s="23" t="s">
        <v>120</v>
      </c>
      <c r="M34" s="23"/>
      <c r="N34" s="23"/>
      <c r="O34" s="23"/>
      <c r="P34" s="106"/>
      <c r="Q34" s="107" t="s">
        <v>146</v>
      </c>
      <c r="R34" s="107"/>
      <c r="S34" s="107"/>
      <c r="T34" s="107"/>
      <c r="U34" s="107"/>
      <c r="V34" s="107"/>
      <c r="W34" s="107"/>
      <c r="X34" s="107"/>
      <c r="Y34" s="107"/>
      <c r="AA34" s="23" t="s">
        <v>147</v>
      </c>
      <c r="AB34" s="23"/>
      <c r="AC34" s="23"/>
    </row>
    <row r="35" spans="2:29" ht="24.95" customHeight="1" x14ac:dyDescent="0.15">
      <c r="C35" s="107" t="s">
        <v>148</v>
      </c>
      <c r="D35" s="107"/>
      <c r="E35" s="107"/>
      <c r="F35" s="107"/>
      <c r="G35" s="107"/>
      <c r="H35" s="107"/>
      <c r="I35" s="107"/>
      <c r="J35" s="107"/>
      <c r="K35" s="107"/>
      <c r="L35" s="23" t="s">
        <v>149</v>
      </c>
      <c r="M35" s="23"/>
      <c r="N35" s="23"/>
      <c r="O35" s="108"/>
      <c r="P35" s="106"/>
      <c r="Q35" s="90" t="s">
        <v>150</v>
      </c>
      <c r="R35" s="90"/>
      <c r="S35" s="90"/>
      <c r="T35" s="90"/>
      <c r="U35" s="90"/>
      <c r="V35" s="90"/>
      <c r="W35" s="90"/>
      <c r="X35" s="90"/>
      <c r="Y35" s="90"/>
      <c r="AA35" s="23" t="s">
        <v>131</v>
      </c>
      <c r="AB35" s="23"/>
      <c r="AC35" s="23"/>
    </row>
    <row r="36" spans="2:29" ht="24.95" customHeight="1" x14ac:dyDescent="0.15">
      <c r="C36" s="109" t="s">
        <v>151</v>
      </c>
      <c r="D36" s="109"/>
      <c r="E36" s="109"/>
      <c r="F36" s="109"/>
      <c r="G36" s="109"/>
      <c r="H36" s="109"/>
      <c r="I36" s="109"/>
      <c r="J36" s="109"/>
      <c r="K36" s="109"/>
      <c r="L36" s="110" t="s">
        <v>147</v>
      </c>
      <c r="M36" s="110"/>
      <c r="N36" s="110"/>
      <c r="O36" s="111"/>
      <c r="P36" s="11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24.95" customHeight="1" x14ac:dyDescent="0.15">
      <c r="P37" s="45"/>
      <c r="Q37" s="45"/>
      <c r="R37" s="45"/>
      <c r="S37" s="45"/>
      <c r="T37" s="45"/>
      <c r="U37" s="45"/>
      <c r="V37" s="44" t="s">
        <v>91</v>
      </c>
      <c r="W37" s="44"/>
      <c r="X37" s="44"/>
      <c r="Y37" s="44"/>
      <c r="Z37" s="44"/>
      <c r="AA37" s="44"/>
      <c r="AB37" s="44"/>
      <c r="AC37" s="44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23" t="s">
        <v>70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82" t="s">
        <v>93</v>
      </c>
      <c r="C41" s="51"/>
      <c r="D41" s="51"/>
      <c r="E41" s="51"/>
      <c r="F41" s="51"/>
      <c r="G41" s="51" t="s">
        <v>153</v>
      </c>
      <c r="H41" s="51"/>
      <c r="I41" s="51"/>
      <c r="J41" s="51" t="s">
        <v>154</v>
      </c>
      <c r="K41" s="51"/>
      <c r="L41" s="51"/>
      <c r="M41" s="51" t="s">
        <v>155</v>
      </c>
      <c r="N41" s="51"/>
      <c r="O41" s="51"/>
      <c r="P41" s="51"/>
      <c r="Q41" s="52" t="s">
        <v>156</v>
      </c>
      <c r="R41" s="51"/>
      <c r="S41" s="51"/>
      <c r="T41" s="51" t="s">
        <v>157</v>
      </c>
      <c r="U41" s="51"/>
      <c r="V41" s="51"/>
      <c r="W41" s="51" t="s">
        <v>158</v>
      </c>
      <c r="X41" s="51"/>
      <c r="Y41" s="51"/>
      <c r="Z41" s="52" t="s">
        <v>159</v>
      </c>
      <c r="AA41" s="51"/>
      <c r="AB41" s="51"/>
      <c r="AC41" s="53"/>
    </row>
    <row r="42" spans="2:29" ht="24" customHeight="1" x14ac:dyDescent="0.15">
      <c r="B42" s="8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5"/>
    </row>
    <row r="43" spans="2:29" ht="27" customHeight="1" x14ac:dyDescent="0.15">
      <c r="B43" s="114" t="s">
        <v>6</v>
      </c>
      <c r="C43" s="114"/>
      <c r="D43" s="114"/>
      <c r="E43" s="114"/>
      <c r="F43" s="114"/>
      <c r="G43" s="115">
        <f>SUM(G44:I46)</f>
        <v>1259</v>
      </c>
      <c r="H43" s="116"/>
      <c r="I43" s="116"/>
      <c r="J43" s="117">
        <f>SUM(J44:L46)</f>
        <v>245</v>
      </c>
      <c r="K43" s="117"/>
      <c r="L43" s="117"/>
      <c r="M43" s="117">
        <f>SUM(M44:P46)</f>
        <v>25</v>
      </c>
      <c r="N43" s="117"/>
      <c r="O43" s="117"/>
      <c r="P43" s="117"/>
      <c r="Q43" s="117">
        <f>SUM(Q44:S46)</f>
        <v>35</v>
      </c>
      <c r="R43" s="117"/>
      <c r="S43" s="117"/>
      <c r="T43" s="117">
        <f>SUM(T44:V46)</f>
        <v>1</v>
      </c>
      <c r="U43" s="117"/>
      <c r="V43" s="117"/>
      <c r="W43" s="117">
        <f>SUM(W44:Y46)</f>
        <v>6</v>
      </c>
      <c r="X43" s="117"/>
      <c r="Y43" s="117"/>
      <c r="Z43" s="117">
        <f>SUM(Z44:AC46)</f>
        <v>5</v>
      </c>
      <c r="AA43" s="117"/>
      <c r="AB43" s="117"/>
      <c r="AC43" s="117"/>
    </row>
    <row r="44" spans="2:29" ht="27" customHeight="1" x14ac:dyDescent="0.15">
      <c r="B44" s="13" t="s">
        <v>160</v>
      </c>
      <c r="C44" s="13"/>
      <c r="D44" s="13"/>
      <c r="E44" s="13"/>
      <c r="F44" s="13"/>
      <c r="G44" s="118">
        <v>1224</v>
      </c>
      <c r="H44" s="119"/>
      <c r="I44" s="119"/>
      <c r="J44" s="120">
        <v>198</v>
      </c>
      <c r="K44" s="120"/>
      <c r="L44" s="120"/>
      <c r="M44" s="119">
        <v>0</v>
      </c>
      <c r="N44" s="119"/>
      <c r="O44" s="119"/>
      <c r="P44" s="119"/>
      <c r="Q44" s="120">
        <v>0</v>
      </c>
      <c r="R44" s="120"/>
      <c r="S44" s="120"/>
      <c r="T44" s="120">
        <v>0</v>
      </c>
      <c r="U44" s="120"/>
      <c r="V44" s="120"/>
      <c r="W44" s="120">
        <v>0</v>
      </c>
      <c r="X44" s="120"/>
      <c r="Y44" s="120"/>
      <c r="Z44" s="120">
        <v>0</v>
      </c>
      <c r="AA44" s="120"/>
      <c r="AB44" s="120"/>
      <c r="AC44" s="120"/>
    </row>
    <row r="45" spans="2:29" ht="27" customHeight="1" x14ac:dyDescent="0.15">
      <c r="B45" s="13" t="s">
        <v>161</v>
      </c>
      <c r="C45" s="13"/>
      <c r="D45" s="13"/>
      <c r="E45" s="13"/>
      <c r="F45" s="13"/>
      <c r="G45" s="118">
        <v>35</v>
      </c>
      <c r="H45" s="119"/>
      <c r="I45" s="119"/>
      <c r="J45" s="120">
        <v>47</v>
      </c>
      <c r="K45" s="120"/>
      <c r="L45" s="120"/>
      <c r="M45" s="119">
        <v>0</v>
      </c>
      <c r="N45" s="119"/>
      <c r="O45" s="119"/>
      <c r="P45" s="119"/>
      <c r="Q45" s="120">
        <v>0</v>
      </c>
      <c r="R45" s="120"/>
      <c r="S45" s="120"/>
      <c r="T45" s="120">
        <v>0</v>
      </c>
      <c r="U45" s="120"/>
      <c r="V45" s="120"/>
      <c r="W45" s="120">
        <v>1</v>
      </c>
      <c r="X45" s="120"/>
      <c r="Y45" s="120"/>
      <c r="Z45" s="120">
        <v>0</v>
      </c>
      <c r="AA45" s="120"/>
      <c r="AB45" s="120"/>
      <c r="AC45" s="120"/>
    </row>
    <row r="46" spans="2:29" ht="27" customHeight="1" x14ac:dyDescent="0.15">
      <c r="B46" s="20" t="s">
        <v>79</v>
      </c>
      <c r="C46" s="20"/>
      <c r="D46" s="20"/>
      <c r="E46" s="20"/>
      <c r="F46" s="20"/>
      <c r="G46" s="121">
        <v>0</v>
      </c>
      <c r="H46" s="122"/>
      <c r="I46" s="122"/>
      <c r="J46" s="122">
        <v>0</v>
      </c>
      <c r="K46" s="122"/>
      <c r="L46" s="122"/>
      <c r="M46" s="122">
        <v>25</v>
      </c>
      <c r="N46" s="122"/>
      <c r="O46" s="122"/>
      <c r="P46" s="122"/>
      <c r="Q46" s="122">
        <v>35</v>
      </c>
      <c r="R46" s="122"/>
      <c r="S46" s="122"/>
      <c r="T46" s="122">
        <v>1</v>
      </c>
      <c r="U46" s="122"/>
      <c r="V46" s="122"/>
      <c r="W46" s="122">
        <v>5</v>
      </c>
      <c r="X46" s="122"/>
      <c r="Y46" s="122"/>
      <c r="Z46" s="122">
        <v>5</v>
      </c>
      <c r="AA46" s="122"/>
      <c r="AB46" s="122"/>
      <c r="AC46" s="122"/>
    </row>
    <row r="47" spans="2:29" ht="24.95" customHeight="1" x14ac:dyDescent="0.15">
      <c r="T47" s="44" t="s">
        <v>91</v>
      </c>
      <c r="U47" s="44"/>
      <c r="V47" s="44"/>
      <c r="W47" s="44"/>
      <c r="X47" s="44"/>
      <c r="Y47" s="44"/>
      <c r="Z47" s="44"/>
      <c r="AA47" s="44"/>
      <c r="AB47" s="44"/>
      <c r="AC47" s="44"/>
    </row>
  </sheetData>
  <mergeCells count="202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Z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8B61-5589-4FA9-9B32-5DC0096E15A1}">
  <dimension ref="A1:AA22"/>
  <sheetViews>
    <sheetView showGridLines="0" zoomScale="70" zoomScaleNormal="70" workbookViewId="0"/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8.42578125" style="14" customWidth="1"/>
    <col min="8" max="8" width="5.5703125" style="14" customWidth="1"/>
    <col min="9" max="9" width="4.5703125" style="14" customWidth="1"/>
    <col min="10" max="10" width="5.5703125" style="14" customWidth="1"/>
    <col min="11" max="11" width="5.140625" style="14" customWidth="1"/>
    <col min="12" max="12" width="7" style="14" customWidth="1"/>
    <col min="13" max="14" width="7.42578125" style="14" customWidth="1"/>
    <col min="15" max="15" width="6.28515625" style="14" customWidth="1"/>
    <col min="16" max="16" width="6.85546875" style="14" customWidth="1"/>
    <col min="17" max="17" width="5.5703125" style="14" customWidth="1"/>
    <col min="18" max="18" width="6.42578125" style="14" customWidth="1"/>
    <col min="19" max="19" width="5.5703125" style="14" customWidth="1"/>
    <col min="20" max="20" width="7.7109375" style="14" customWidth="1"/>
    <col min="21" max="21" width="4.140625" style="14" customWidth="1"/>
    <col min="22" max="22" width="10.85546875" style="14" customWidth="1"/>
    <col min="23" max="25" width="5.5703125" style="14" customWidth="1"/>
    <col min="26" max="26" width="5.7109375" style="14" customWidth="1"/>
    <col min="27" max="27" width="3.5703125" style="14" customWidth="1"/>
    <col min="28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8.42578125" style="14" customWidth="1"/>
    <col min="264" max="264" width="5.5703125" style="14" customWidth="1"/>
    <col min="265" max="265" width="4.5703125" style="14" customWidth="1"/>
    <col min="266" max="266" width="5.5703125" style="14" customWidth="1"/>
    <col min="267" max="267" width="5.140625" style="14" customWidth="1"/>
    <col min="268" max="268" width="7" style="14" customWidth="1"/>
    <col min="269" max="270" width="7.42578125" style="14" customWidth="1"/>
    <col min="271" max="271" width="6.28515625" style="14" customWidth="1"/>
    <col min="272" max="272" width="6.85546875" style="14" customWidth="1"/>
    <col min="273" max="273" width="5.5703125" style="14" customWidth="1"/>
    <col min="274" max="274" width="6.42578125" style="14" customWidth="1"/>
    <col min="275" max="275" width="5.5703125" style="14" customWidth="1"/>
    <col min="276" max="276" width="7.7109375" style="14" customWidth="1"/>
    <col min="277" max="277" width="4.140625" style="14"/>
    <col min="278" max="278" width="10.85546875" style="14" customWidth="1"/>
    <col min="279" max="281" width="5.5703125" style="14" customWidth="1"/>
    <col min="282" max="282" width="5.7109375" style="14" customWidth="1"/>
    <col min="283" max="283" width="3.5703125" style="14" customWidth="1"/>
    <col min="284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8.42578125" style="14" customWidth="1"/>
    <col min="520" max="520" width="5.5703125" style="14" customWidth="1"/>
    <col min="521" max="521" width="4.5703125" style="14" customWidth="1"/>
    <col min="522" max="522" width="5.5703125" style="14" customWidth="1"/>
    <col min="523" max="523" width="5.140625" style="14" customWidth="1"/>
    <col min="524" max="524" width="7" style="14" customWidth="1"/>
    <col min="525" max="526" width="7.42578125" style="14" customWidth="1"/>
    <col min="527" max="527" width="6.28515625" style="14" customWidth="1"/>
    <col min="528" max="528" width="6.85546875" style="14" customWidth="1"/>
    <col min="529" max="529" width="5.5703125" style="14" customWidth="1"/>
    <col min="530" max="530" width="6.42578125" style="14" customWidth="1"/>
    <col min="531" max="531" width="5.5703125" style="14" customWidth="1"/>
    <col min="532" max="532" width="7.7109375" style="14" customWidth="1"/>
    <col min="533" max="533" width="4.140625" style="14"/>
    <col min="534" max="534" width="10.85546875" style="14" customWidth="1"/>
    <col min="535" max="537" width="5.5703125" style="14" customWidth="1"/>
    <col min="538" max="538" width="5.7109375" style="14" customWidth="1"/>
    <col min="539" max="539" width="3.5703125" style="14" customWidth="1"/>
    <col min="540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8.42578125" style="14" customWidth="1"/>
    <col min="776" max="776" width="5.5703125" style="14" customWidth="1"/>
    <col min="777" max="777" width="4.5703125" style="14" customWidth="1"/>
    <col min="778" max="778" width="5.5703125" style="14" customWidth="1"/>
    <col min="779" max="779" width="5.140625" style="14" customWidth="1"/>
    <col min="780" max="780" width="7" style="14" customWidth="1"/>
    <col min="781" max="782" width="7.42578125" style="14" customWidth="1"/>
    <col min="783" max="783" width="6.28515625" style="14" customWidth="1"/>
    <col min="784" max="784" width="6.85546875" style="14" customWidth="1"/>
    <col min="785" max="785" width="5.5703125" style="14" customWidth="1"/>
    <col min="786" max="786" width="6.42578125" style="14" customWidth="1"/>
    <col min="787" max="787" width="5.5703125" style="14" customWidth="1"/>
    <col min="788" max="788" width="7.7109375" style="14" customWidth="1"/>
    <col min="789" max="789" width="4.140625" style="14"/>
    <col min="790" max="790" width="10.85546875" style="14" customWidth="1"/>
    <col min="791" max="793" width="5.5703125" style="14" customWidth="1"/>
    <col min="794" max="794" width="5.7109375" style="14" customWidth="1"/>
    <col min="795" max="795" width="3.5703125" style="14" customWidth="1"/>
    <col min="796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8.42578125" style="14" customWidth="1"/>
    <col min="1032" max="1032" width="5.5703125" style="14" customWidth="1"/>
    <col min="1033" max="1033" width="4.5703125" style="14" customWidth="1"/>
    <col min="1034" max="1034" width="5.5703125" style="14" customWidth="1"/>
    <col min="1035" max="1035" width="5.140625" style="14" customWidth="1"/>
    <col min="1036" max="1036" width="7" style="14" customWidth="1"/>
    <col min="1037" max="1038" width="7.42578125" style="14" customWidth="1"/>
    <col min="1039" max="1039" width="6.28515625" style="14" customWidth="1"/>
    <col min="1040" max="1040" width="6.85546875" style="14" customWidth="1"/>
    <col min="1041" max="1041" width="5.5703125" style="14" customWidth="1"/>
    <col min="1042" max="1042" width="6.42578125" style="14" customWidth="1"/>
    <col min="1043" max="1043" width="5.5703125" style="14" customWidth="1"/>
    <col min="1044" max="1044" width="7.7109375" style="14" customWidth="1"/>
    <col min="1045" max="1045" width="4.140625" style="14"/>
    <col min="1046" max="1046" width="10.85546875" style="14" customWidth="1"/>
    <col min="1047" max="1049" width="5.5703125" style="14" customWidth="1"/>
    <col min="1050" max="1050" width="5.7109375" style="14" customWidth="1"/>
    <col min="1051" max="1051" width="3.5703125" style="14" customWidth="1"/>
    <col min="1052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8.42578125" style="14" customWidth="1"/>
    <col min="1288" max="1288" width="5.5703125" style="14" customWidth="1"/>
    <col min="1289" max="1289" width="4.5703125" style="14" customWidth="1"/>
    <col min="1290" max="1290" width="5.5703125" style="14" customWidth="1"/>
    <col min="1291" max="1291" width="5.140625" style="14" customWidth="1"/>
    <col min="1292" max="1292" width="7" style="14" customWidth="1"/>
    <col min="1293" max="1294" width="7.42578125" style="14" customWidth="1"/>
    <col min="1295" max="1295" width="6.28515625" style="14" customWidth="1"/>
    <col min="1296" max="1296" width="6.85546875" style="14" customWidth="1"/>
    <col min="1297" max="1297" width="5.5703125" style="14" customWidth="1"/>
    <col min="1298" max="1298" width="6.42578125" style="14" customWidth="1"/>
    <col min="1299" max="1299" width="5.5703125" style="14" customWidth="1"/>
    <col min="1300" max="1300" width="7.7109375" style="14" customWidth="1"/>
    <col min="1301" max="1301" width="4.140625" style="14"/>
    <col min="1302" max="1302" width="10.85546875" style="14" customWidth="1"/>
    <col min="1303" max="1305" width="5.5703125" style="14" customWidth="1"/>
    <col min="1306" max="1306" width="5.7109375" style="14" customWidth="1"/>
    <col min="1307" max="1307" width="3.5703125" style="14" customWidth="1"/>
    <col min="1308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8.42578125" style="14" customWidth="1"/>
    <col min="1544" max="1544" width="5.5703125" style="14" customWidth="1"/>
    <col min="1545" max="1545" width="4.5703125" style="14" customWidth="1"/>
    <col min="1546" max="1546" width="5.5703125" style="14" customWidth="1"/>
    <col min="1547" max="1547" width="5.140625" style="14" customWidth="1"/>
    <col min="1548" max="1548" width="7" style="14" customWidth="1"/>
    <col min="1549" max="1550" width="7.42578125" style="14" customWidth="1"/>
    <col min="1551" max="1551" width="6.28515625" style="14" customWidth="1"/>
    <col min="1552" max="1552" width="6.85546875" style="14" customWidth="1"/>
    <col min="1553" max="1553" width="5.5703125" style="14" customWidth="1"/>
    <col min="1554" max="1554" width="6.42578125" style="14" customWidth="1"/>
    <col min="1555" max="1555" width="5.5703125" style="14" customWidth="1"/>
    <col min="1556" max="1556" width="7.7109375" style="14" customWidth="1"/>
    <col min="1557" max="1557" width="4.140625" style="14"/>
    <col min="1558" max="1558" width="10.85546875" style="14" customWidth="1"/>
    <col min="1559" max="1561" width="5.5703125" style="14" customWidth="1"/>
    <col min="1562" max="1562" width="5.7109375" style="14" customWidth="1"/>
    <col min="1563" max="1563" width="3.5703125" style="14" customWidth="1"/>
    <col min="1564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8.42578125" style="14" customWidth="1"/>
    <col min="1800" max="1800" width="5.5703125" style="14" customWidth="1"/>
    <col min="1801" max="1801" width="4.5703125" style="14" customWidth="1"/>
    <col min="1802" max="1802" width="5.5703125" style="14" customWidth="1"/>
    <col min="1803" max="1803" width="5.140625" style="14" customWidth="1"/>
    <col min="1804" max="1804" width="7" style="14" customWidth="1"/>
    <col min="1805" max="1806" width="7.42578125" style="14" customWidth="1"/>
    <col min="1807" max="1807" width="6.28515625" style="14" customWidth="1"/>
    <col min="1808" max="1808" width="6.85546875" style="14" customWidth="1"/>
    <col min="1809" max="1809" width="5.5703125" style="14" customWidth="1"/>
    <col min="1810" max="1810" width="6.42578125" style="14" customWidth="1"/>
    <col min="1811" max="1811" width="5.5703125" style="14" customWidth="1"/>
    <col min="1812" max="1812" width="7.7109375" style="14" customWidth="1"/>
    <col min="1813" max="1813" width="4.140625" style="14"/>
    <col min="1814" max="1814" width="10.85546875" style="14" customWidth="1"/>
    <col min="1815" max="1817" width="5.5703125" style="14" customWidth="1"/>
    <col min="1818" max="1818" width="5.7109375" style="14" customWidth="1"/>
    <col min="1819" max="1819" width="3.5703125" style="14" customWidth="1"/>
    <col min="1820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8.42578125" style="14" customWidth="1"/>
    <col min="2056" max="2056" width="5.5703125" style="14" customWidth="1"/>
    <col min="2057" max="2057" width="4.5703125" style="14" customWidth="1"/>
    <col min="2058" max="2058" width="5.5703125" style="14" customWidth="1"/>
    <col min="2059" max="2059" width="5.140625" style="14" customWidth="1"/>
    <col min="2060" max="2060" width="7" style="14" customWidth="1"/>
    <col min="2061" max="2062" width="7.42578125" style="14" customWidth="1"/>
    <col min="2063" max="2063" width="6.28515625" style="14" customWidth="1"/>
    <col min="2064" max="2064" width="6.85546875" style="14" customWidth="1"/>
    <col min="2065" max="2065" width="5.5703125" style="14" customWidth="1"/>
    <col min="2066" max="2066" width="6.42578125" style="14" customWidth="1"/>
    <col min="2067" max="2067" width="5.5703125" style="14" customWidth="1"/>
    <col min="2068" max="2068" width="7.7109375" style="14" customWidth="1"/>
    <col min="2069" max="2069" width="4.140625" style="14"/>
    <col min="2070" max="2070" width="10.85546875" style="14" customWidth="1"/>
    <col min="2071" max="2073" width="5.5703125" style="14" customWidth="1"/>
    <col min="2074" max="2074" width="5.7109375" style="14" customWidth="1"/>
    <col min="2075" max="2075" width="3.5703125" style="14" customWidth="1"/>
    <col min="2076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8.42578125" style="14" customWidth="1"/>
    <col min="2312" max="2312" width="5.5703125" style="14" customWidth="1"/>
    <col min="2313" max="2313" width="4.5703125" style="14" customWidth="1"/>
    <col min="2314" max="2314" width="5.5703125" style="14" customWidth="1"/>
    <col min="2315" max="2315" width="5.140625" style="14" customWidth="1"/>
    <col min="2316" max="2316" width="7" style="14" customWidth="1"/>
    <col min="2317" max="2318" width="7.42578125" style="14" customWidth="1"/>
    <col min="2319" max="2319" width="6.28515625" style="14" customWidth="1"/>
    <col min="2320" max="2320" width="6.85546875" style="14" customWidth="1"/>
    <col min="2321" max="2321" width="5.5703125" style="14" customWidth="1"/>
    <col min="2322" max="2322" width="6.42578125" style="14" customWidth="1"/>
    <col min="2323" max="2323" width="5.5703125" style="14" customWidth="1"/>
    <col min="2324" max="2324" width="7.7109375" style="14" customWidth="1"/>
    <col min="2325" max="2325" width="4.140625" style="14"/>
    <col min="2326" max="2326" width="10.85546875" style="14" customWidth="1"/>
    <col min="2327" max="2329" width="5.5703125" style="14" customWidth="1"/>
    <col min="2330" max="2330" width="5.7109375" style="14" customWidth="1"/>
    <col min="2331" max="2331" width="3.5703125" style="14" customWidth="1"/>
    <col min="2332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8.42578125" style="14" customWidth="1"/>
    <col min="2568" max="2568" width="5.5703125" style="14" customWidth="1"/>
    <col min="2569" max="2569" width="4.5703125" style="14" customWidth="1"/>
    <col min="2570" max="2570" width="5.5703125" style="14" customWidth="1"/>
    <col min="2571" max="2571" width="5.140625" style="14" customWidth="1"/>
    <col min="2572" max="2572" width="7" style="14" customWidth="1"/>
    <col min="2573" max="2574" width="7.42578125" style="14" customWidth="1"/>
    <col min="2575" max="2575" width="6.28515625" style="14" customWidth="1"/>
    <col min="2576" max="2576" width="6.85546875" style="14" customWidth="1"/>
    <col min="2577" max="2577" width="5.5703125" style="14" customWidth="1"/>
    <col min="2578" max="2578" width="6.42578125" style="14" customWidth="1"/>
    <col min="2579" max="2579" width="5.5703125" style="14" customWidth="1"/>
    <col min="2580" max="2580" width="7.7109375" style="14" customWidth="1"/>
    <col min="2581" max="2581" width="4.140625" style="14"/>
    <col min="2582" max="2582" width="10.85546875" style="14" customWidth="1"/>
    <col min="2583" max="2585" width="5.5703125" style="14" customWidth="1"/>
    <col min="2586" max="2586" width="5.7109375" style="14" customWidth="1"/>
    <col min="2587" max="2587" width="3.5703125" style="14" customWidth="1"/>
    <col min="2588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8.42578125" style="14" customWidth="1"/>
    <col min="2824" max="2824" width="5.5703125" style="14" customWidth="1"/>
    <col min="2825" max="2825" width="4.5703125" style="14" customWidth="1"/>
    <col min="2826" max="2826" width="5.5703125" style="14" customWidth="1"/>
    <col min="2827" max="2827" width="5.140625" style="14" customWidth="1"/>
    <col min="2828" max="2828" width="7" style="14" customWidth="1"/>
    <col min="2829" max="2830" width="7.42578125" style="14" customWidth="1"/>
    <col min="2831" max="2831" width="6.28515625" style="14" customWidth="1"/>
    <col min="2832" max="2832" width="6.85546875" style="14" customWidth="1"/>
    <col min="2833" max="2833" width="5.5703125" style="14" customWidth="1"/>
    <col min="2834" max="2834" width="6.42578125" style="14" customWidth="1"/>
    <col min="2835" max="2835" width="5.5703125" style="14" customWidth="1"/>
    <col min="2836" max="2836" width="7.7109375" style="14" customWidth="1"/>
    <col min="2837" max="2837" width="4.140625" style="14"/>
    <col min="2838" max="2838" width="10.85546875" style="14" customWidth="1"/>
    <col min="2839" max="2841" width="5.5703125" style="14" customWidth="1"/>
    <col min="2842" max="2842" width="5.7109375" style="14" customWidth="1"/>
    <col min="2843" max="2843" width="3.5703125" style="14" customWidth="1"/>
    <col min="2844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8.42578125" style="14" customWidth="1"/>
    <col min="3080" max="3080" width="5.5703125" style="14" customWidth="1"/>
    <col min="3081" max="3081" width="4.5703125" style="14" customWidth="1"/>
    <col min="3082" max="3082" width="5.5703125" style="14" customWidth="1"/>
    <col min="3083" max="3083" width="5.140625" style="14" customWidth="1"/>
    <col min="3084" max="3084" width="7" style="14" customWidth="1"/>
    <col min="3085" max="3086" width="7.42578125" style="14" customWidth="1"/>
    <col min="3087" max="3087" width="6.28515625" style="14" customWidth="1"/>
    <col min="3088" max="3088" width="6.85546875" style="14" customWidth="1"/>
    <col min="3089" max="3089" width="5.5703125" style="14" customWidth="1"/>
    <col min="3090" max="3090" width="6.42578125" style="14" customWidth="1"/>
    <col min="3091" max="3091" width="5.5703125" style="14" customWidth="1"/>
    <col min="3092" max="3092" width="7.7109375" style="14" customWidth="1"/>
    <col min="3093" max="3093" width="4.140625" style="14"/>
    <col min="3094" max="3094" width="10.85546875" style="14" customWidth="1"/>
    <col min="3095" max="3097" width="5.5703125" style="14" customWidth="1"/>
    <col min="3098" max="3098" width="5.7109375" style="14" customWidth="1"/>
    <col min="3099" max="3099" width="3.5703125" style="14" customWidth="1"/>
    <col min="3100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8.42578125" style="14" customWidth="1"/>
    <col min="3336" max="3336" width="5.5703125" style="14" customWidth="1"/>
    <col min="3337" max="3337" width="4.5703125" style="14" customWidth="1"/>
    <col min="3338" max="3338" width="5.5703125" style="14" customWidth="1"/>
    <col min="3339" max="3339" width="5.140625" style="14" customWidth="1"/>
    <col min="3340" max="3340" width="7" style="14" customWidth="1"/>
    <col min="3341" max="3342" width="7.42578125" style="14" customWidth="1"/>
    <col min="3343" max="3343" width="6.28515625" style="14" customWidth="1"/>
    <col min="3344" max="3344" width="6.85546875" style="14" customWidth="1"/>
    <col min="3345" max="3345" width="5.5703125" style="14" customWidth="1"/>
    <col min="3346" max="3346" width="6.42578125" style="14" customWidth="1"/>
    <col min="3347" max="3347" width="5.5703125" style="14" customWidth="1"/>
    <col min="3348" max="3348" width="7.7109375" style="14" customWidth="1"/>
    <col min="3349" max="3349" width="4.140625" style="14"/>
    <col min="3350" max="3350" width="10.85546875" style="14" customWidth="1"/>
    <col min="3351" max="3353" width="5.5703125" style="14" customWidth="1"/>
    <col min="3354" max="3354" width="5.7109375" style="14" customWidth="1"/>
    <col min="3355" max="3355" width="3.5703125" style="14" customWidth="1"/>
    <col min="3356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8.42578125" style="14" customWidth="1"/>
    <col min="3592" max="3592" width="5.5703125" style="14" customWidth="1"/>
    <col min="3593" max="3593" width="4.5703125" style="14" customWidth="1"/>
    <col min="3594" max="3594" width="5.5703125" style="14" customWidth="1"/>
    <col min="3595" max="3595" width="5.140625" style="14" customWidth="1"/>
    <col min="3596" max="3596" width="7" style="14" customWidth="1"/>
    <col min="3597" max="3598" width="7.42578125" style="14" customWidth="1"/>
    <col min="3599" max="3599" width="6.28515625" style="14" customWidth="1"/>
    <col min="3600" max="3600" width="6.85546875" style="14" customWidth="1"/>
    <col min="3601" max="3601" width="5.5703125" style="14" customWidth="1"/>
    <col min="3602" max="3602" width="6.42578125" style="14" customWidth="1"/>
    <col min="3603" max="3603" width="5.5703125" style="14" customWidth="1"/>
    <col min="3604" max="3604" width="7.7109375" style="14" customWidth="1"/>
    <col min="3605" max="3605" width="4.140625" style="14"/>
    <col min="3606" max="3606" width="10.85546875" style="14" customWidth="1"/>
    <col min="3607" max="3609" width="5.5703125" style="14" customWidth="1"/>
    <col min="3610" max="3610" width="5.7109375" style="14" customWidth="1"/>
    <col min="3611" max="3611" width="3.5703125" style="14" customWidth="1"/>
    <col min="3612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8.42578125" style="14" customWidth="1"/>
    <col min="3848" max="3848" width="5.5703125" style="14" customWidth="1"/>
    <col min="3849" max="3849" width="4.5703125" style="14" customWidth="1"/>
    <col min="3850" max="3850" width="5.5703125" style="14" customWidth="1"/>
    <col min="3851" max="3851" width="5.140625" style="14" customWidth="1"/>
    <col min="3852" max="3852" width="7" style="14" customWidth="1"/>
    <col min="3853" max="3854" width="7.42578125" style="14" customWidth="1"/>
    <col min="3855" max="3855" width="6.28515625" style="14" customWidth="1"/>
    <col min="3856" max="3856" width="6.85546875" style="14" customWidth="1"/>
    <col min="3857" max="3857" width="5.5703125" style="14" customWidth="1"/>
    <col min="3858" max="3858" width="6.42578125" style="14" customWidth="1"/>
    <col min="3859" max="3859" width="5.5703125" style="14" customWidth="1"/>
    <col min="3860" max="3860" width="7.7109375" style="14" customWidth="1"/>
    <col min="3861" max="3861" width="4.140625" style="14"/>
    <col min="3862" max="3862" width="10.85546875" style="14" customWidth="1"/>
    <col min="3863" max="3865" width="5.5703125" style="14" customWidth="1"/>
    <col min="3866" max="3866" width="5.7109375" style="14" customWidth="1"/>
    <col min="3867" max="3867" width="3.5703125" style="14" customWidth="1"/>
    <col min="3868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8.42578125" style="14" customWidth="1"/>
    <col min="4104" max="4104" width="5.5703125" style="14" customWidth="1"/>
    <col min="4105" max="4105" width="4.5703125" style="14" customWidth="1"/>
    <col min="4106" max="4106" width="5.5703125" style="14" customWidth="1"/>
    <col min="4107" max="4107" width="5.140625" style="14" customWidth="1"/>
    <col min="4108" max="4108" width="7" style="14" customWidth="1"/>
    <col min="4109" max="4110" width="7.42578125" style="14" customWidth="1"/>
    <col min="4111" max="4111" width="6.28515625" style="14" customWidth="1"/>
    <col min="4112" max="4112" width="6.85546875" style="14" customWidth="1"/>
    <col min="4113" max="4113" width="5.5703125" style="14" customWidth="1"/>
    <col min="4114" max="4114" width="6.42578125" style="14" customWidth="1"/>
    <col min="4115" max="4115" width="5.5703125" style="14" customWidth="1"/>
    <col min="4116" max="4116" width="7.7109375" style="14" customWidth="1"/>
    <col min="4117" max="4117" width="4.140625" style="14"/>
    <col min="4118" max="4118" width="10.85546875" style="14" customWidth="1"/>
    <col min="4119" max="4121" width="5.5703125" style="14" customWidth="1"/>
    <col min="4122" max="4122" width="5.7109375" style="14" customWidth="1"/>
    <col min="4123" max="4123" width="3.5703125" style="14" customWidth="1"/>
    <col min="4124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8.42578125" style="14" customWidth="1"/>
    <col min="4360" max="4360" width="5.5703125" style="14" customWidth="1"/>
    <col min="4361" max="4361" width="4.5703125" style="14" customWidth="1"/>
    <col min="4362" max="4362" width="5.5703125" style="14" customWidth="1"/>
    <col min="4363" max="4363" width="5.140625" style="14" customWidth="1"/>
    <col min="4364" max="4364" width="7" style="14" customWidth="1"/>
    <col min="4365" max="4366" width="7.42578125" style="14" customWidth="1"/>
    <col min="4367" max="4367" width="6.28515625" style="14" customWidth="1"/>
    <col min="4368" max="4368" width="6.85546875" style="14" customWidth="1"/>
    <col min="4369" max="4369" width="5.5703125" style="14" customWidth="1"/>
    <col min="4370" max="4370" width="6.42578125" style="14" customWidth="1"/>
    <col min="4371" max="4371" width="5.5703125" style="14" customWidth="1"/>
    <col min="4372" max="4372" width="7.7109375" style="14" customWidth="1"/>
    <col min="4373" max="4373" width="4.140625" style="14"/>
    <col min="4374" max="4374" width="10.85546875" style="14" customWidth="1"/>
    <col min="4375" max="4377" width="5.5703125" style="14" customWidth="1"/>
    <col min="4378" max="4378" width="5.7109375" style="14" customWidth="1"/>
    <col min="4379" max="4379" width="3.5703125" style="14" customWidth="1"/>
    <col min="4380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8.42578125" style="14" customWidth="1"/>
    <col min="4616" max="4616" width="5.5703125" style="14" customWidth="1"/>
    <col min="4617" max="4617" width="4.5703125" style="14" customWidth="1"/>
    <col min="4618" max="4618" width="5.5703125" style="14" customWidth="1"/>
    <col min="4619" max="4619" width="5.140625" style="14" customWidth="1"/>
    <col min="4620" max="4620" width="7" style="14" customWidth="1"/>
    <col min="4621" max="4622" width="7.42578125" style="14" customWidth="1"/>
    <col min="4623" max="4623" width="6.28515625" style="14" customWidth="1"/>
    <col min="4624" max="4624" width="6.85546875" style="14" customWidth="1"/>
    <col min="4625" max="4625" width="5.5703125" style="14" customWidth="1"/>
    <col min="4626" max="4626" width="6.42578125" style="14" customWidth="1"/>
    <col min="4627" max="4627" width="5.5703125" style="14" customWidth="1"/>
    <col min="4628" max="4628" width="7.7109375" style="14" customWidth="1"/>
    <col min="4629" max="4629" width="4.140625" style="14"/>
    <col min="4630" max="4630" width="10.85546875" style="14" customWidth="1"/>
    <col min="4631" max="4633" width="5.5703125" style="14" customWidth="1"/>
    <col min="4634" max="4634" width="5.7109375" style="14" customWidth="1"/>
    <col min="4635" max="4635" width="3.5703125" style="14" customWidth="1"/>
    <col min="4636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8.42578125" style="14" customWidth="1"/>
    <col min="4872" max="4872" width="5.5703125" style="14" customWidth="1"/>
    <col min="4873" max="4873" width="4.5703125" style="14" customWidth="1"/>
    <col min="4874" max="4874" width="5.5703125" style="14" customWidth="1"/>
    <col min="4875" max="4875" width="5.140625" style="14" customWidth="1"/>
    <col min="4876" max="4876" width="7" style="14" customWidth="1"/>
    <col min="4877" max="4878" width="7.42578125" style="14" customWidth="1"/>
    <col min="4879" max="4879" width="6.28515625" style="14" customWidth="1"/>
    <col min="4880" max="4880" width="6.85546875" style="14" customWidth="1"/>
    <col min="4881" max="4881" width="5.5703125" style="14" customWidth="1"/>
    <col min="4882" max="4882" width="6.42578125" style="14" customWidth="1"/>
    <col min="4883" max="4883" width="5.5703125" style="14" customWidth="1"/>
    <col min="4884" max="4884" width="7.7109375" style="14" customWidth="1"/>
    <col min="4885" max="4885" width="4.140625" style="14"/>
    <col min="4886" max="4886" width="10.85546875" style="14" customWidth="1"/>
    <col min="4887" max="4889" width="5.5703125" style="14" customWidth="1"/>
    <col min="4890" max="4890" width="5.7109375" style="14" customWidth="1"/>
    <col min="4891" max="4891" width="3.5703125" style="14" customWidth="1"/>
    <col min="4892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8.42578125" style="14" customWidth="1"/>
    <col min="5128" max="5128" width="5.5703125" style="14" customWidth="1"/>
    <col min="5129" max="5129" width="4.5703125" style="14" customWidth="1"/>
    <col min="5130" max="5130" width="5.5703125" style="14" customWidth="1"/>
    <col min="5131" max="5131" width="5.140625" style="14" customWidth="1"/>
    <col min="5132" max="5132" width="7" style="14" customWidth="1"/>
    <col min="5133" max="5134" width="7.42578125" style="14" customWidth="1"/>
    <col min="5135" max="5135" width="6.28515625" style="14" customWidth="1"/>
    <col min="5136" max="5136" width="6.85546875" style="14" customWidth="1"/>
    <col min="5137" max="5137" width="5.5703125" style="14" customWidth="1"/>
    <col min="5138" max="5138" width="6.42578125" style="14" customWidth="1"/>
    <col min="5139" max="5139" width="5.5703125" style="14" customWidth="1"/>
    <col min="5140" max="5140" width="7.7109375" style="14" customWidth="1"/>
    <col min="5141" max="5141" width="4.140625" style="14"/>
    <col min="5142" max="5142" width="10.85546875" style="14" customWidth="1"/>
    <col min="5143" max="5145" width="5.5703125" style="14" customWidth="1"/>
    <col min="5146" max="5146" width="5.7109375" style="14" customWidth="1"/>
    <col min="5147" max="5147" width="3.5703125" style="14" customWidth="1"/>
    <col min="5148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8.42578125" style="14" customWidth="1"/>
    <col min="5384" max="5384" width="5.5703125" style="14" customWidth="1"/>
    <col min="5385" max="5385" width="4.5703125" style="14" customWidth="1"/>
    <col min="5386" max="5386" width="5.5703125" style="14" customWidth="1"/>
    <col min="5387" max="5387" width="5.140625" style="14" customWidth="1"/>
    <col min="5388" max="5388" width="7" style="14" customWidth="1"/>
    <col min="5389" max="5390" width="7.42578125" style="14" customWidth="1"/>
    <col min="5391" max="5391" width="6.28515625" style="14" customWidth="1"/>
    <col min="5392" max="5392" width="6.85546875" style="14" customWidth="1"/>
    <col min="5393" max="5393" width="5.5703125" style="14" customWidth="1"/>
    <col min="5394" max="5394" width="6.42578125" style="14" customWidth="1"/>
    <col min="5395" max="5395" width="5.5703125" style="14" customWidth="1"/>
    <col min="5396" max="5396" width="7.7109375" style="14" customWidth="1"/>
    <col min="5397" max="5397" width="4.140625" style="14"/>
    <col min="5398" max="5398" width="10.85546875" style="14" customWidth="1"/>
    <col min="5399" max="5401" width="5.5703125" style="14" customWidth="1"/>
    <col min="5402" max="5402" width="5.7109375" style="14" customWidth="1"/>
    <col min="5403" max="5403" width="3.5703125" style="14" customWidth="1"/>
    <col min="5404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8.42578125" style="14" customWidth="1"/>
    <col min="5640" max="5640" width="5.5703125" style="14" customWidth="1"/>
    <col min="5641" max="5641" width="4.5703125" style="14" customWidth="1"/>
    <col min="5642" max="5642" width="5.5703125" style="14" customWidth="1"/>
    <col min="5643" max="5643" width="5.140625" style="14" customWidth="1"/>
    <col min="5644" max="5644" width="7" style="14" customWidth="1"/>
    <col min="5645" max="5646" width="7.42578125" style="14" customWidth="1"/>
    <col min="5647" max="5647" width="6.28515625" style="14" customWidth="1"/>
    <col min="5648" max="5648" width="6.85546875" style="14" customWidth="1"/>
    <col min="5649" max="5649" width="5.5703125" style="14" customWidth="1"/>
    <col min="5650" max="5650" width="6.42578125" style="14" customWidth="1"/>
    <col min="5651" max="5651" width="5.5703125" style="14" customWidth="1"/>
    <col min="5652" max="5652" width="7.7109375" style="14" customWidth="1"/>
    <col min="5653" max="5653" width="4.140625" style="14"/>
    <col min="5654" max="5654" width="10.85546875" style="14" customWidth="1"/>
    <col min="5655" max="5657" width="5.5703125" style="14" customWidth="1"/>
    <col min="5658" max="5658" width="5.7109375" style="14" customWidth="1"/>
    <col min="5659" max="5659" width="3.5703125" style="14" customWidth="1"/>
    <col min="5660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8.42578125" style="14" customWidth="1"/>
    <col min="5896" max="5896" width="5.5703125" style="14" customWidth="1"/>
    <col min="5897" max="5897" width="4.5703125" style="14" customWidth="1"/>
    <col min="5898" max="5898" width="5.5703125" style="14" customWidth="1"/>
    <col min="5899" max="5899" width="5.140625" style="14" customWidth="1"/>
    <col min="5900" max="5900" width="7" style="14" customWidth="1"/>
    <col min="5901" max="5902" width="7.42578125" style="14" customWidth="1"/>
    <col min="5903" max="5903" width="6.28515625" style="14" customWidth="1"/>
    <col min="5904" max="5904" width="6.85546875" style="14" customWidth="1"/>
    <col min="5905" max="5905" width="5.5703125" style="14" customWidth="1"/>
    <col min="5906" max="5906" width="6.42578125" style="14" customWidth="1"/>
    <col min="5907" max="5907" width="5.5703125" style="14" customWidth="1"/>
    <col min="5908" max="5908" width="7.7109375" style="14" customWidth="1"/>
    <col min="5909" max="5909" width="4.140625" style="14"/>
    <col min="5910" max="5910" width="10.85546875" style="14" customWidth="1"/>
    <col min="5911" max="5913" width="5.5703125" style="14" customWidth="1"/>
    <col min="5914" max="5914" width="5.7109375" style="14" customWidth="1"/>
    <col min="5915" max="5915" width="3.5703125" style="14" customWidth="1"/>
    <col min="5916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8.42578125" style="14" customWidth="1"/>
    <col min="6152" max="6152" width="5.5703125" style="14" customWidth="1"/>
    <col min="6153" max="6153" width="4.5703125" style="14" customWidth="1"/>
    <col min="6154" max="6154" width="5.5703125" style="14" customWidth="1"/>
    <col min="6155" max="6155" width="5.140625" style="14" customWidth="1"/>
    <col min="6156" max="6156" width="7" style="14" customWidth="1"/>
    <col min="6157" max="6158" width="7.42578125" style="14" customWidth="1"/>
    <col min="6159" max="6159" width="6.28515625" style="14" customWidth="1"/>
    <col min="6160" max="6160" width="6.85546875" style="14" customWidth="1"/>
    <col min="6161" max="6161" width="5.5703125" style="14" customWidth="1"/>
    <col min="6162" max="6162" width="6.42578125" style="14" customWidth="1"/>
    <col min="6163" max="6163" width="5.5703125" style="14" customWidth="1"/>
    <col min="6164" max="6164" width="7.7109375" style="14" customWidth="1"/>
    <col min="6165" max="6165" width="4.140625" style="14"/>
    <col min="6166" max="6166" width="10.85546875" style="14" customWidth="1"/>
    <col min="6167" max="6169" width="5.5703125" style="14" customWidth="1"/>
    <col min="6170" max="6170" width="5.7109375" style="14" customWidth="1"/>
    <col min="6171" max="6171" width="3.5703125" style="14" customWidth="1"/>
    <col min="6172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8.42578125" style="14" customWidth="1"/>
    <col min="6408" max="6408" width="5.5703125" style="14" customWidth="1"/>
    <col min="6409" max="6409" width="4.5703125" style="14" customWidth="1"/>
    <col min="6410" max="6410" width="5.5703125" style="14" customWidth="1"/>
    <col min="6411" max="6411" width="5.140625" style="14" customWidth="1"/>
    <col min="6412" max="6412" width="7" style="14" customWidth="1"/>
    <col min="6413" max="6414" width="7.42578125" style="14" customWidth="1"/>
    <col min="6415" max="6415" width="6.28515625" style="14" customWidth="1"/>
    <col min="6416" max="6416" width="6.85546875" style="14" customWidth="1"/>
    <col min="6417" max="6417" width="5.5703125" style="14" customWidth="1"/>
    <col min="6418" max="6418" width="6.42578125" style="14" customWidth="1"/>
    <col min="6419" max="6419" width="5.5703125" style="14" customWidth="1"/>
    <col min="6420" max="6420" width="7.7109375" style="14" customWidth="1"/>
    <col min="6421" max="6421" width="4.140625" style="14"/>
    <col min="6422" max="6422" width="10.85546875" style="14" customWidth="1"/>
    <col min="6423" max="6425" width="5.5703125" style="14" customWidth="1"/>
    <col min="6426" max="6426" width="5.7109375" style="14" customWidth="1"/>
    <col min="6427" max="6427" width="3.5703125" style="14" customWidth="1"/>
    <col min="6428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8.42578125" style="14" customWidth="1"/>
    <col min="6664" max="6664" width="5.5703125" style="14" customWidth="1"/>
    <col min="6665" max="6665" width="4.5703125" style="14" customWidth="1"/>
    <col min="6666" max="6666" width="5.5703125" style="14" customWidth="1"/>
    <col min="6667" max="6667" width="5.140625" style="14" customWidth="1"/>
    <col min="6668" max="6668" width="7" style="14" customWidth="1"/>
    <col min="6669" max="6670" width="7.42578125" style="14" customWidth="1"/>
    <col min="6671" max="6671" width="6.28515625" style="14" customWidth="1"/>
    <col min="6672" max="6672" width="6.85546875" style="14" customWidth="1"/>
    <col min="6673" max="6673" width="5.5703125" style="14" customWidth="1"/>
    <col min="6674" max="6674" width="6.42578125" style="14" customWidth="1"/>
    <col min="6675" max="6675" width="5.5703125" style="14" customWidth="1"/>
    <col min="6676" max="6676" width="7.7109375" style="14" customWidth="1"/>
    <col min="6677" max="6677" width="4.140625" style="14"/>
    <col min="6678" max="6678" width="10.85546875" style="14" customWidth="1"/>
    <col min="6679" max="6681" width="5.5703125" style="14" customWidth="1"/>
    <col min="6682" max="6682" width="5.7109375" style="14" customWidth="1"/>
    <col min="6683" max="6683" width="3.5703125" style="14" customWidth="1"/>
    <col min="6684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8.42578125" style="14" customWidth="1"/>
    <col min="6920" max="6920" width="5.5703125" style="14" customWidth="1"/>
    <col min="6921" max="6921" width="4.5703125" style="14" customWidth="1"/>
    <col min="6922" max="6922" width="5.5703125" style="14" customWidth="1"/>
    <col min="6923" max="6923" width="5.140625" style="14" customWidth="1"/>
    <col min="6924" max="6924" width="7" style="14" customWidth="1"/>
    <col min="6925" max="6926" width="7.42578125" style="14" customWidth="1"/>
    <col min="6927" max="6927" width="6.28515625" style="14" customWidth="1"/>
    <col min="6928" max="6928" width="6.85546875" style="14" customWidth="1"/>
    <col min="6929" max="6929" width="5.5703125" style="14" customWidth="1"/>
    <col min="6930" max="6930" width="6.42578125" style="14" customWidth="1"/>
    <col min="6931" max="6931" width="5.5703125" style="14" customWidth="1"/>
    <col min="6932" max="6932" width="7.7109375" style="14" customWidth="1"/>
    <col min="6933" max="6933" width="4.140625" style="14"/>
    <col min="6934" max="6934" width="10.85546875" style="14" customWidth="1"/>
    <col min="6935" max="6937" width="5.5703125" style="14" customWidth="1"/>
    <col min="6938" max="6938" width="5.7109375" style="14" customWidth="1"/>
    <col min="6939" max="6939" width="3.5703125" style="14" customWidth="1"/>
    <col min="6940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8.42578125" style="14" customWidth="1"/>
    <col min="7176" max="7176" width="5.5703125" style="14" customWidth="1"/>
    <col min="7177" max="7177" width="4.5703125" style="14" customWidth="1"/>
    <col min="7178" max="7178" width="5.5703125" style="14" customWidth="1"/>
    <col min="7179" max="7179" width="5.140625" style="14" customWidth="1"/>
    <col min="7180" max="7180" width="7" style="14" customWidth="1"/>
    <col min="7181" max="7182" width="7.42578125" style="14" customWidth="1"/>
    <col min="7183" max="7183" width="6.28515625" style="14" customWidth="1"/>
    <col min="7184" max="7184" width="6.85546875" style="14" customWidth="1"/>
    <col min="7185" max="7185" width="5.5703125" style="14" customWidth="1"/>
    <col min="7186" max="7186" width="6.42578125" style="14" customWidth="1"/>
    <col min="7187" max="7187" width="5.5703125" style="14" customWidth="1"/>
    <col min="7188" max="7188" width="7.7109375" style="14" customWidth="1"/>
    <col min="7189" max="7189" width="4.140625" style="14"/>
    <col min="7190" max="7190" width="10.85546875" style="14" customWidth="1"/>
    <col min="7191" max="7193" width="5.5703125" style="14" customWidth="1"/>
    <col min="7194" max="7194" width="5.7109375" style="14" customWidth="1"/>
    <col min="7195" max="7195" width="3.5703125" style="14" customWidth="1"/>
    <col min="7196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8.42578125" style="14" customWidth="1"/>
    <col min="7432" max="7432" width="5.5703125" style="14" customWidth="1"/>
    <col min="7433" max="7433" width="4.5703125" style="14" customWidth="1"/>
    <col min="7434" max="7434" width="5.5703125" style="14" customWidth="1"/>
    <col min="7435" max="7435" width="5.140625" style="14" customWidth="1"/>
    <col min="7436" max="7436" width="7" style="14" customWidth="1"/>
    <col min="7437" max="7438" width="7.42578125" style="14" customWidth="1"/>
    <col min="7439" max="7439" width="6.28515625" style="14" customWidth="1"/>
    <col min="7440" max="7440" width="6.85546875" style="14" customWidth="1"/>
    <col min="7441" max="7441" width="5.5703125" style="14" customWidth="1"/>
    <col min="7442" max="7442" width="6.42578125" style="14" customWidth="1"/>
    <col min="7443" max="7443" width="5.5703125" style="14" customWidth="1"/>
    <col min="7444" max="7444" width="7.7109375" style="14" customWidth="1"/>
    <col min="7445" max="7445" width="4.140625" style="14"/>
    <col min="7446" max="7446" width="10.85546875" style="14" customWidth="1"/>
    <col min="7447" max="7449" width="5.5703125" style="14" customWidth="1"/>
    <col min="7450" max="7450" width="5.7109375" style="14" customWidth="1"/>
    <col min="7451" max="7451" width="3.5703125" style="14" customWidth="1"/>
    <col min="7452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8.42578125" style="14" customWidth="1"/>
    <col min="7688" max="7688" width="5.5703125" style="14" customWidth="1"/>
    <col min="7689" max="7689" width="4.5703125" style="14" customWidth="1"/>
    <col min="7690" max="7690" width="5.5703125" style="14" customWidth="1"/>
    <col min="7691" max="7691" width="5.140625" style="14" customWidth="1"/>
    <col min="7692" max="7692" width="7" style="14" customWidth="1"/>
    <col min="7693" max="7694" width="7.42578125" style="14" customWidth="1"/>
    <col min="7695" max="7695" width="6.28515625" style="14" customWidth="1"/>
    <col min="7696" max="7696" width="6.85546875" style="14" customWidth="1"/>
    <col min="7697" max="7697" width="5.5703125" style="14" customWidth="1"/>
    <col min="7698" max="7698" width="6.42578125" style="14" customWidth="1"/>
    <col min="7699" max="7699" width="5.5703125" style="14" customWidth="1"/>
    <col min="7700" max="7700" width="7.7109375" style="14" customWidth="1"/>
    <col min="7701" max="7701" width="4.140625" style="14"/>
    <col min="7702" max="7702" width="10.85546875" style="14" customWidth="1"/>
    <col min="7703" max="7705" width="5.5703125" style="14" customWidth="1"/>
    <col min="7706" max="7706" width="5.7109375" style="14" customWidth="1"/>
    <col min="7707" max="7707" width="3.5703125" style="14" customWidth="1"/>
    <col min="7708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8.42578125" style="14" customWidth="1"/>
    <col min="7944" max="7944" width="5.5703125" style="14" customWidth="1"/>
    <col min="7945" max="7945" width="4.5703125" style="14" customWidth="1"/>
    <col min="7946" max="7946" width="5.5703125" style="14" customWidth="1"/>
    <col min="7947" max="7947" width="5.140625" style="14" customWidth="1"/>
    <col min="7948" max="7948" width="7" style="14" customWidth="1"/>
    <col min="7949" max="7950" width="7.42578125" style="14" customWidth="1"/>
    <col min="7951" max="7951" width="6.28515625" style="14" customWidth="1"/>
    <col min="7952" max="7952" width="6.85546875" style="14" customWidth="1"/>
    <col min="7953" max="7953" width="5.5703125" style="14" customWidth="1"/>
    <col min="7954" max="7954" width="6.42578125" style="14" customWidth="1"/>
    <col min="7955" max="7955" width="5.5703125" style="14" customWidth="1"/>
    <col min="7956" max="7956" width="7.7109375" style="14" customWidth="1"/>
    <col min="7957" max="7957" width="4.140625" style="14"/>
    <col min="7958" max="7958" width="10.85546875" style="14" customWidth="1"/>
    <col min="7959" max="7961" width="5.5703125" style="14" customWidth="1"/>
    <col min="7962" max="7962" width="5.7109375" style="14" customWidth="1"/>
    <col min="7963" max="7963" width="3.5703125" style="14" customWidth="1"/>
    <col min="7964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8.42578125" style="14" customWidth="1"/>
    <col min="8200" max="8200" width="5.5703125" style="14" customWidth="1"/>
    <col min="8201" max="8201" width="4.5703125" style="14" customWidth="1"/>
    <col min="8202" max="8202" width="5.5703125" style="14" customWidth="1"/>
    <col min="8203" max="8203" width="5.140625" style="14" customWidth="1"/>
    <col min="8204" max="8204" width="7" style="14" customWidth="1"/>
    <col min="8205" max="8206" width="7.42578125" style="14" customWidth="1"/>
    <col min="8207" max="8207" width="6.28515625" style="14" customWidth="1"/>
    <col min="8208" max="8208" width="6.85546875" style="14" customWidth="1"/>
    <col min="8209" max="8209" width="5.5703125" style="14" customWidth="1"/>
    <col min="8210" max="8210" width="6.42578125" style="14" customWidth="1"/>
    <col min="8211" max="8211" width="5.5703125" style="14" customWidth="1"/>
    <col min="8212" max="8212" width="7.7109375" style="14" customWidth="1"/>
    <col min="8213" max="8213" width="4.140625" style="14"/>
    <col min="8214" max="8214" width="10.85546875" style="14" customWidth="1"/>
    <col min="8215" max="8217" width="5.5703125" style="14" customWidth="1"/>
    <col min="8218" max="8218" width="5.7109375" style="14" customWidth="1"/>
    <col min="8219" max="8219" width="3.5703125" style="14" customWidth="1"/>
    <col min="8220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8.42578125" style="14" customWidth="1"/>
    <col min="8456" max="8456" width="5.5703125" style="14" customWidth="1"/>
    <col min="8457" max="8457" width="4.5703125" style="14" customWidth="1"/>
    <col min="8458" max="8458" width="5.5703125" style="14" customWidth="1"/>
    <col min="8459" max="8459" width="5.140625" style="14" customWidth="1"/>
    <col min="8460" max="8460" width="7" style="14" customWidth="1"/>
    <col min="8461" max="8462" width="7.42578125" style="14" customWidth="1"/>
    <col min="8463" max="8463" width="6.28515625" style="14" customWidth="1"/>
    <col min="8464" max="8464" width="6.85546875" style="14" customWidth="1"/>
    <col min="8465" max="8465" width="5.5703125" style="14" customWidth="1"/>
    <col min="8466" max="8466" width="6.42578125" style="14" customWidth="1"/>
    <col min="8467" max="8467" width="5.5703125" style="14" customWidth="1"/>
    <col min="8468" max="8468" width="7.7109375" style="14" customWidth="1"/>
    <col min="8469" max="8469" width="4.140625" style="14"/>
    <col min="8470" max="8470" width="10.85546875" style="14" customWidth="1"/>
    <col min="8471" max="8473" width="5.5703125" style="14" customWidth="1"/>
    <col min="8474" max="8474" width="5.7109375" style="14" customWidth="1"/>
    <col min="8475" max="8475" width="3.5703125" style="14" customWidth="1"/>
    <col min="8476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8.42578125" style="14" customWidth="1"/>
    <col min="8712" max="8712" width="5.5703125" style="14" customWidth="1"/>
    <col min="8713" max="8713" width="4.5703125" style="14" customWidth="1"/>
    <col min="8714" max="8714" width="5.5703125" style="14" customWidth="1"/>
    <col min="8715" max="8715" width="5.140625" style="14" customWidth="1"/>
    <col min="8716" max="8716" width="7" style="14" customWidth="1"/>
    <col min="8717" max="8718" width="7.42578125" style="14" customWidth="1"/>
    <col min="8719" max="8719" width="6.28515625" style="14" customWidth="1"/>
    <col min="8720" max="8720" width="6.85546875" style="14" customWidth="1"/>
    <col min="8721" max="8721" width="5.5703125" style="14" customWidth="1"/>
    <col min="8722" max="8722" width="6.42578125" style="14" customWidth="1"/>
    <col min="8723" max="8723" width="5.5703125" style="14" customWidth="1"/>
    <col min="8724" max="8724" width="7.7109375" style="14" customWidth="1"/>
    <col min="8725" max="8725" width="4.140625" style="14"/>
    <col min="8726" max="8726" width="10.85546875" style="14" customWidth="1"/>
    <col min="8727" max="8729" width="5.5703125" style="14" customWidth="1"/>
    <col min="8730" max="8730" width="5.7109375" style="14" customWidth="1"/>
    <col min="8731" max="8731" width="3.5703125" style="14" customWidth="1"/>
    <col min="8732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8.42578125" style="14" customWidth="1"/>
    <col min="8968" max="8968" width="5.5703125" style="14" customWidth="1"/>
    <col min="8969" max="8969" width="4.5703125" style="14" customWidth="1"/>
    <col min="8970" max="8970" width="5.5703125" style="14" customWidth="1"/>
    <col min="8971" max="8971" width="5.140625" style="14" customWidth="1"/>
    <col min="8972" max="8972" width="7" style="14" customWidth="1"/>
    <col min="8973" max="8974" width="7.42578125" style="14" customWidth="1"/>
    <col min="8975" max="8975" width="6.28515625" style="14" customWidth="1"/>
    <col min="8976" max="8976" width="6.85546875" style="14" customWidth="1"/>
    <col min="8977" max="8977" width="5.5703125" style="14" customWidth="1"/>
    <col min="8978" max="8978" width="6.42578125" style="14" customWidth="1"/>
    <col min="8979" max="8979" width="5.5703125" style="14" customWidth="1"/>
    <col min="8980" max="8980" width="7.7109375" style="14" customWidth="1"/>
    <col min="8981" max="8981" width="4.140625" style="14"/>
    <col min="8982" max="8982" width="10.85546875" style="14" customWidth="1"/>
    <col min="8983" max="8985" width="5.5703125" style="14" customWidth="1"/>
    <col min="8986" max="8986" width="5.7109375" style="14" customWidth="1"/>
    <col min="8987" max="8987" width="3.5703125" style="14" customWidth="1"/>
    <col min="8988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8.42578125" style="14" customWidth="1"/>
    <col min="9224" max="9224" width="5.5703125" style="14" customWidth="1"/>
    <col min="9225" max="9225" width="4.5703125" style="14" customWidth="1"/>
    <col min="9226" max="9226" width="5.5703125" style="14" customWidth="1"/>
    <col min="9227" max="9227" width="5.140625" style="14" customWidth="1"/>
    <col min="9228" max="9228" width="7" style="14" customWidth="1"/>
    <col min="9229" max="9230" width="7.42578125" style="14" customWidth="1"/>
    <col min="9231" max="9231" width="6.28515625" style="14" customWidth="1"/>
    <col min="9232" max="9232" width="6.85546875" style="14" customWidth="1"/>
    <col min="9233" max="9233" width="5.5703125" style="14" customWidth="1"/>
    <col min="9234" max="9234" width="6.42578125" style="14" customWidth="1"/>
    <col min="9235" max="9235" width="5.5703125" style="14" customWidth="1"/>
    <col min="9236" max="9236" width="7.7109375" style="14" customWidth="1"/>
    <col min="9237" max="9237" width="4.140625" style="14"/>
    <col min="9238" max="9238" width="10.85546875" style="14" customWidth="1"/>
    <col min="9239" max="9241" width="5.5703125" style="14" customWidth="1"/>
    <col min="9242" max="9242" width="5.7109375" style="14" customWidth="1"/>
    <col min="9243" max="9243" width="3.5703125" style="14" customWidth="1"/>
    <col min="9244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8.42578125" style="14" customWidth="1"/>
    <col min="9480" max="9480" width="5.5703125" style="14" customWidth="1"/>
    <col min="9481" max="9481" width="4.5703125" style="14" customWidth="1"/>
    <col min="9482" max="9482" width="5.5703125" style="14" customWidth="1"/>
    <col min="9483" max="9483" width="5.140625" style="14" customWidth="1"/>
    <col min="9484" max="9484" width="7" style="14" customWidth="1"/>
    <col min="9485" max="9486" width="7.42578125" style="14" customWidth="1"/>
    <col min="9487" max="9487" width="6.28515625" style="14" customWidth="1"/>
    <col min="9488" max="9488" width="6.85546875" style="14" customWidth="1"/>
    <col min="9489" max="9489" width="5.5703125" style="14" customWidth="1"/>
    <col min="9490" max="9490" width="6.42578125" style="14" customWidth="1"/>
    <col min="9491" max="9491" width="5.5703125" style="14" customWidth="1"/>
    <col min="9492" max="9492" width="7.7109375" style="14" customWidth="1"/>
    <col min="9493" max="9493" width="4.140625" style="14"/>
    <col min="9494" max="9494" width="10.85546875" style="14" customWidth="1"/>
    <col min="9495" max="9497" width="5.5703125" style="14" customWidth="1"/>
    <col min="9498" max="9498" width="5.7109375" style="14" customWidth="1"/>
    <col min="9499" max="9499" width="3.5703125" style="14" customWidth="1"/>
    <col min="9500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8.42578125" style="14" customWidth="1"/>
    <col min="9736" max="9736" width="5.5703125" style="14" customWidth="1"/>
    <col min="9737" max="9737" width="4.5703125" style="14" customWidth="1"/>
    <col min="9738" max="9738" width="5.5703125" style="14" customWidth="1"/>
    <col min="9739" max="9739" width="5.140625" style="14" customWidth="1"/>
    <col min="9740" max="9740" width="7" style="14" customWidth="1"/>
    <col min="9741" max="9742" width="7.42578125" style="14" customWidth="1"/>
    <col min="9743" max="9743" width="6.28515625" style="14" customWidth="1"/>
    <col min="9744" max="9744" width="6.85546875" style="14" customWidth="1"/>
    <col min="9745" max="9745" width="5.5703125" style="14" customWidth="1"/>
    <col min="9746" max="9746" width="6.42578125" style="14" customWidth="1"/>
    <col min="9747" max="9747" width="5.5703125" style="14" customWidth="1"/>
    <col min="9748" max="9748" width="7.7109375" style="14" customWidth="1"/>
    <col min="9749" max="9749" width="4.140625" style="14"/>
    <col min="9750" max="9750" width="10.85546875" style="14" customWidth="1"/>
    <col min="9751" max="9753" width="5.5703125" style="14" customWidth="1"/>
    <col min="9754" max="9754" width="5.7109375" style="14" customWidth="1"/>
    <col min="9755" max="9755" width="3.5703125" style="14" customWidth="1"/>
    <col min="9756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8.42578125" style="14" customWidth="1"/>
    <col min="9992" max="9992" width="5.5703125" style="14" customWidth="1"/>
    <col min="9993" max="9993" width="4.5703125" style="14" customWidth="1"/>
    <col min="9994" max="9994" width="5.5703125" style="14" customWidth="1"/>
    <col min="9995" max="9995" width="5.140625" style="14" customWidth="1"/>
    <col min="9996" max="9996" width="7" style="14" customWidth="1"/>
    <col min="9997" max="9998" width="7.42578125" style="14" customWidth="1"/>
    <col min="9999" max="9999" width="6.28515625" style="14" customWidth="1"/>
    <col min="10000" max="10000" width="6.85546875" style="14" customWidth="1"/>
    <col min="10001" max="10001" width="5.5703125" style="14" customWidth="1"/>
    <col min="10002" max="10002" width="6.42578125" style="14" customWidth="1"/>
    <col min="10003" max="10003" width="5.5703125" style="14" customWidth="1"/>
    <col min="10004" max="10004" width="7.7109375" style="14" customWidth="1"/>
    <col min="10005" max="10005" width="4.140625" style="14"/>
    <col min="10006" max="10006" width="10.85546875" style="14" customWidth="1"/>
    <col min="10007" max="10009" width="5.5703125" style="14" customWidth="1"/>
    <col min="10010" max="10010" width="5.7109375" style="14" customWidth="1"/>
    <col min="10011" max="10011" width="3.5703125" style="14" customWidth="1"/>
    <col min="10012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8.42578125" style="14" customWidth="1"/>
    <col min="10248" max="10248" width="5.5703125" style="14" customWidth="1"/>
    <col min="10249" max="10249" width="4.5703125" style="14" customWidth="1"/>
    <col min="10250" max="10250" width="5.5703125" style="14" customWidth="1"/>
    <col min="10251" max="10251" width="5.140625" style="14" customWidth="1"/>
    <col min="10252" max="10252" width="7" style="14" customWidth="1"/>
    <col min="10253" max="10254" width="7.42578125" style="14" customWidth="1"/>
    <col min="10255" max="10255" width="6.28515625" style="14" customWidth="1"/>
    <col min="10256" max="10256" width="6.85546875" style="14" customWidth="1"/>
    <col min="10257" max="10257" width="5.5703125" style="14" customWidth="1"/>
    <col min="10258" max="10258" width="6.42578125" style="14" customWidth="1"/>
    <col min="10259" max="10259" width="5.5703125" style="14" customWidth="1"/>
    <col min="10260" max="10260" width="7.7109375" style="14" customWidth="1"/>
    <col min="10261" max="10261" width="4.140625" style="14"/>
    <col min="10262" max="10262" width="10.85546875" style="14" customWidth="1"/>
    <col min="10263" max="10265" width="5.5703125" style="14" customWidth="1"/>
    <col min="10266" max="10266" width="5.7109375" style="14" customWidth="1"/>
    <col min="10267" max="10267" width="3.5703125" style="14" customWidth="1"/>
    <col min="10268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8.42578125" style="14" customWidth="1"/>
    <col min="10504" max="10504" width="5.5703125" style="14" customWidth="1"/>
    <col min="10505" max="10505" width="4.5703125" style="14" customWidth="1"/>
    <col min="10506" max="10506" width="5.5703125" style="14" customWidth="1"/>
    <col min="10507" max="10507" width="5.140625" style="14" customWidth="1"/>
    <col min="10508" max="10508" width="7" style="14" customWidth="1"/>
    <col min="10509" max="10510" width="7.42578125" style="14" customWidth="1"/>
    <col min="10511" max="10511" width="6.28515625" style="14" customWidth="1"/>
    <col min="10512" max="10512" width="6.85546875" style="14" customWidth="1"/>
    <col min="10513" max="10513" width="5.5703125" style="14" customWidth="1"/>
    <col min="10514" max="10514" width="6.42578125" style="14" customWidth="1"/>
    <col min="10515" max="10515" width="5.5703125" style="14" customWidth="1"/>
    <col min="10516" max="10516" width="7.7109375" style="14" customWidth="1"/>
    <col min="10517" max="10517" width="4.140625" style="14"/>
    <col min="10518" max="10518" width="10.85546875" style="14" customWidth="1"/>
    <col min="10519" max="10521" width="5.5703125" style="14" customWidth="1"/>
    <col min="10522" max="10522" width="5.7109375" style="14" customWidth="1"/>
    <col min="10523" max="10523" width="3.5703125" style="14" customWidth="1"/>
    <col min="10524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8.42578125" style="14" customWidth="1"/>
    <col min="10760" max="10760" width="5.5703125" style="14" customWidth="1"/>
    <col min="10761" max="10761" width="4.5703125" style="14" customWidth="1"/>
    <col min="10762" max="10762" width="5.5703125" style="14" customWidth="1"/>
    <col min="10763" max="10763" width="5.140625" style="14" customWidth="1"/>
    <col min="10764" max="10764" width="7" style="14" customWidth="1"/>
    <col min="10765" max="10766" width="7.42578125" style="14" customWidth="1"/>
    <col min="10767" max="10767" width="6.28515625" style="14" customWidth="1"/>
    <col min="10768" max="10768" width="6.85546875" style="14" customWidth="1"/>
    <col min="10769" max="10769" width="5.5703125" style="14" customWidth="1"/>
    <col min="10770" max="10770" width="6.42578125" style="14" customWidth="1"/>
    <col min="10771" max="10771" width="5.5703125" style="14" customWidth="1"/>
    <col min="10772" max="10772" width="7.7109375" style="14" customWidth="1"/>
    <col min="10773" max="10773" width="4.140625" style="14"/>
    <col min="10774" max="10774" width="10.85546875" style="14" customWidth="1"/>
    <col min="10775" max="10777" width="5.5703125" style="14" customWidth="1"/>
    <col min="10778" max="10778" width="5.7109375" style="14" customWidth="1"/>
    <col min="10779" max="10779" width="3.5703125" style="14" customWidth="1"/>
    <col min="10780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8.42578125" style="14" customWidth="1"/>
    <col min="11016" max="11016" width="5.5703125" style="14" customWidth="1"/>
    <col min="11017" max="11017" width="4.5703125" style="14" customWidth="1"/>
    <col min="11018" max="11018" width="5.5703125" style="14" customWidth="1"/>
    <col min="11019" max="11019" width="5.140625" style="14" customWidth="1"/>
    <col min="11020" max="11020" width="7" style="14" customWidth="1"/>
    <col min="11021" max="11022" width="7.42578125" style="14" customWidth="1"/>
    <col min="11023" max="11023" width="6.28515625" style="14" customWidth="1"/>
    <col min="11024" max="11024" width="6.85546875" style="14" customWidth="1"/>
    <col min="11025" max="11025" width="5.5703125" style="14" customWidth="1"/>
    <col min="11026" max="11026" width="6.42578125" style="14" customWidth="1"/>
    <col min="11027" max="11027" width="5.5703125" style="14" customWidth="1"/>
    <col min="11028" max="11028" width="7.7109375" style="14" customWidth="1"/>
    <col min="11029" max="11029" width="4.140625" style="14"/>
    <col min="11030" max="11030" width="10.85546875" style="14" customWidth="1"/>
    <col min="11031" max="11033" width="5.5703125" style="14" customWidth="1"/>
    <col min="11034" max="11034" width="5.7109375" style="14" customWidth="1"/>
    <col min="11035" max="11035" width="3.5703125" style="14" customWidth="1"/>
    <col min="11036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8.42578125" style="14" customWidth="1"/>
    <col min="11272" max="11272" width="5.5703125" style="14" customWidth="1"/>
    <col min="11273" max="11273" width="4.5703125" style="14" customWidth="1"/>
    <col min="11274" max="11274" width="5.5703125" style="14" customWidth="1"/>
    <col min="11275" max="11275" width="5.140625" style="14" customWidth="1"/>
    <col min="11276" max="11276" width="7" style="14" customWidth="1"/>
    <col min="11277" max="11278" width="7.42578125" style="14" customWidth="1"/>
    <col min="11279" max="11279" width="6.28515625" style="14" customWidth="1"/>
    <col min="11280" max="11280" width="6.85546875" style="14" customWidth="1"/>
    <col min="11281" max="11281" width="5.5703125" style="14" customWidth="1"/>
    <col min="11282" max="11282" width="6.42578125" style="14" customWidth="1"/>
    <col min="11283" max="11283" width="5.5703125" style="14" customWidth="1"/>
    <col min="11284" max="11284" width="7.7109375" style="14" customWidth="1"/>
    <col min="11285" max="11285" width="4.140625" style="14"/>
    <col min="11286" max="11286" width="10.85546875" style="14" customWidth="1"/>
    <col min="11287" max="11289" width="5.5703125" style="14" customWidth="1"/>
    <col min="11290" max="11290" width="5.7109375" style="14" customWidth="1"/>
    <col min="11291" max="11291" width="3.5703125" style="14" customWidth="1"/>
    <col min="11292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8.42578125" style="14" customWidth="1"/>
    <col min="11528" max="11528" width="5.5703125" style="14" customWidth="1"/>
    <col min="11529" max="11529" width="4.5703125" style="14" customWidth="1"/>
    <col min="11530" max="11530" width="5.5703125" style="14" customWidth="1"/>
    <col min="11531" max="11531" width="5.140625" style="14" customWidth="1"/>
    <col min="11532" max="11532" width="7" style="14" customWidth="1"/>
    <col min="11533" max="11534" width="7.42578125" style="14" customWidth="1"/>
    <col min="11535" max="11535" width="6.28515625" style="14" customWidth="1"/>
    <col min="11536" max="11536" width="6.85546875" style="14" customWidth="1"/>
    <col min="11537" max="11537" width="5.5703125" style="14" customWidth="1"/>
    <col min="11538" max="11538" width="6.42578125" style="14" customWidth="1"/>
    <col min="11539" max="11539" width="5.5703125" style="14" customWidth="1"/>
    <col min="11540" max="11540" width="7.7109375" style="14" customWidth="1"/>
    <col min="11541" max="11541" width="4.140625" style="14"/>
    <col min="11542" max="11542" width="10.85546875" style="14" customWidth="1"/>
    <col min="11543" max="11545" width="5.5703125" style="14" customWidth="1"/>
    <col min="11546" max="11546" width="5.7109375" style="14" customWidth="1"/>
    <col min="11547" max="11547" width="3.5703125" style="14" customWidth="1"/>
    <col min="11548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8.42578125" style="14" customWidth="1"/>
    <col min="11784" max="11784" width="5.5703125" style="14" customWidth="1"/>
    <col min="11785" max="11785" width="4.5703125" style="14" customWidth="1"/>
    <col min="11786" max="11786" width="5.5703125" style="14" customWidth="1"/>
    <col min="11787" max="11787" width="5.140625" style="14" customWidth="1"/>
    <col min="11788" max="11788" width="7" style="14" customWidth="1"/>
    <col min="11789" max="11790" width="7.42578125" style="14" customWidth="1"/>
    <col min="11791" max="11791" width="6.28515625" style="14" customWidth="1"/>
    <col min="11792" max="11792" width="6.85546875" style="14" customWidth="1"/>
    <col min="11793" max="11793" width="5.5703125" style="14" customWidth="1"/>
    <col min="11794" max="11794" width="6.42578125" style="14" customWidth="1"/>
    <col min="11795" max="11795" width="5.5703125" style="14" customWidth="1"/>
    <col min="11796" max="11796" width="7.7109375" style="14" customWidth="1"/>
    <col min="11797" max="11797" width="4.140625" style="14"/>
    <col min="11798" max="11798" width="10.85546875" style="14" customWidth="1"/>
    <col min="11799" max="11801" width="5.5703125" style="14" customWidth="1"/>
    <col min="11802" max="11802" width="5.7109375" style="14" customWidth="1"/>
    <col min="11803" max="11803" width="3.5703125" style="14" customWidth="1"/>
    <col min="11804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8.42578125" style="14" customWidth="1"/>
    <col min="12040" max="12040" width="5.5703125" style="14" customWidth="1"/>
    <col min="12041" max="12041" width="4.5703125" style="14" customWidth="1"/>
    <col min="12042" max="12042" width="5.5703125" style="14" customWidth="1"/>
    <col min="12043" max="12043" width="5.140625" style="14" customWidth="1"/>
    <col min="12044" max="12044" width="7" style="14" customWidth="1"/>
    <col min="12045" max="12046" width="7.42578125" style="14" customWidth="1"/>
    <col min="12047" max="12047" width="6.28515625" style="14" customWidth="1"/>
    <col min="12048" max="12048" width="6.85546875" style="14" customWidth="1"/>
    <col min="12049" max="12049" width="5.5703125" style="14" customWidth="1"/>
    <col min="12050" max="12050" width="6.42578125" style="14" customWidth="1"/>
    <col min="12051" max="12051" width="5.5703125" style="14" customWidth="1"/>
    <col min="12052" max="12052" width="7.7109375" style="14" customWidth="1"/>
    <col min="12053" max="12053" width="4.140625" style="14"/>
    <col min="12054" max="12054" width="10.85546875" style="14" customWidth="1"/>
    <col min="12055" max="12057" width="5.5703125" style="14" customWidth="1"/>
    <col min="12058" max="12058" width="5.7109375" style="14" customWidth="1"/>
    <col min="12059" max="12059" width="3.5703125" style="14" customWidth="1"/>
    <col min="12060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8.42578125" style="14" customWidth="1"/>
    <col min="12296" max="12296" width="5.5703125" style="14" customWidth="1"/>
    <col min="12297" max="12297" width="4.5703125" style="14" customWidth="1"/>
    <col min="12298" max="12298" width="5.5703125" style="14" customWidth="1"/>
    <col min="12299" max="12299" width="5.140625" style="14" customWidth="1"/>
    <col min="12300" max="12300" width="7" style="14" customWidth="1"/>
    <col min="12301" max="12302" width="7.42578125" style="14" customWidth="1"/>
    <col min="12303" max="12303" width="6.28515625" style="14" customWidth="1"/>
    <col min="12304" max="12304" width="6.85546875" style="14" customWidth="1"/>
    <col min="12305" max="12305" width="5.5703125" style="14" customWidth="1"/>
    <col min="12306" max="12306" width="6.42578125" style="14" customWidth="1"/>
    <col min="12307" max="12307" width="5.5703125" style="14" customWidth="1"/>
    <col min="12308" max="12308" width="7.7109375" style="14" customWidth="1"/>
    <col min="12309" max="12309" width="4.140625" style="14"/>
    <col min="12310" max="12310" width="10.85546875" style="14" customWidth="1"/>
    <col min="12311" max="12313" width="5.5703125" style="14" customWidth="1"/>
    <col min="12314" max="12314" width="5.7109375" style="14" customWidth="1"/>
    <col min="12315" max="12315" width="3.5703125" style="14" customWidth="1"/>
    <col min="12316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8.42578125" style="14" customWidth="1"/>
    <col min="12552" max="12552" width="5.5703125" style="14" customWidth="1"/>
    <col min="12553" max="12553" width="4.5703125" style="14" customWidth="1"/>
    <col min="12554" max="12554" width="5.5703125" style="14" customWidth="1"/>
    <col min="12555" max="12555" width="5.140625" style="14" customWidth="1"/>
    <col min="12556" max="12556" width="7" style="14" customWidth="1"/>
    <col min="12557" max="12558" width="7.42578125" style="14" customWidth="1"/>
    <col min="12559" max="12559" width="6.28515625" style="14" customWidth="1"/>
    <col min="12560" max="12560" width="6.85546875" style="14" customWidth="1"/>
    <col min="12561" max="12561" width="5.5703125" style="14" customWidth="1"/>
    <col min="12562" max="12562" width="6.42578125" style="14" customWidth="1"/>
    <col min="12563" max="12563" width="5.5703125" style="14" customWidth="1"/>
    <col min="12564" max="12564" width="7.7109375" style="14" customWidth="1"/>
    <col min="12565" max="12565" width="4.140625" style="14"/>
    <col min="12566" max="12566" width="10.85546875" style="14" customWidth="1"/>
    <col min="12567" max="12569" width="5.5703125" style="14" customWidth="1"/>
    <col min="12570" max="12570" width="5.7109375" style="14" customWidth="1"/>
    <col min="12571" max="12571" width="3.5703125" style="14" customWidth="1"/>
    <col min="12572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8.42578125" style="14" customWidth="1"/>
    <col min="12808" max="12808" width="5.5703125" style="14" customWidth="1"/>
    <col min="12809" max="12809" width="4.5703125" style="14" customWidth="1"/>
    <col min="12810" max="12810" width="5.5703125" style="14" customWidth="1"/>
    <col min="12811" max="12811" width="5.140625" style="14" customWidth="1"/>
    <col min="12812" max="12812" width="7" style="14" customWidth="1"/>
    <col min="12813" max="12814" width="7.42578125" style="14" customWidth="1"/>
    <col min="12815" max="12815" width="6.28515625" style="14" customWidth="1"/>
    <col min="12816" max="12816" width="6.85546875" style="14" customWidth="1"/>
    <col min="12817" max="12817" width="5.5703125" style="14" customWidth="1"/>
    <col min="12818" max="12818" width="6.42578125" style="14" customWidth="1"/>
    <col min="12819" max="12819" width="5.5703125" style="14" customWidth="1"/>
    <col min="12820" max="12820" width="7.7109375" style="14" customWidth="1"/>
    <col min="12821" max="12821" width="4.140625" style="14"/>
    <col min="12822" max="12822" width="10.85546875" style="14" customWidth="1"/>
    <col min="12823" max="12825" width="5.5703125" style="14" customWidth="1"/>
    <col min="12826" max="12826" width="5.7109375" style="14" customWidth="1"/>
    <col min="12827" max="12827" width="3.5703125" style="14" customWidth="1"/>
    <col min="12828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8.42578125" style="14" customWidth="1"/>
    <col min="13064" max="13064" width="5.5703125" style="14" customWidth="1"/>
    <col min="13065" max="13065" width="4.5703125" style="14" customWidth="1"/>
    <col min="13066" max="13066" width="5.5703125" style="14" customWidth="1"/>
    <col min="13067" max="13067" width="5.140625" style="14" customWidth="1"/>
    <col min="13068" max="13068" width="7" style="14" customWidth="1"/>
    <col min="13069" max="13070" width="7.42578125" style="14" customWidth="1"/>
    <col min="13071" max="13071" width="6.28515625" style="14" customWidth="1"/>
    <col min="13072" max="13072" width="6.85546875" style="14" customWidth="1"/>
    <col min="13073" max="13073" width="5.5703125" style="14" customWidth="1"/>
    <col min="13074" max="13074" width="6.42578125" style="14" customWidth="1"/>
    <col min="13075" max="13075" width="5.5703125" style="14" customWidth="1"/>
    <col min="13076" max="13076" width="7.7109375" style="14" customWidth="1"/>
    <col min="13077" max="13077" width="4.140625" style="14"/>
    <col min="13078" max="13078" width="10.85546875" style="14" customWidth="1"/>
    <col min="13079" max="13081" width="5.5703125" style="14" customWidth="1"/>
    <col min="13082" max="13082" width="5.7109375" style="14" customWidth="1"/>
    <col min="13083" max="13083" width="3.5703125" style="14" customWidth="1"/>
    <col min="13084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8.42578125" style="14" customWidth="1"/>
    <col min="13320" max="13320" width="5.5703125" style="14" customWidth="1"/>
    <col min="13321" max="13321" width="4.5703125" style="14" customWidth="1"/>
    <col min="13322" max="13322" width="5.5703125" style="14" customWidth="1"/>
    <col min="13323" max="13323" width="5.140625" style="14" customWidth="1"/>
    <col min="13324" max="13324" width="7" style="14" customWidth="1"/>
    <col min="13325" max="13326" width="7.42578125" style="14" customWidth="1"/>
    <col min="13327" max="13327" width="6.28515625" style="14" customWidth="1"/>
    <col min="13328" max="13328" width="6.85546875" style="14" customWidth="1"/>
    <col min="13329" max="13329" width="5.5703125" style="14" customWidth="1"/>
    <col min="13330" max="13330" width="6.42578125" style="14" customWidth="1"/>
    <col min="13331" max="13331" width="5.5703125" style="14" customWidth="1"/>
    <col min="13332" max="13332" width="7.7109375" style="14" customWidth="1"/>
    <col min="13333" max="13333" width="4.140625" style="14"/>
    <col min="13334" max="13334" width="10.85546875" style="14" customWidth="1"/>
    <col min="13335" max="13337" width="5.5703125" style="14" customWidth="1"/>
    <col min="13338" max="13338" width="5.7109375" style="14" customWidth="1"/>
    <col min="13339" max="13339" width="3.5703125" style="14" customWidth="1"/>
    <col min="13340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8.42578125" style="14" customWidth="1"/>
    <col min="13576" max="13576" width="5.5703125" style="14" customWidth="1"/>
    <col min="13577" max="13577" width="4.5703125" style="14" customWidth="1"/>
    <col min="13578" max="13578" width="5.5703125" style="14" customWidth="1"/>
    <col min="13579" max="13579" width="5.140625" style="14" customWidth="1"/>
    <col min="13580" max="13580" width="7" style="14" customWidth="1"/>
    <col min="13581" max="13582" width="7.42578125" style="14" customWidth="1"/>
    <col min="13583" max="13583" width="6.28515625" style="14" customWidth="1"/>
    <col min="13584" max="13584" width="6.85546875" style="14" customWidth="1"/>
    <col min="13585" max="13585" width="5.5703125" style="14" customWidth="1"/>
    <col min="13586" max="13586" width="6.42578125" style="14" customWidth="1"/>
    <col min="13587" max="13587" width="5.5703125" style="14" customWidth="1"/>
    <col min="13588" max="13588" width="7.7109375" style="14" customWidth="1"/>
    <col min="13589" max="13589" width="4.140625" style="14"/>
    <col min="13590" max="13590" width="10.85546875" style="14" customWidth="1"/>
    <col min="13591" max="13593" width="5.5703125" style="14" customWidth="1"/>
    <col min="13594" max="13594" width="5.7109375" style="14" customWidth="1"/>
    <col min="13595" max="13595" width="3.5703125" style="14" customWidth="1"/>
    <col min="13596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8.42578125" style="14" customWidth="1"/>
    <col min="13832" max="13832" width="5.5703125" style="14" customWidth="1"/>
    <col min="13833" max="13833" width="4.5703125" style="14" customWidth="1"/>
    <col min="13834" max="13834" width="5.5703125" style="14" customWidth="1"/>
    <col min="13835" max="13835" width="5.140625" style="14" customWidth="1"/>
    <col min="13836" max="13836" width="7" style="14" customWidth="1"/>
    <col min="13837" max="13838" width="7.42578125" style="14" customWidth="1"/>
    <col min="13839" max="13839" width="6.28515625" style="14" customWidth="1"/>
    <col min="13840" max="13840" width="6.85546875" style="14" customWidth="1"/>
    <col min="13841" max="13841" width="5.5703125" style="14" customWidth="1"/>
    <col min="13842" max="13842" width="6.42578125" style="14" customWidth="1"/>
    <col min="13843" max="13843" width="5.5703125" style="14" customWidth="1"/>
    <col min="13844" max="13844" width="7.7109375" style="14" customWidth="1"/>
    <col min="13845" max="13845" width="4.140625" style="14"/>
    <col min="13846" max="13846" width="10.85546875" style="14" customWidth="1"/>
    <col min="13847" max="13849" width="5.5703125" style="14" customWidth="1"/>
    <col min="13850" max="13850" width="5.7109375" style="14" customWidth="1"/>
    <col min="13851" max="13851" width="3.5703125" style="14" customWidth="1"/>
    <col min="13852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8.42578125" style="14" customWidth="1"/>
    <col min="14088" max="14088" width="5.5703125" style="14" customWidth="1"/>
    <col min="14089" max="14089" width="4.5703125" style="14" customWidth="1"/>
    <col min="14090" max="14090" width="5.5703125" style="14" customWidth="1"/>
    <col min="14091" max="14091" width="5.140625" style="14" customWidth="1"/>
    <col min="14092" max="14092" width="7" style="14" customWidth="1"/>
    <col min="14093" max="14094" width="7.42578125" style="14" customWidth="1"/>
    <col min="14095" max="14095" width="6.28515625" style="14" customWidth="1"/>
    <col min="14096" max="14096" width="6.85546875" style="14" customWidth="1"/>
    <col min="14097" max="14097" width="5.5703125" style="14" customWidth="1"/>
    <col min="14098" max="14098" width="6.42578125" style="14" customWidth="1"/>
    <col min="14099" max="14099" width="5.5703125" style="14" customWidth="1"/>
    <col min="14100" max="14100" width="7.7109375" style="14" customWidth="1"/>
    <col min="14101" max="14101" width="4.140625" style="14"/>
    <col min="14102" max="14102" width="10.85546875" style="14" customWidth="1"/>
    <col min="14103" max="14105" width="5.5703125" style="14" customWidth="1"/>
    <col min="14106" max="14106" width="5.7109375" style="14" customWidth="1"/>
    <col min="14107" max="14107" width="3.5703125" style="14" customWidth="1"/>
    <col min="14108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8.42578125" style="14" customWidth="1"/>
    <col min="14344" max="14344" width="5.5703125" style="14" customWidth="1"/>
    <col min="14345" max="14345" width="4.5703125" style="14" customWidth="1"/>
    <col min="14346" max="14346" width="5.5703125" style="14" customWidth="1"/>
    <col min="14347" max="14347" width="5.140625" style="14" customWidth="1"/>
    <col min="14348" max="14348" width="7" style="14" customWidth="1"/>
    <col min="14349" max="14350" width="7.42578125" style="14" customWidth="1"/>
    <col min="14351" max="14351" width="6.28515625" style="14" customWidth="1"/>
    <col min="14352" max="14352" width="6.85546875" style="14" customWidth="1"/>
    <col min="14353" max="14353" width="5.5703125" style="14" customWidth="1"/>
    <col min="14354" max="14354" width="6.42578125" style="14" customWidth="1"/>
    <col min="14355" max="14355" width="5.5703125" style="14" customWidth="1"/>
    <col min="14356" max="14356" width="7.7109375" style="14" customWidth="1"/>
    <col min="14357" max="14357" width="4.140625" style="14"/>
    <col min="14358" max="14358" width="10.85546875" style="14" customWidth="1"/>
    <col min="14359" max="14361" width="5.5703125" style="14" customWidth="1"/>
    <col min="14362" max="14362" width="5.7109375" style="14" customWidth="1"/>
    <col min="14363" max="14363" width="3.5703125" style="14" customWidth="1"/>
    <col min="14364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8.42578125" style="14" customWidth="1"/>
    <col min="14600" max="14600" width="5.5703125" style="14" customWidth="1"/>
    <col min="14601" max="14601" width="4.5703125" style="14" customWidth="1"/>
    <col min="14602" max="14602" width="5.5703125" style="14" customWidth="1"/>
    <col min="14603" max="14603" width="5.140625" style="14" customWidth="1"/>
    <col min="14604" max="14604" width="7" style="14" customWidth="1"/>
    <col min="14605" max="14606" width="7.42578125" style="14" customWidth="1"/>
    <col min="14607" max="14607" width="6.28515625" style="14" customWidth="1"/>
    <col min="14608" max="14608" width="6.85546875" style="14" customWidth="1"/>
    <col min="14609" max="14609" width="5.5703125" style="14" customWidth="1"/>
    <col min="14610" max="14610" width="6.42578125" style="14" customWidth="1"/>
    <col min="14611" max="14611" width="5.5703125" style="14" customWidth="1"/>
    <col min="14612" max="14612" width="7.7109375" style="14" customWidth="1"/>
    <col min="14613" max="14613" width="4.140625" style="14"/>
    <col min="14614" max="14614" width="10.85546875" style="14" customWidth="1"/>
    <col min="14615" max="14617" width="5.5703125" style="14" customWidth="1"/>
    <col min="14618" max="14618" width="5.7109375" style="14" customWidth="1"/>
    <col min="14619" max="14619" width="3.5703125" style="14" customWidth="1"/>
    <col min="14620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8.42578125" style="14" customWidth="1"/>
    <col min="14856" max="14856" width="5.5703125" style="14" customWidth="1"/>
    <col min="14857" max="14857" width="4.5703125" style="14" customWidth="1"/>
    <col min="14858" max="14858" width="5.5703125" style="14" customWidth="1"/>
    <col min="14859" max="14859" width="5.140625" style="14" customWidth="1"/>
    <col min="14860" max="14860" width="7" style="14" customWidth="1"/>
    <col min="14861" max="14862" width="7.42578125" style="14" customWidth="1"/>
    <col min="14863" max="14863" width="6.28515625" style="14" customWidth="1"/>
    <col min="14864" max="14864" width="6.85546875" style="14" customWidth="1"/>
    <col min="14865" max="14865" width="5.5703125" style="14" customWidth="1"/>
    <col min="14866" max="14866" width="6.42578125" style="14" customWidth="1"/>
    <col min="14867" max="14867" width="5.5703125" style="14" customWidth="1"/>
    <col min="14868" max="14868" width="7.7109375" style="14" customWidth="1"/>
    <col min="14869" max="14869" width="4.140625" style="14"/>
    <col min="14870" max="14870" width="10.85546875" style="14" customWidth="1"/>
    <col min="14871" max="14873" width="5.5703125" style="14" customWidth="1"/>
    <col min="14874" max="14874" width="5.7109375" style="14" customWidth="1"/>
    <col min="14875" max="14875" width="3.5703125" style="14" customWidth="1"/>
    <col min="14876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8.42578125" style="14" customWidth="1"/>
    <col min="15112" max="15112" width="5.5703125" style="14" customWidth="1"/>
    <col min="15113" max="15113" width="4.5703125" style="14" customWidth="1"/>
    <col min="15114" max="15114" width="5.5703125" style="14" customWidth="1"/>
    <col min="15115" max="15115" width="5.140625" style="14" customWidth="1"/>
    <col min="15116" max="15116" width="7" style="14" customWidth="1"/>
    <col min="15117" max="15118" width="7.42578125" style="14" customWidth="1"/>
    <col min="15119" max="15119" width="6.28515625" style="14" customWidth="1"/>
    <col min="15120" max="15120" width="6.85546875" style="14" customWidth="1"/>
    <col min="15121" max="15121" width="5.5703125" style="14" customWidth="1"/>
    <col min="15122" max="15122" width="6.42578125" style="14" customWidth="1"/>
    <col min="15123" max="15123" width="5.5703125" style="14" customWidth="1"/>
    <col min="15124" max="15124" width="7.7109375" style="14" customWidth="1"/>
    <col min="15125" max="15125" width="4.140625" style="14"/>
    <col min="15126" max="15126" width="10.85546875" style="14" customWidth="1"/>
    <col min="15127" max="15129" width="5.5703125" style="14" customWidth="1"/>
    <col min="15130" max="15130" width="5.7109375" style="14" customWidth="1"/>
    <col min="15131" max="15131" width="3.5703125" style="14" customWidth="1"/>
    <col min="15132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8.42578125" style="14" customWidth="1"/>
    <col min="15368" max="15368" width="5.5703125" style="14" customWidth="1"/>
    <col min="15369" max="15369" width="4.5703125" style="14" customWidth="1"/>
    <col min="15370" max="15370" width="5.5703125" style="14" customWidth="1"/>
    <col min="15371" max="15371" width="5.140625" style="14" customWidth="1"/>
    <col min="15372" max="15372" width="7" style="14" customWidth="1"/>
    <col min="15373" max="15374" width="7.42578125" style="14" customWidth="1"/>
    <col min="15375" max="15375" width="6.28515625" style="14" customWidth="1"/>
    <col min="15376" max="15376" width="6.85546875" style="14" customWidth="1"/>
    <col min="15377" max="15377" width="5.5703125" style="14" customWidth="1"/>
    <col min="15378" max="15378" width="6.42578125" style="14" customWidth="1"/>
    <col min="15379" max="15379" width="5.5703125" style="14" customWidth="1"/>
    <col min="15380" max="15380" width="7.7109375" style="14" customWidth="1"/>
    <col min="15381" max="15381" width="4.140625" style="14"/>
    <col min="15382" max="15382" width="10.85546875" style="14" customWidth="1"/>
    <col min="15383" max="15385" width="5.5703125" style="14" customWidth="1"/>
    <col min="15386" max="15386" width="5.7109375" style="14" customWidth="1"/>
    <col min="15387" max="15387" width="3.5703125" style="14" customWidth="1"/>
    <col min="15388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8.42578125" style="14" customWidth="1"/>
    <col min="15624" max="15624" width="5.5703125" style="14" customWidth="1"/>
    <col min="15625" max="15625" width="4.5703125" style="14" customWidth="1"/>
    <col min="15626" max="15626" width="5.5703125" style="14" customWidth="1"/>
    <col min="15627" max="15627" width="5.140625" style="14" customWidth="1"/>
    <col min="15628" max="15628" width="7" style="14" customWidth="1"/>
    <col min="15629" max="15630" width="7.42578125" style="14" customWidth="1"/>
    <col min="15631" max="15631" width="6.28515625" style="14" customWidth="1"/>
    <col min="15632" max="15632" width="6.85546875" style="14" customWidth="1"/>
    <col min="15633" max="15633" width="5.5703125" style="14" customWidth="1"/>
    <col min="15634" max="15634" width="6.42578125" style="14" customWidth="1"/>
    <col min="15635" max="15635" width="5.5703125" style="14" customWidth="1"/>
    <col min="15636" max="15636" width="7.7109375" style="14" customWidth="1"/>
    <col min="15637" max="15637" width="4.140625" style="14"/>
    <col min="15638" max="15638" width="10.85546875" style="14" customWidth="1"/>
    <col min="15639" max="15641" width="5.5703125" style="14" customWidth="1"/>
    <col min="15642" max="15642" width="5.7109375" style="14" customWidth="1"/>
    <col min="15643" max="15643" width="3.5703125" style="14" customWidth="1"/>
    <col min="15644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8.42578125" style="14" customWidth="1"/>
    <col min="15880" max="15880" width="5.5703125" style="14" customWidth="1"/>
    <col min="15881" max="15881" width="4.5703125" style="14" customWidth="1"/>
    <col min="15882" max="15882" width="5.5703125" style="14" customWidth="1"/>
    <col min="15883" max="15883" width="5.140625" style="14" customWidth="1"/>
    <col min="15884" max="15884" width="7" style="14" customWidth="1"/>
    <col min="15885" max="15886" width="7.42578125" style="14" customWidth="1"/>
    <col min="15887" max="15887" width="6.28515625" style="14" customWidth="1"/>
    <col min="15888" max="15888" width="6.85546875" style="14" customWidth="1"/>
    <col min="15889" max="15889" width="5.5703125" style="14" customWidth="1"/>
    <col min="15890" max="15890" width="6.42578125" style="14" customWidth="1"/>
    <col min="15891" max="15891" width="5.5703125" style="14" customWidth="1"/>
    <col min="15892" max="15892" width="7.7109375" style="14" customWidth="1"/>
    <col min="15893" max="15893" width="4.140625" style="14"/>
    <col min="15894" max="15894" width="10.85546875" style="14" customWidth="1"/>
    <col min="15895" max="15897" width="5.5703125" style="14" customWidth="1"/>
    <col min="15898" max="15898" width="5.7109375" style="14" customWidth="1"/>
    <col min="15899" max="15899" width="3.5703125" style="14" customWidth="1"/>
    <col min="15900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8.42578125" style="14" customWidth="1"/>
    <col min="16136" max="16136" width="5.5703125" style="14" customWidth="1"/>
    <col min="16137" max="16137" width="4.5703125" style="14" customWidth="1"/>
    <col min="16138" max="16138" width="5.5703125" style="14" customWidth="1"/>
    <col min="16139" max="16139" width="5.140625" style="14" customWidth="1"/>
    <col min="16140" max="16140" width="7" style="14" customWidth="1"/>
    <col min="16141" max="16142" width="7.42578125" style="14" customWidth="1"/>
    <col min="16143" max="16143" width="6.28515625" style="14" customWidth="1"/>
    <col min="16144" max="16144" width="6.85546875" style="14" customWidth="1"/>
    <col min="16145" max="16145" width="5.5703125" style="14" customWidth="1"/>
    <col min="16146" max="16146" width="6.42578125" style="14" customWidth="1"/>
    <col min="16147" max="16147" width="5.5703125" style="14" customWidth="1"/>
    <col min="16148" max="16148" width="7.7109375" style="14" customWidth="1"/>
    <col min="16149" max="16149" width="4.140625" style="14"/>
    <col min="16150" max="16150" width="10.85546875" style="14" customWidth="1"/>
    <col min="16151" max="16153" width="5.5703125" style="14" customWidth="1"/>
    <col min="16154" max="16154" width="5.7109375" style="14" customWidth="1"/>
    <col min="16155" max="16155" width="3.5703125" style="14" customWidth="1"/>
    <col min="16156" max="16384" width="4.140625" style="14"/>
  </cols>
  <sheetData>
    <row r="1" spans="1:27" ht="33" customHeight="1" x14ac:dyDescent="0.15"/>
    <row r="2" spans="1:27" ht="30" customHeight="1" x14ac:dyDescent="0.15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13"/>
    </row>
    <row r="3" spans="1:27" ht="20.25" customHeight="1" thickBot="1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3"/>
      <c r="Y3" s="123"/>
      <c r="Z3" s="123"/>
    </row>
    <row r="4" spans="1:27" ht="33" customHeight="1" x14ac:dyDescent="0.15">
      <c r="A4" s="125" t="s">
        <v>2</v>
      </c>
      <c r="B4" s="126"/>
      <c r="C4" s="126"/>
      <c r="D4" s="126"/>
      <c r="E4" s="126"/>
      <c r="F4" s="127" t="s">
        <v>163</v>
      </c>
      <c r="G4" s="128"/>
      <c r="H4" s="128"/>
      <c r="I4" s="129"/>
      <c r="J4" s="33" t="s">
        <v>164</v>
      </c>
      <c r="K4" s="33"/>
      <c r="L4" s="33"/>
      <c r="M4" s="129"/>
      <c r="N4" s="130"/>
      <c r="O4" s="33" t="s">
        <v>165</v>
      </c>
      <c r="P4" s="33"/>
      <c r="Q4" s="33"/>
      <c r="R4" s="130"/>
      <c r="S4" s="131" t="s">
        <v>166</v>
      </c>
      <c r="T4" s="33"/>
      <c r="U4" s="129"/>
      <c r="V4" s="127" t="s">
        <v>167</v>
      </c>
      <c r="W4" s="128"/>
      <c r="X4" s="128"/>
      <c r="Y4" s="128"/>
      <c r="Z4" s="57"/>
    </row>
    <row r="5" spans="1:27" ht="18" customHeight="1" x14ac:dyDescent="0.15">
      <c r="A5" s="132"/>
      <c r="B5" s="132"/>
      <c r="C5" s="132"/>
      <c r="D5" s="132"/>
      <c r="E5" s="133"/>
      <c r="H5" s="57"/>
      <c r="I5" s="57"/>
      <c r="J5" s="57"/>
      <c r="K5" s="134" t="s">
        <v>168</v>
      </c>
      <c r="L5" s="134"/>
      <c r="M5" s="134"/>
      <c r="N5" s="135"/>
      <c r="O5" s="136" t="s">
        <v>169</v>
      </c>
      <c r="P5" s="136"/>
      <c r="Q5" s="136"/>
      <c r="R5" s="137"/>
      <c r="S5" s="138"/>
      <c r="T5" s="138"/>
      <c r="U5" s="57"/>
      <c r="V5" s="57"/>
      <c r="W5" s="57"/>
      <c r="X5" s="57"/>
      <c r="Y5" s="57"/>
      <c r="Z5" s="57"/>
    </row>
    <row r="6" spans="1:27" ht="36.75" customHeight="1" x14ac:dyDescent="0.15">
      <c r="A6" s="17" t="s">
        <v>9</v>
      </c>
      <c r="B6" s="17"/>
      <c r="C6" s="139">
        <v>24</v>
      </c>
      <c r="D6" s="139"/>
      <c r="E6" s="140" t="s">
        <v>2</v>
      </c>
      <c r="F6" s="141">
        <v>21</v>
      </c>
      <c r="G6" s="142"/>
      <c r="H6" s="142"/>
      <c r="I6" s="142"/>
      <c r="J6" s="143">
        <v>330</v>
      </c>
      <c r="K6" s="143"/>
      <c r="L6" s="143"/>
      <c r="N6" s="144"/>
      <c r="O6" s="143">
        <v>11808</v>
      </c>
      <c r="P6" s="143"/>
      <c r="Q6" s="143"/>
      <c r="R6" s="144"/>
      <c r="S6" s="143">
        <v>1</v>
      </c>
      <c r="T6" s="143"/>
      <c r="U6" s="145"/>
      <c r="V6" s="143">
        <v>6</v>
      </c>
      <c r="W6" s="143"/>
      <c r="X6" s="143"/>
      <c r="Z6" s="144"/>
    </row>
    <row r="7" spans="1:27" ht="36.75" customHeight="1" x14ac:dyDescent="0.15">
      <c r="A7" s="17"/>
      <c r="B7" s="17"/>
      <c r="C7" s="139">
        <v>25</v>
      </c>
      <c r="D7" s="139"/>
      <c r="E7" s="140"/>
      <c r="F7" s="141">
        <v>27</v>
      </c>
      <c r="G7" s="142"/>
      <c r="H7" s="142"/>
      <c r="I7" s="142"/>
      <c r="J7" s="143">
        <v>1307</v>
      </c>
      <c r="K7" s="143"/>
      <c r="L7" s="143"/>
      <c r="N7" s="144"/>
      <c r="O7" s="143">
        <v>47757</v>
      </c>
      <c r="P7" s="143"/>
      <c r="Q7" s="143"/>
      <c r="R7" s="144"/>
      <c r="S7" s="143">
        <v>1</v>
      </c>
      <c r="T7" s="143"/>
      <c r="U7" s="145"/>
      <c r="V7" s="143">
        <v>3</v>
      </c>
      <c r="W7" s="143"/>
      <c r="X7" s="143"/>
      <c r="Z7" s="144"/>
    </row>
    <row r="8" spans="1:27" ht="36.75" customHeight="1" x14ac:dyDescent="0.15">
      <c r="A8" s="17"/>
      <c r="B8" s="17"/>
      <c r="C8" s="139">
        <v>26</v>
      </c>
      <c r="D8" s="139"/>
      <c r="E8" s="140"/>
      <c r="F8" s="142">
        <v>21</v>
      </c>
      <c r="G8" s="142"/>
      <c r="H8" s="142"/>
      <c r="I8" s="142"/>
      <c r="J8" s="143">
        <v>918</v>
      </c>
      <c r="K8" s="143"/>
      <c r="L8" s="143"/>
      <c r="N8" s="144"/>
      <c r="O8" s="143">
        <v>68021</v>
      </c>
      <c r="P8" s="143"/>
      <c r="Q8" s="143"/>
      <c r="R8" s="144"/>
      <c r="S8" s="143">
        <v>1</v>
      </c>
      <c r="T8" s="143"/>
      <c r="U8" s="145"/>
      <c r="V8" s="143">
        <v>2</v>
      </c>
      <c r="W8" s="143"/>
      <c r="X8" s="143"/>
      <c r="Z8" s="144"/>
    </row>
    <row r="9" spans="1:27" ht="36.75" customHeight="1" x14ac:dyDescent="0.15">
      <c r="A9" s="17"/>
      <c r="B9" s="17"/>
      <c r="C9" s="139">
        <v>27</v>
      </c>
      <c r="D9" s="139"/>
      <c r="E9" s="140"/>
      <c r="F9" s="142">
        <v>26</v>
      </c>
      <c r="G9" s="142"/>
      <c r="H9" s="142"/>
      <c r="I9" s="142"/>
      <c r="J9" s="143">
        <v>557</v>
      </c>
      <c r="K9" s="143"/>
      <c r="L9" s="143"/>
      <c r="N9" s="144"/>
      <c r="O9" s="143">
        <v>34703</v>
      </c>
      <c r="P9" s="143"/>
      <c r="Q9" s="143"/>
      <c r="R9" s="144"/>
      <c r="S9" s="143">
        <v>2</v>
      </c>
      <c r="T9" s="143"/>
      <c r="U9" s="145"/>
      <c r="V9" s="143">
        <v>1</v>
      </c>
      <c r="W9" s="143"/>
      <c r="X9" s="143"/>
      <c r="Z9" s="144"/>
    </row>
    <row r="10" spans="1:27" ht="36.75" customHeight="1" x14ac:dyDescent="0.15">
      <c r="A10" s="34"/>
      <c r="B10" s="34"/>
      <c r="C10" s="146">
        <v>28</v>
      </c>
      <c r="D10" s="146"/>
      <c r="E10" s="147"/>
      <c r="F10" s="148">
        <v>15</v>
      </c>
      <c r="G10" s="148"/>
      <c r="H10" s="148"/>
      <c r="I10" s="148"/>
      <c r="J10" s="149">
        <v>583</v>
      </c>
      <c r="K10" s="149"/>
      <c r="L10" s="149"/>
      <c r="M10" s="34"/>
      <c r="N10" s="150"/>
      <c r="O10" s="149">
        <v>43795</v>
      </c>
      <c r="P10" s="149"/>
      <c r="Q10" s="149"/>
      <c r="R10" s="150"/>
      <c r="S10" s="149">
        <v>1</v>
      </c>
      <c r="T10" s="149"/>
      <c r="U10" s="151"/>
      <c r="V10" s="149">
        <v>4</v>
      </c>
      <c r="W10" s="149"/>
      <c r="X10" s="149"/>
      <c r="Z10" s="144"/>
    </row>
    <row r="11" spans="1:27" ht="24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U11" s="44" t="s">
        <v>170</v>
      </c>
      <c r="V11" s="44"/>
      <c r="W11" s="44"/>
      <c r="X11" s="44"/>
      <c r="Y11" s="44"/>
      <c r="Z11" s="24"/>
    </row>
    <row r="12" spans="1:27" ht="33" customHeight="1" x14ac:dyDescent="0.15">
      <c r="AA12" s="152"/>
    </row>
    <row r="13" spans="1:27" ht="30" customHeight="1" x14ac:dyDescent="0.15">
      <c r="A13" s="27" t="s">
        <v>171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21" customHeight="1" thickBot="1" x14ac:dyDescent="0.2">
      <c r="M14" s="153"/>
      <c r="N14" s="153"/>
      <c r="O14" s="153"/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 t="s">
        <v>172</v>
      </c>
    </row>
    <row r="15" spans="1:27" ht="45" customHeight="1" x14ac:dyDescent="0.15">
      <c r="A15" s="125" t="s">
        <v>2</v>
      </c>
      <c r="B15" s="126"/>
      <c r="C15" s="126"/>
      <c r="D15" s="126"/>
      <c r="E15" s="126"/>
      <c r="F15" s="127" t="s">
        <v>173</v>
      </c>
      <c r="G15" s="128"/>
      <c r="H15" s="128"/>
      <c r="I15" s="128"/>
      <c r="J15" s="128"/>
      <c r="K15" s="125"/>
      <c r="L15" s="127" t="s">
        <v>174</v>
      </c>
      <c r="M15" s="128"/>
      <c r="N15" s="128"/>
      <c r="O15" s="125"/>
      <c r="P15" s="128" t="s">
        <v>175</v>
      </c>
      <c r="Q15" s="128"/>
      <c r="R15" s="128"/>
      <c r="S15" s="128"/>
      <c r="T15" s="128"/>
      <c r="U15" s="125"/>
      <c r="V15" s="127" t="s">
        <v>176</v>
      </c>
      <c r="W15" s="128"/>
      <c r="X15" s="128"/>
      <c r="Y15" s="128"/>
      <c r="Z15" s="128"/>
      <c r="AA15" s="128"/>
    </row>
    <row r="16" spans="1:27" ht="30" customHeight="1" x14ac:dyDescent="0.15">
      <c r="A16" s="156"/>
      <c r="B16" s="157"/>
      <c r="C16" s="157"/>
      <c r="D16" s="157"/>
      <c r="E16" s="157"/>
      <c r="F16" s="12" t="s">
        <v>163</v>
      </c>
      <c r="G16" s="10"/>
      <c r="H16" s="12" t="s">
        <v>177</v>
      </c>
      <c r="I16" s="84"/>
      <c r="J16" s="84"/>
      <c r="K16" s="10"/>
      <c r="L16" s="12" t="s">
        <v>163</v>
      </c>
      <c r="M16" s="10"/>
      <c r="N16" s="12" t="s">
        <v>177</v>
      </c>
      <c r="O16" s="10"/>
      <c r="P16" s="12" t="s">
        <v>163</v>
      </c>
      <c r="Q16" s="10"/>
      <c r="R16" s="12" t="s">
        <v>177</v>
      </c>
      <c r="S16" s="84"/>
      <c r="T16" s="84"/>
      <c r="U16" s="10"/>
      <c r="V16" s="12" t="s">
        <v>163</v>
      </c>
      <c r="W16" s="10"/>
      <c r="X16" s="12" t="s">
        <v>177</v>
      </c>
      <c r="Y16" s="84"/>
      <c r="Z16" s="84"/>
      <c r="AA16" s="84"/>
    </row>
    <row r="17" spans="1:27" ht="30" customHeight="1" x14ac:dyDescent="0.15">
      <c r="A17" s="17" t="s">
        <v>9</v>
      </c>
      <c r="B17" s="17"/>
      <c r="C17" s="139">
        <v>24</v>
      </c>
      <c r="D17" s="139"/>
      <c r="E17" s="158" t="s">
        <v>2</v>
      </c>
      <c r="F17" s="159">
        <v>9</v>
      </c>
      <c r="G17" s="160"/>
      <c r="H17" s="161"/>
      <c r="I17" s="162">
        <v>10789</v>
      </c>
      <c r="J17" s="162"/>
      <c r="K17" s="163"/>
      <c r="L17" s="160" t="s">
        <v>100</v>
      </c>
      <c r="M17" s="160"/>
      <c r="N17" s="160" t="s">
        <v>37</v>
      </c>
      <c r="O17" s="160"/>
      <c r="P17" s="160">
        <v>2</v>
      </c>
      <c r="Q17" s="160"/>
      <c r="R17" s="164"/>
      <c r="S17" s="165">
        <v>969</v>
      </c>
      <c r="T17" s="165"/>
      <c r="U17" s="164"/>
      <c r="V17" s="160">
        <v>10</v>
      </c>
      <c r="W17" s="160"/>
      <c r="X17" s="161"/>
      <c r="Y17" s="165">
        <v>50</v>
      </c>
      <c r="Z17" s="165"/>
    </row>
    <row r="18" spans="1:27" ht="30" customHeight="1" x14ac:dyDescent="0.15">
      <c r="A18" s="17"/>
      <c r="B18" s="17"/>
      <c r="C18" s="139">
        <v>25</v>
      </c>
      <c r="D18" s="139"/>
      <c r="E18" s="140"/>
      <c r="F18" s="159">
        <v>10</v>
      </c>
      <c r="G18" s="160"/>
      <c r="H18" s="161"/>
      <c r="I18" s="162">
        <v>43010</v>
      </c>
      <c r="J18" s="162"/>
      <c r="K18" s="163"/>
      <c r="L18" s="160">
        <v>1</v>
      </c>
      <c r="M18" s="160"/>
      <c r="N18" s="160">
        <v>300</v>
      </c>
      <c r="O18" s="160"/>
      <c r="P18" s="160">
        <v>5</v>
      </c>
      <c r="Q18" s="160"/>
      <c r="R18" s="164"/>
      <c r="S18" s="165">
        <v>4276</v>
      </c>
      <c r="T18" s="165"/>
      <c r="U18" s="164"/>
      <c r="V18" s="160">
        <v>11</v>
      </c>
      <c r="W18" s="160"/>
      <c r="X18" s="161"/>
      <c r="Y18" s="165">
        <v>171</v>
      </c>
      <c r="Z18" s="165"/>
    </row>
    <row r="19" spans="1:27" ht="30" customHeight="1" x14ac:dyDescent="0.15">
      <c r="A19" s="17"/>
      <c r="B19" s="17"/>
      <c r="C19" s="139">
        <v>26</v>
      </c>
      <c r="D19" s="139"/>
      <c r="E19" s="140"/>
      <c r="F19" s="159">
        <v>14</v>
      </c>
      <c r="G19" s="160"/>
      <c r="H19" s="161"/>
      <c r="I19" s="162">
        <v>68006</v>
      </c>
      <c r="J19" s="162"/>
      <c r="K19" s="163"/>
      <c r="L19" s="160" t="s">
        <v>100</v>
      </c>
      <c r="M19" s="160"/>
      <c r="N19" s="160" t="s">
        <v>37</v>
      </c>
      <c r="O19" s="160"/>
      <c r="P19" s="160">
        <v>2</v>
      </c>
      <c r="Q19" s="160"/>
      <c r="R19" s="164"/>
      <c r="S19" s="165">
        <v>15</v>
      </c>
      <c r="T19" s="165"/>
      <c r="U19" s="164"/>
      <c r="V19" s="160">
        <v>5</v>
      </c>
      <c r="W19" s="160"/>
      <c r="X19" s="161"/>
      <c r="Y19" s="165">
        <v>0</v>
      </c>
      <c r="Z19" s="165"/>
    </row>
    <row r="20" spans="1:27" ht="30" customHeight="1" x14ac:dyDescent="0.15">
      <c r="A20" s="17"/>
      <c r="B20" s="17"/>
      <c r="C20" s="139">
        <v>27</v>
      </c>
      <c r="D20" s="139"/>
      <c r="E20" s="140"/>
      <c r="F20" s="159">
        <v>17</v>
      </c>
      <c r="G20" s="160"/>
      <c r="H20" s="161"/>
      <c r="I20" s="162">
        <v>34703</v>
      </c>
      <c r="J20" s="162"/>
      <c r="K20" s="163"/>
      <c r="L20" s="160" t="s">
        <v>100</v>
      </c>
      <c r="M20" s="160"/>
      <c r="N20" s="160" t="s">
        <v>37</v>
      </c>
      <c r="O20" s="160"/>
      <c r="P20" s="160" t="s">
        <v>100</v>
      </c>
      <c r="Q20" s="160"/>
      <c r="R20" s="164"/>
      <c r="S20" s="165" t="s">
        <v>100</v>
      </c>
      <c r="T20" s="165"/>
      <c r="U20" s="164"/>
      <c r="V20" s="160">
        <v>9</v>
      </c>
      <c r="W20" s="160"/>
      <c r="X20" s="161"/>
      <c r="Y20" s="165">
        <v>0</v>
      </c>
      <c r="Z20" s="165"/>
    </row>
    <row r="21" spans="1:27" ht="30" customHeight="1" x14ac:dyDescent="0.15">
      <c r="A21" s="33"/>
      <c r="B21" s="33"/>
      <c r="C21" s="146">
        <v>28</v>
      </c>
      <c r="D21" s="146"/>
      <c r="E21" s="166"/>
      <c r="F21" s="167">
        <v>11</v>
      </c>
      <c r="G21" s="168"/>
      <c r="H21" s="169"/>
      <c r="I21" s="170">
        <v>43645</v>
      </c>
      <c r="J21" s="170"/>
      <c r="K21" s="171"/>
      <c r="L21" s="168" t="s">
        <v>100</v>
      </c>
      <c r="M21" s="168"/>
      <c r="N21" s="168" t="s">
        <v>100</v>
      </c>
      <c r="O21" s="168"/>
      <c r="P21" s="168">
        <v>2</v>
      </c>
      <c r="Q21" s="168"/>
      <c r="R21" s="172"/>
      <c r="S21" s="173">
        <v>150</v>
      </c>
      <c r="T21" s="173"/>
      <c r="U21" s="172"/>
      <c r="V21" s="168">
        <v>2</v>
      </c>
      <c r="W21" s="168"/>
      <c r="X21" s="169"/>
      <c r="Y21" s="173">
        <v>0</v>
      </c>
      <c r="Z21" s="173"/>
      <c r="AA21" s="34"/>
    </row>
    <row r="22" spans="1:27" ht="25.5" customHeight="1" x14ac:dyDescent="0.15">
      <c r="AA22" s="24" t="s">
        <v>91</v>
      </c>
    </row>
  </sheetData>
  <mergeCells count="109">
    <mergeCell ref="N21:O21"/>
    <mergeCell ref="P21:Q21"/>
    <mergeCell ref="S21:T21"/>
    <mergeCell ref="V21:W21"/>
    <mergeCell ref="Y21:Z21"/>
    <mergeCell ref="N20:O20"/>
    <mergeCell ref="P20:Q20"/>
    <mergeCell ref="S20:T20"/>
    <mergeCell ref="V20:W20"/>
    <mergeCell ref="Y20:Z2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N17:O17"/>
    <mergeCell ref="P17:Q17"/>
    <mergeCell ref="S17:T17"/>
    <mergeCell ref="V17:W17"/>
    <mergeCell ref="Y17:Z17"/>
    <mergeCell ref="A18:B18"/>
    <mergeCell ref="C18:D18"/>
    <mergeCell ref="F18:G18"/>
    <mergeCell ref="I18:J18"/>
    <mergeCell ref="L18:M18"/>
    <mergeCell ref="N16:O16"/>
    <mergeCell ref="P16:Q16"/>
    <mergeCell ref="R16:U16"/>
    <mergeCell ref="V16:W16"/>
    <mergeCell ref="X16:AA16"/>
    <mergeCell ref="A17:B17"/>
    <mergeCell ref="C17:D17"/>
    <mergeCell ref="F17:G17"/>
    <mergeCell ref="I17:J17"/>
    <mergeCell ref="L17:M17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J8:L8"/>
    <mergeCell ref="O8:Q8"/>
    <mergeCell ref="S8:T8"/>
    <mergeCell ref="S6:T6"/>
    <mergeCell ref="V6:X6"/>
    <mergeCell ref="A7:B7"/>
    <mergeCell ref="C7:D7"/>
    <mergeCell ref="F7:I7"/>
    <mergeCell ref="J7:L7"/>
    <mergeCell ref="O7:Q7"/>
    <mergeCell ref="S7:T7"/>
    <mergeCell ref="V7:X7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</mergeCells>
  <phoneticPr fontId="3"/>
  <printOptions horizontalCentered="1"/>
  <pageMargins left="7.874015748031496E-2" right="0.55118110236220474" top="0.94488188976377963" bottom="0.62992125984251968" header="0.9055118110236221" footer="0.51181102362204722"/>
  <pageSetup paperSize="9" scale="64" orientation="portrait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80A6-1E71-414D-98E9-4B5F673ED0D2}">
  <dimension ref="B1:Y51"/>
  <sheetViews>
    <sheetView showGridLines="0" zoomScale="80" zoomScaleNormal="80" workbookViewId="0"/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7" t="s">
        <v>178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14.25" customHeight="1" thickBot="1" x14ac:dyDescent="0.2"/>
    <row r="3" spans="2:25" ht="26.1" customHeight="1" x14ac:dyDescent="0.15">
      <c r="B3" s="74" t="s">
        <v>179</v>
      </c>
      <c r="C3" s="74"/>
      <c r="D3" s="74"/>
      <c r="E3" s="74"/>
      <c r="F3" s="9" t="s">
        <v>180</v>
      </c>
      <c r="G3" s="74"/>
      <c r="H3" s="74"/>
      <c r="I3" s="74"/>
      <c r="J3" s="9" t="s">
        <v>181</v>
      </c>
      <c r="K3" s="74"/>
      <c r="L3" s="74"/>
      <c r="M3" s="74"/>
      <c r="N3" s="9" t="s">
        <v>182</v>
      </c>
      <c r="O3" s="74"/>
      <c r="P3" s="74"/>
      <c r="Q3" s="74"/>
      <c r="R3" s="9" t="s">
        <v>183</v>
      </c>
      <c r="S3" s="74"/>
      <c r="T3" s="74"/>
      <c r="U3" s="74"/>
      <c r="V3" s="9" t="s">
        <v>184</v>
      </c>
      <c r="W3" s="74"/>
      <c r="X3" s="74"/>
      <c r="Y3" s="74"/>
    </row>
    <row r="4" spans="2:25" ht="20.25" customHeight="1" x14ac:dyDescent="0.15">
      <c r="C4" s="17">
        <v>1</v>
      </c>
      <c r="D4" s="17"/>
      <c r="E4" s="174" t="s">
        <v>185</v>
      </c>
      <c r="F4" s="31">
        <v>0</v>
      </c>
      <c r="G4" s="31"/>
      <c r="H4" s="31"/>
      <c r="I4" s="31"/>
      <c r="J4" s="31">
        <v>1</v>
      </c>
      <c r="K4" s="31"/>
      <c r="L4" s="31"/>
      <c r="M4" s="31"/>
      <c r="N4" s="46">
        <v>0</v>
      </c>
      <c r="O4" s="46"/>
      <c r="P4" s="46"/>
      <c r="Q4" s="46"/>
      <c r="R4" s="46">
        <v>2</v>
      </c>
      <c r="S4" s="46"/>
      <c r="T4" s="46"/>
      <c r="U4" s="46"/>
      <c r="V4" s="46">
        <v>0</v>
      </c>
      <c r="W4" s="46"/>
      <c r="X4" s="46"/>
      <c r="Y4" s="46"/>
    </row>
    <row r="5" spans="2:25" ht="20.25" customHeight="1" x14ac:dyDescent="0.15">
      <c r="C5" s="17">
        <v>2</v>
      </c>
      <c r="D5" s="17"/>
      <c r="E5" s="175"/>
      <c r="F5" s="31">
        <v>0</v>
      </c>
      <c r="G5" s="31"/>
      <c r="H5" s="31"/>
      <c r="I5" s="31"/>
      <c r="J5" s="31">
        <v>0</v>
      </c>
      <c r="K5" s="31"/>
      <c r="L5" s="31"/>
      <c r="M5" s="31"/>
      <c r="N5" s="31">
        <v>0</v>
      </c>
      <c r="O5" s="31"/>
      <c r="P5" s="31"/>
      <c r="Q5" s="31"/>
      <c r="R5" s="31">
        <v>0</v>
      </c>
      <c r="S5" s="31"/>
      <c r="T5" s="31"/>
      <c r="U5" s="31"/>
      <c r="V5" s="31">
        <v>1</v>
      </c>
      <c r="W5" s="31"/>
      <c r="X5" s="31"/>
      <c r="Y5" s="31"/>
    </row>
    <row r="6" spans="2:25" ht="20.25" customHeight="1" x14ac:dyDescent="0.15">
      <c r="C6" s="17">
        <v>3</v>
      </c>
      <c r="D6" s="17"/>
      <c r="E6" s="175"/>
      <c r="F6" s="31">
        <v>0</v>
      </c>
      <c r="G6" s="31"/>
      <c r="H6" s="31"/>
      <c r="I6" s="31"/>
      <c r="J6" s="31">
        <v>2</v>
      </c>
      <c r="K6" s="31"/>
      <c r="L6" s="31"/>
      <c r="M6" s="31"/>
      <c r="N6" s="31">
        <v>0</v>
      </c>
      <c r="O6" s="31"/>
      <c r="P6" s="31"/>
      <c r="Q6" s="31"/>
      <c r="R6" s="31">
        <v>0</v>
      </c>
      <c r="S6" s="31"/>
      <c r="T6" s="31"/>
      <c r="U6" s="31"/>
      <c r="V6" s="31">
        <v>0</v>
      </c>
      <c r="W6" s="31"/>
      <c r="X6" s="31"/>
      <c r="Y6" s="31"/>
    </row>
    <row r="7" spans="2:25" ht="20.25" customHeight="1" x14ac:dyDescent="0.15">
      <c r="C7" s="17">
        <v>4</v>
      </c>
      <c r="D7" s="17"/>
      <c r="E7" s="175"/>
      <c r="F7" s="31">
        <v>0</v>
      </c>
      <c r="G7" s="31"/>
      <c r="H7" s="31"/>
      <c r="I7" s="31"/>
      <c r="J7" s="31">
        <v>0</v>
      </c>
      <c r="K7" s="31"/>
      <c r="L7" s="31"/>
      <c r="M7" s="31"/>
      <c r="N7" s="31">
        <v>0</v>
      </c>
      <c r="O7" s="31"/>
      <c r="P7" s="31"/>
      <c r="Q7" s="31"/>
      <c r="R7" s="31">
        <v>0</v>
      </c>
      <c r="S7" s="31"/>
      <c r="T7" s="31"/>
      <c r="U7" s="31"/>
      <c r="V7" s="31">
        <v>0</v>
      </c>
      <c r="W7" s="31"/>
      <c r="X7" s="31"/>
      <c r="Y7" s="31"/>
    </row>
    <row r="8" spans="2:25" ht="20.25" customHeight="1" x14ac:dyDescent="0.15">
      <c r="C8" s="17">
        <v>5</v>
      </c>
      <c r="D8" s="17"/>
      <c r="E8" s="175"/>
      <c r="F8" s="31">
        <v>0</v>
      </c>
      <c r="G8" s="31"/>
      <c r="H8" s="31"/>
      <c r="I8" s="31"/>
      <c r="J8" s="31">
        <v>0</v>
      </c>
      <c r="K8" s="31"/>
      <c r="L8" s="31"/>
      <c r="M8" s="31"/>
      <c r="N8" s="31">
        <v>2</v>
      </c>
      <c r="O8" s="31"/>
      <c r="P8" s="31"/>
      <c r="Q8" s="31"/>
      <c r="R8" s="31">
        <v>1</v>
      </c>
      <c r="S8" s="31"/>
      <c r="T8" s="31"/>
      <c r="U8" s="31"/>
      <c r="V8" s="31">
        <v>0</v>
      </c>
      <c r="W8" s="31"/>
      <c r="X8" s="31"/>
      <c r="Y8" s="31"/>
    </row>
    <row r="9" spans="2:25" ht="20.25" customHeight="1" x14ac:dyDescent="0.15">
      <c r="C9" s="17">
        <v>6</v>
      </c>
      <c r="D9" s="17"/>
      <c r="E9" s="175"/>
      <c r="F9" s="31">
        <v>0</v>
      </c>
      <c r="G9" s="31"/>
      <c r="H9" s="31"/>
      <c r="I9" s="31"/>
      <c r="J9" s="31">
        <v>1</v>
      </c>
      <c r="K9" s="31"/>
      <c r="L9" s="31"/>
      <c r="M9" s="31"/>
      <c r="N9" s="31">
        <v>1</v>
      </c>
      <c r="O9" s="31"/>
      <c r="P9" s="31"/>
      <c r="Q9" s="31"/>
      <c r="R9" s="31">
        <v>0</v>
      </c>
      <c r="S9" s="31"/>
      <c r="T9" s="31"/>
      <c r="U9" s="31"/>
      <c r="V9" s="31">
        <v>0</v>
      </c>
      <c r="W9" s="31"/>
      <c r="X9" s="31"/>
      <c r="Y9" s="31"/>
    </row>
    <row r="10" spans="2:25" ht="20.25" customHeight="1" x14ac:dyDescent="0.15">
      <c r="C10" s="17">
        <v>7</v>
      </c>
      <c r="D10" s="17"/>
      <c r="E10" s="175"/>
      <c r="F10" s="31">
        <v>1</v>
      </c>
      <c r="G10" s="31"/>
      <c r="H10" s="31"/>
      <c r="I10" s="31"/>
      <c r="J10" s="31">
        <v>0</v>
      </c>
      <c r="K10" s="31"/>
      <c r="L10" s="31"/>
      <c r="M10" s="31"/>
      <c r="N10" s="31">
        <v>2</v>
      </c>
      <c r="O10" s="31"/>
      <c r="P10" s="31"/>
      <c r="Q10" s="31"/>
      <c r="R10" s="31">
        <v>0</v>
      </c>
      <c r="S10" s="31"/>
      <c r="T10" s="31"/>
      <c r="U10" s="31"/>
      <c r="V10" s="31">
        <v>0</v>
      </c>
      <c r="W10" s="31"/>
      <c r="X10" s="31"/>
      <c r="Y10" s="31"/>
    </row>
    <row r="11" spans="2:25" ht="20.25" customHeight="1" x14ac:dyDescent="0.15">
      <c r="C11" s="17">
        <v>8</v>
      </c>
      <c r="D11" s="17"/>
      <c r="E11" s="175"/>
      <c r="F11" s="31">
        <v>2</v>
      </c>
      <c r="G11" s="31"/>
      <c r="H11" s="31"/>
      <c r="I11" s="31"/>
      <c r="J11" s="31">
        <v>3</v>
      </c>
      <c r="K11" s="31"/>
      <c r="L11" s="31"/>
      <c r="M11" s="31"/>
      <c r="N11" s="31">
        <v>0</v>
      </c>
      <c r="O11" s="31"/>
      <c r="P11" s="31"/>
      <c r="Q11" s="31"/>
      <c r="R11" s="31">
        <v>1</v>
      </c>
      <c r="S11" s="31"/>
      <c r="T11" s="31"/>
      <c r="U11" s="31"/>
      <c r="V11" s="31">
        <v>0</v>
      </c>
      <c r="W11" s="31"/>
      <c r="X11" s="31"/>
      <c r="Y11" s="31"/>
    </row>
    <row r="12" spans="2:25" ht="20.25" customHeight="1" x14ac:dyDescent="0.15">
      <c r="C12" s="17">
        <v>9</v>
      </c>
      <c r="D12" s="17"/>
      <c r="E12" s="175"/>
      <c r="F12" s="31">
        <v>1</v>
      </c>
      <c r="G12" s="31"/>
      <c r="H12" s="31"/>
      <c r="I12" s="31"/>
      <c r="J12" s="31">
        <v>1</v>
      </c>
      <c r="K12" s="31"/>
      <c r="L12" s="31"/>
      <c r="M12" s="31"/>
      <c r="N12" s="31">
        <v>0</v>
      </c>
      <c r="O12" s="31"/>
      <c r="P12" s="31"/>
      <c r="Q12" s="31"/>
      <c r="R12" s="31">
        <v>0</v>
      </c>
      <c r="S12" s="31"/>
      <c r="T12" s="31"/>
      <c r="U12" s="31"/>
      <c r="V12" s="31">
        <v>2</v>
      </c>
      <c r="W12" s="31"/>
      <c r="X12" s="31"/>
      <c r="Y12" s="31"/>
    </row>
    <row r="13" spans="2:25" ht="20.25" customHeight="1" x14ac:dyDescent="0.15">
      <c r="C13" s="17">
        <v>10</v>
      </c>
      <c r="D13" s="17"/>
      <c r="E13" s="175"/>
      <c r="F13" s="31">
        <v>0</v>
      </c>
      <c r="G13" s="31"/>
      <c r="H13" s="31"/>
      <c r="I13" s="31"/>
      <c r="J13" s="31">
        <v>3</v>
      </c>
      <c r="K13" s="31"/>
      <c r="L13" s="31"/>
      <c r="M13" s="31"/>
      <c r="N13" s="31">
        <v>4</v>
      </c>
      <c r="O13" s="31"/>
      <c r="P13" s="31"/>
      <c r="Q13" s="31"/>
      <c r="R13" s="31">
        <v>2</v>
      </c>
      <c r="S13" s="31"/>
      <c r="T13" s="31"/>
      <c r="U13" s="31"/>
      <c r="V13" s="31">
        <v>0</v>
      </c>
      <c r="W13" s="31"/>
      <c r="X13" s="31"/>
      <c r="Y13" s="31"/>
    </row>
    <row r="14" spans="2:25" ht="20.25" customHeight="1" x14ac:dyDescent="0.15">
      <c r="C14" s="17">
        <v>11</v>
      </c>
      <c r="D14" s="17"/>
      <c r="E14" s="175"/>
      <c r="F14" s="31">
        <v>1</v>
      </c>
      <c r="G14" s="31"/>
      <c r="H14" s="31"/>
      <c r="I14" s="31"/>
      <c r="J14" s="31">
        <v>2</v>
      </c>
      <c r="K14" s="31"/>
      <c r="L14" s="31"/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/>
      <c r="V14" s="31">
        <v>0</v>
      </c>
      <c r="W14" s="31"/>
      <c r="X14" s="31"/>
      <c r="Y14" s="31"/>
    </row>
    <row r="15" spans="2:25" ht="20.25" customHeight="1" x14ac:dyDescent="0.15">
      <c r="C15" s="17">
        <v>12</v>
      </c>
      <c r="D15" s="17"/>
      <c r="E15" s="175"/>
      <c r="F15" s="31">
        <v>3</v>
      </c>
      <c r="G15" s="31"/>
      <c r="H15" s="31"/>
      <c r="I15" s="31"/>
      <c r="J15" s="31">
        <v>0</v>
      </c>
      <c r="K15" s="31"/>
      <c r="L15" s="31"/>
      <c r="M15" s="31"/>
      <c r="N15" s="31">
        <v>1</v>
      </c>
      <c r="O15" s="31"/>
      <c r="P15" s="31"/>
      <c r="Q15" s="31"/>
      <c r="R15" s="31">
        <v>0</v>
      </c>
      <c r="S15" s="31"/>
      <c r="T15" s="31"/>
      <c r="U15" s="31"/>
      <c r="V15" s="31">
        <v>0</v>
      </c>
      <c r="W15" s="31"/>
      <c r="X15" s="31"/>
      <c r="Y15" s="31"/>
    </row>
    <row r="16" spans="2:25" ht="20.25" customHeight="1" x14ac:dyDescent="0.15">
      <c r="C16" s="17">
        <v>13</v>
      </c>
      <c r="D16" s="17"/>
      <c r="E16" s="175"/>
      <c r="F16" s="31">
        <v>2</v>
      </c>
      <c r="G16" s="31"/>
      <c r="H16" s="31"/>
      <c r="I16" s="31"/>
      <c r="J16" s="31">
        <v>0</v>
      </c>
      <c r="K16" s="31"/>
      <c r="L16" s="31"/>
      <c r="M16" s="31"/>
      <c r="N16" s="31">
        <v>0</v>
      </c>
      <c r="O16" s="31"/>
      <c r="P16" s="31"/>
      <c r="Q16" s="31"/>
      <c r="R16" s="31">
        <v>2</v>
      </c>
      <c r="S16" s="31"/>
      <c r="T16" s="31"/>
      <c r="U16" s="31"/>
      <c r="V16" s="31">
        <v>1</v>
      </c>
      <c r="W16" s="31"/>
      <c r="X16" s="31"/>
      <c r="Y16" s="31"/>
    </row>
    <row r="17" spans="2:25" ht="20.25" customHeight="1" x14ac:dyDescent="0.15">
      <c r="C17" s="17">
        <v>14</v>
      </c>
      <c r="D17" s="17"/>
      <c r="E17" s="175"/>
      <c r="F17" s="31">
        <v>2</v>
      </c>
      <c r="G17" s="31"/>
      <c r="H17" s="31"/>
      <c r="I17" s="31"/>
      <c r="J17" s="31">
        <v>2</v>
      </c>
      <c r="K17" s="31"/>
      <c r="L17" s="31"/>
      <c r="M17" s="31"/>
      <c r="N17" s="31">
        <v>1</v>
      </c>
      <c r="O17" s="31"/>
      <c r="P17" s="31"/>
      <c r="Q17" s="31"/>
      <c r="R17" s="31">
        <v>4</v>
      </c>
      <c r="S17" s="31"/>
      <c r="T17" s="31"/>
      <c r="U17" s="31"/>
      <c r="V17" s="31">
        <v>1</v>
      </c>
      <c r="W17" s="31"/>
      <c r="X17" s="31"/>
      <c r="Y17" s="31"/>
    </row>
    <row r="18" spans="2:25" ht="20.25" customHeight="1" x14ac:dyDescent="0.15">
      <c r="C18" s="17">
        <v>15</v>
      </c>
      <c r="D18" s="17"/>
      <c r="E18" s="175"/>
      <c r="F18" s="31">
        <v>2</v>
      </c>
      <c r="G18" s="31"/>
      <c r="H18" s="31"/>
      <c r="I18" s="31"/>
      <c r="J18" s="31">
        <v>2</v>
      </c>
      <c r="K18" s="31"/>
      <c r="L18" s="31"/>
      <c r="M18" s="31"/>
      <c r="N18" s="31">
        <v>1</v>
      </c>
      <c r="O18" s="31"/>
      <c r="P18" s="31"/>
      <c r="Q18" s="31"/>
      <c r="R18" s="31">
        <v>4</v>
      </c>
      <c r="S18" s="31"/>
      <c r="T18" s="31"/>
      <c r="U18" s="31"/>
      <c r="V18" s="31">
        <v>3</v>
      </c>
      <c r="W18" s="31"/>
      <c r="X18" s="31"/>
      <c r="Y18" s="31"/>
    </row>
    <row r="19" spans="2:25" ht="20.25" customHeight="1" x14ac:dyDescent="0.15">
      <c r="C19" s="17">
        <v>16</v>
      </c>
      <c r="D19" s="17"/>
      <c r="E19" s="175"/>
      <c r="F19" s="31">
        <v>2</v>
      </c>
      <c r="G19" s="31"/>
      <c r="H19" s="31"/>
      <c r="I19" s="31"/>
      <c r="J19" s="31">
        <v>4</v>
      </c>
      <c r="K19" s="31"/>
      <c r="L19" s="31"/>
      <c r="M19" s="31"/>
      <c r="N19" s="31">
        <v>1</v>
      </c>
      <c r="O19" s="31"/>
      <c r="P19" s="31"/>
      <c r="Q19" s="31"/>
      <c r="R19" s="31">
        <v>3</v>
      </c>
      <c r="S19" s="31"/>
      <c r="T19" s="31"/>
      <c r="U19" s="31"/>
      <c r="V19" s="31">
        <v>3</v>
      </c>
      <c r="W19" s="31"/>
      <c r="X19" s="31"/>
      <c r="Y19" s="31"/>
    </row>
    <row r="20" spans="2:25" ht="20.25" customHeight="1" x14ac:dyDescent="0.15">
      <c r="C20" s="17">
        <v>17</v>
      </c>
      <c r="D20" s="17"/>
      <c r="E20" s="175"/>
      <c r="F20" s="31">
        <v>1</v>
      </c>
      <c r="G20" s="31"/>
      <c r="H20" s="31"/>
      <c r="I20" s="31"/>
      <c r="J20" s="31">
        <v>1</v>
      </c>
      <c r="K20" s="31"/>
      <c r="L20" s="31"/>
      <c r="M20" s="31"/>
      <c r="N20" s="31">
        <v>1</v>
      </c>
      <c r="O20" s="31"/>
      <c r="P20" s="31"/>
      <c r="Q20" s="31"/>
      <c r="R20" s="31">
        <v>0</v>
      </c>
      <c r="S20" s="31"/>
      <c r="T20" s="31"/>
      <c r="U20" s="31"/>
      <c r="V20" s="31">
        <v>1</v>
      </c>
      <c r="W20" s="31"/>
      <c r="X20" s="31"/>
      <c r="Y20" s="31"/>
    </row>
    <row r="21" spans="2:25" ht="20.25" customHeight="1" x14ac:dyDescent="0.15">
      <c r="C21" s="17">
        <v>18</v>
      </c>
      <c r="D21" s="17"/>
      <c r="E21" s="175"/>
      <c r="F21" s="31">
        <v>1</v>
      </c>
      <c r="G21" s="31"/>
      <c r="H21" s="31"/>
      <c r="I21" s="31"/>
      <c r="J21" s="31">
        <v>1</v>
      </c>
      <c r="K21" s="31"/>
      <c r="L21" s="31"/>
      <c r="M21" s="31"/>
      <c r="N21" s="31">
        <v>2</v>
      </c>
      <c r="O21" s="31"/>
      <c r="P21" s="31"/>
      <c r="Q21" s="31"/>
      <c r="R21" s="31">
        <v>1</v>
      </c>
      <c r="S21" s="31"/>
      <c r="T21" s="31"/>
      <c r="U21" s="31"/>
      <c r="V21" s="31">
        <v>0</v>
      </c>
      <c r="W21" s="31"/>
      <c r="X21" s="31"/>
      <c r="Y21" s="31"/>
    </row>
    <row r="22" spans="2:25" ht="20.25" customHeight="1" x14ac:dyDescent="0.15">
      <c r="C22" s="17">
        <v>19</v>
      </c>
      <c r="D22" s="17"/>
      <c r="E22" s="175"/>
      <c r="F22" s="31">
        <v>2</v>
      </c>
      <c r="G22" s="31"/>
      <c r="H22" s="31"/>
      <c r="I22" s="31"/>
      <c r="J22" s="31">
        <v>1</v>
      </c>
      <c r="K22" s="31"/>
      <c r="L22" s="31"/>
      <c r="M22" s="31"/>
      <c r="N22" s="31">
        <v>2</v>
      </c>
      <c r="O22" s="31"/>
      <c r="P22" s="31"/>
      <c r="Q22" s="31"/>
      <c r="R22" s="31">
        <v>0</v>
      </c>
      <c r="S22" s="31"/>
      <c r="T22" s="31"/>
      <c r="U22" s="31"/>
      <c r="V22" s="31">
        <v>1</v>
      </c>
      <c r="W22" s="31"/>
      <c r="X22" s="31"/>
      <c r="Y22" s="31"/>
    </row>
    <row r="23" spans="2:25" ht="20.25" customHeight="1" x14ac:dyDescent="0.15">
      <c r="C23" s="17">
        <v>20</v>
      </c>
      <c r="D23" s="17"/>
      <c r="E23" s="175"/>
      <c r="F23" s="31">
        <v>1</v>
      </c>
      <c r="G23" s="31"/>
      <c r="H23" s="31"/>
      <c r="I23" s="31"/>
      <c r="J23" s="31">
        <v>0</v>
      </c>
      <c r="K23" s="31"/>
      <c r="L23" s="31"/>
      <c r="M23" s="31"/>
      <c r="N23" s="31">
        <v>1</v>
      </c>
      <c r="O23" s="31"/>
      <c r="P23" s="31"/>
      <c r="Q23" s="31"/>
      <c r="R23" s="31">
        <v>1</v>
      </c>
      <c r="S23" s="31"/>
      <c r="T23" s="31"/>
      <c r="U23" s="31"/>
      <c r="V23" s="31">
        <v>0</v>
      </c>
      <c r="W23" s="31"/>
      <c r="X23" s="31"/>
      <c r="Y23" s="31"/>
    </row>
    <row r="24" spans="2:25" ht="20.25" customHeight="1" x14ac:dyDescent="0.15">
      <c r="C24" s="17">
        <v>21</v>
      </c>
      <c r="D24" s="17"/>
      <c r="E24" s="175"/>
      <c r="F24" s="31">
        <v>0</v>
      </c>
      <c r="G24" s="31"/>
      <c r="H24" s="31"/>
      <c r="I24" s="31"/>
      <c r="J24" s="31">
        <v>0</v>
      </c>
      <c r="K24" s="31"/>
      <c r="L24" s="31"/>
      <c r="M24" s="31"/>
      <c r="N24" s="31">
        <v>1</v>
      </c>
      <c r="O24" s="31"/>
      <c r="P24" s="31"/>
      <c r="Q24" s="31"/>
      <c r="R24" s="31">
        <v>1</v>
      </c>
      <c r="S24" s="31"/>
      <c r="T24" s="31"/>
      <c r="U24" s="31"/>
      <c r="V24" s="31">
        <v>1</v>
      </c>
      <c r="W24" s="31"/>
      <c r="X24" s="31"/>
      <c r="Y24" s="31"/>
    </row>
    <row r="25" spans="2:25" ht="20.25" customHeight="1" x14ac:dyDescent="0.15">
      <c r="C25" s="17">
        <v>22</v>
      </c>
      <c r="D25" s="17"/>
      <c r="E25" s="175"/>
      <c r="F25" s="31">
        <v>0</v>
      </c>
      <c r="G25" s="31"/>
      <c r="H25" s="31"/>
      <c r="I25" s="31"/>
      <c r="J25" s="31">
        <v>1</v>
      </c>
      <c r="K25" s="31"/>
      <c r="L25" s="31"/>
      <c r="M25" s="31"/>
      <c r="N25" s="31">
        <v>0</v>
      </c>
      <c r="O25" s="31"/>
      <c r="P25" s="31"/>
      <c r="Q25" s="31"/>
      <c r="R25" s="31">
        <v>2</v>
      </c>
      <c r="S25" s="31"/>
      <c r="T25" s="31"/>
      <c r="U25" s="31"/>
      <c r="V25" s="31">
        <v>0</v>
      </c>
      <c r="W25" s="31"/>
      <c r="X25" s="31"/>
      <c r="Y25" s="31"/>
    </row>
    <row r="26" spans="2:25" ht="20.25" customHeight="1" x14ac:dyDescent="0.15">
      <c r="C26" s="17">
        <v>23</v>
      </c>
      <c r="D26" s="17"/>
      <c r="E26" s="175"/>
      <c r="F26" s="31">
        <v>0</v>
      </c>
      <c r="G26" s="31"/>
      <c r="H26" s="31"/>
      <c r="I26" s="31"/>
      <c r="J26" s="31">
        <v>0</v>
      </c>
      <c r="K26" s="31"/>
      <c r="L26" s="31"/>
      <c r="M26" s="31"/>
      <c r="N26" s="31">
        <v>1</v>
      </c>
      <c r="O26" s="31"/>
      <c r="P26" s="31"/>
      <c r="Q26" s="31"/>
      <c r="R26" s="31">
        <v>2</v>
      </c>
      <c r="S26" s="31"/>
      <c r="T26" s="31"/>
      <c r="U26" s="31"/>
      <c r="V26" s="31">
        <v>0</v>
      </c>
      <c r="W26" s="31"/>
      <c r="X26" s="31"/>
      <c r="Y26" s="31"/>
    </row>
    <row r="27" spans="2:25" ht="20.25" customHeight="1" x14ac:dyDescent="0.15">
      <c r="C27" s="17">
        <v>24</v>
      </c>
      <c r="D27" s="17"/>
      <c r="E27" s="175"/>
      <c r="F27" s="31">
        <v>0</v>
      </c>
      <c r="G27" s="31"/>
      <c r="H27" s="31"/>
      <c r="I27" s="31"/>
      <c r="J27" s="31">
        <v>2</v>
      </c>
      <c r="K27" s="31"/>
      <c r="L27" s="31"/>
      <c r="M27" s="31"/>
      <c r="N27" s="31">
        <v>0</v>
      </c>
      <c r="O27" s="31"/>
      <c r="P27" s="31"/>
      <c r="Q27" s="31"/>
      <c r="R27" s="31">
        <v>0</v>
      </c>
      <c r="S27" s="31"/>
      <c r="T27" s="31"/>
      <c r="U27" s="31"/>
      <c r="V27" s="31">
        <v>1</v>
      </c>
      <c r="W27" s="31"/>
      <c r="X27" s="31"/>
      <c r="Y27" s="31"/>
    </row>
    <row r="28" spans="2:25" ht="20.25" customHeight="1" x14ac:dyDescent="0.15">
      <c r="B28" s="34"/>
      <c r="C28" s="20" t="s">
        <v>186</v>
      </c>
      <c r="D28" s="20"/>
      <c r="E28" s="147"/>
      <c r="F28" s="36">
        <v>0</v>
      </c>
      <c r="G28" s="36"/>
      <c r="H28" s="36"/>
      <c r="I28" s="36"/>
      <c r="J28" s="36">
        <v>0</v>
      </c>
      <c r="K28" s="36"/>
      <c r="L28" s="36"/>
      <c r="M28" s="36"/>
      <c r="N28" s="36">
        <v>0</v>
      </c>
      <c r="O28" s="36"/>
      <c r="P28" s="36"/>
      <c r="Q28" s="36"/>
      <c r="R28" s="36">
        <v>0</v>
      </c>
      <c r="S28" s="36"/>
      <c r="T28" s="36"/>
      <c r="U28" s="36"/>
      <c r="V28" s="36">
        <v>0</v>
      </c>
      <c r="W28" s="36"/>
      <c r="X28" s="36"/>
      <c r="Y28" s="36"/>
    </row>
    <row r="29" spans="2:25" ht="19.5" customHeight="1" x14ac:dyDescent="0.15">
      <c r="R29" s="176" t="s">
        <v>91</v>
      </c>
      <c r="S29" s="176"/>
      <c r="T29" s="176"/>
      <c r="U29" s="176"/>
      <c r="V29" s="176"/>
      <c r="W29" s="176"/>
      <c r="X29" s="176"/>
      <c r="Y29" s="176"/>
    </row>
    <row r="30" spans="2:25" ht="22.5" customHeight="1" x14ac:dyDescent="0.15"/>
    <row r="31" spans="2:25" ht="27.75" customHeight="1" x14ac:dyDescent="0.15">
      <c r="B31" s="27" t="s">
        <v>187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177"/>
      <c r="J32" s="177"/>
      <c r="K32" s="5"/>
      <c r="L32" s="5"/>
      <c r="M32" s="177"/>
      <c r="N32" s="177"/>
      <c r="O32" s="177"/>
      <c r="P32" s="177"/>
      <c r="Q32" s="177"/>
      <c r="R32" s="5"/>
      <c r="S32" s="5"/>
      <c r="T32" s="5"/>
      <c r="U32" s="5"/>
      <c r="V32" s="5"/>
      <c r="W32" s="5"/>
      <c r="X32" s="5"/>
      <c r="Y32" s="153"/>
    </row>
    <row r="33" spans="2:25" ht="26.25" customHeight="1" x14ac:dyDescent="0.15">
      <c r="B33" s="178"/>
      <c r="C33" s="74" t="s">
        <v>188</v>
      </c>
      <c r="D33" s="74"/>
      <c r="E33" s="74"/>
      <c r="F33" s="74"/>
      <c r="G33" s="74"/>
      <c r="H33" s="74"/>
      <c r="I33" s="34"/>
      <c r="K33" s="179" t="s">
        <v>189</v>
      </c>
      <c r="L33" s="179"/>
      <c r="M33" s="179"/>
      <c r="N33" s="180" t="s">
        <v>190</v>
      </c>
      <c r="O33" s="181"/>
      <c r="P33" s="182"/>
      <c r="Q33" s="183" t="s">
        <v>191</v>
      </c>
      <c r="R33" s="179"/>
      <c r="S33" s="179"/>
      <c r="T33" s="179" t="s">
        <v>192</v>
      </c>
      <c r="U33" s="179"/>
      <c r="V33" s="179"/>
      <c r="W33" s="179" t="s">
        <v>193</v>
      </c>
      <c r="X33" s="179"/>
      <c r="Y33" s="180"/>
    </row>
    <row r="34" spans="2:25" ht="22.5" customHeight="1" x14ac:dyDescent="0.15">
      <c r="B34" s="5"/>
      <c r="C34" s="184" t="s">
        <v>194</v>
      </c>
      <c r="D34" s="184"/>
      <c r="E34" s="184"/>
      <c r="F34" s="184"/>
      <c r="G34" s="184"/>
      <c r="H34" s="184"/>
      <c r="I34" s="184"/>
      <c r="J34" s="185"/>
      <c r="K34" s="186">
        <f>SUM(K35:M50)</f>
        <v>21</v>
      </c>
      <c r="L34" s="186"/>
      <c r="M34" s="186"/>
      <c r="N34" s="187">
        <f>SUM(N35:P50)</f>
        <v>27</v>
      </c>
      <c r="O34" s="187"/>
      <c r="P34" s="187"/>
      <c r="Q34" s="187">
        <f>SUM(Q35:S50)</f>
        <v>21</v>
      </c>
      <c r="R34" s="187"/>
      <c r="S34" s="187"/>
      <c r="T34" s="187">
        <f>SUM(T35:V50)</f>
        <v>26</v>
      </c>
      <c r="U34" s="187"/>
      <c r="V34" s="187"/>
      <c r="W34" s="187">
        <f>SUM(W35:Y50)</f>
        <v>15</v>
      </c>
      <c r="X34" s="187"/>
      <c r="Y34" s="187"/>
    </row>
    <row r="35" spans="2:25" ht="22.5" customHeight="1" x14ac:dyDescent="0.15">
      <c r="B35" s="5"/>
      <c r="C35" s="188" t="s">
        <v>195</v>
      </c>
      <c r="D35" s="188"/>
      <c r="E35" s="188"/>
      <c r="F35" s="188"/>
      <c r="G35" s="188"/>
      <c r="H35" s="188"/>
      <c r="I35" s="188"/>
      <c r="J35" s="189"/>
      <c r="K35" s="31">
        <v>1</v>
      </c>
      <c r="L35" s="31"/>
      <c r="M35" s="31"/>
      <c r="N35" s="31">
        <v>1</v>
      </c>
      <c r="O35" s="31"/>
      <c r="P35" s="31"/>
      <c r="Q35" s="31">
        <v>1</v>
      </c>
      <c r="R35" s="31"/>
      <c r="S35" s="31"/>
      <c r="T35" s="31">
        <v>2</v>
      </c>
      <c r="U35" s="31"/>
      <c r="V35" s="31"/>
      <c r="W35" s="31">
        <v>1</v>
      </c>
      <c r="X35" s="31"/>
      <c r="Y35" s="31"/>
    </row>
    <row r="36" spans="2:25" ht="22.5" customHeight="1" x14ac:dyDescent="0.15">
      <c r="B36" s="5"/>
      <c r="C36" s="188" t="s">
        <v>196</v>
      </c>
      <c r="D36" s="188"/>
      <c r="E36" s="188"/>
      <c r="F36" s="188"/>
      <c r="G36" s="188"/>
      <c r="H36" s="188"/>
      <c r="I36" s="188"/>
      <c r="J36" s="189"/>
      <c r="K36" s="31">
        <v>0</v>
      </c>
      <c r="L36" s="31"/>
      <c r="M36" s="31"/>
      <c r="N36" s="31">
        <v>0</v>
      </c>
      <c r="O36" s="31"/>
      <c r="P36" s="31"/>
      <c r="Q36" s="31">
        <v>0</v>
      </c>
      <c r="R36" s="31"/>
      <c r="S36" s="31"/>
      <c r="T36" s="31">
        <v>0</v>
      </c>
      <c r="U36" s="31"/>
      <c r="V36" s="31"/>
      <c r="W36" s="31">
        <v>0</v>
      </c>
      <c r="X36" s="31"/>
      <c r="Y36" s="31"/>
    </row>
    <row r="37" spans="2:25" ht="22.5" customHeight="1" x14ac:dyDescent="0.15">
      <c r="B37" s="5"/>
      <c r="C37" s="188" t="s">
        <v>197</v>
      </c>
      <c r="D37" s="188"/>
      <c r="E37" s="188"/>
      <c r="F37" s="188"/>
      <c r="G37" s="188"/>
      <c r="H37" s="188"/>
      <c r="I37" s="188"/>
      <c r="J37" s="189"/>
      <c r="K37" s="31">
        <v>1</v>
      </c>
      <c r="L37" s="31"/>
      <c r="M37" s="31"/>
      <c r="N37" s="31">
        <v>1</v>
      </c>
      <c r="O37" s="31"/>
      <c r="P37" s="31"/>
      <c r="Q37" s="31">
        <v>4</v>
      </c>
      <c r="R37" s="31"/>
      <c r="S37" s="31"/>
      <c r="T37" s="31">
        <v>1</v>
      </c>
      <c r="U37" s="31"/>
      <c r="V37" s="31"/>
      <c r="W37" s="31">
        <v>1</v>
      </c>
      <c r="X37" s="31"/>
      <c r="Y37" s="31"/>
    </row>
    <row r="38" spans="2:25" ht="22.5" customHeight="1" x14ac:dyDescent="0.15">
      <c r="B38" s="5"/>
      <c r="C38" s="188" t="s">
        <v>198</v>
      </c>
      <c r="D38" s="188"/>
      <c r="E38" s="188"/>
      <c r="F38" s="188"/>
      <c r="G38" s="188"/>
      <c r="H38" s="188"/>
      <c r="I38" s="188"/>
      <c r="J38" s="189"/>
      <c r="K38" s="31">
        <v>0</v>
      </c>
      <c r="L38" s="31"/>
      <c r="M38" s="31"/>
      <c r="N38" s="31">
        <v>0</v>
      </c>
      <c r="O38" s="31"/>
      <c r="P38" s="31"/>
      <c r="Q38" s="31">
        <v>0</v>
      </c>
      <c r="R38" s="31"/>
      <c r="S38" s="31"/>
      <c r="T38" s="31">
        <v>1</v>
      </c>
      <c r="U38" s="31"/>
      <c r="V38" s="31"/>
      <c r="W38" s="31">
        <v>0</v>
      </c>
      <c r="X38" s="31"/>
      <c r="Y38" s="31"/>
    </row>
    <row r="39" spans="2:25" ht="22.5" customHeight="1" x14ac:dyDescent="0.15">
      <c r="B39" s="5"/>
      <c r="C39" s="188" t="s">
        <v>199</v>
      </c>
      <c r="D39" s="188"/>
      <c r="E39" s="188"/>
      <c r="F39" s="188"/>
      <c r="G39" s="188"/>
      <c r="H39" s="188"/>
      <c r="I39" s="188"/>
      <c r="J39" s="189"/>
      <c r="K39" s="31">
        <v>0</v>
      </c>
      <c r="L39" s="31"/>
      <c r="M39" s="31"/>
      <c r="N39" s="31">
        <v>0</v>
      </c>
      <c r="O39" s="31"/>
      <c r="P39" s="31"/>
      <c r="Q39" s="31">
        <v>0</v>
      </c>
      <c r="R39" s="31"/>
      <c r="S39" s="31"/>
      <c r="T39" s="31">
        <v>1</v>
      </c>
      <c r="U39" s="31"/>
      <c r="V39" s="31"/>
      <c r="W39" s="31">
        <v>1</v>
      </c>
      <c r="X39" s="31"/>
      <c r="Y39" s="31"/>
    </row>
    <row r="40" spans="2:25" ht="22.5" customHeight="1" x14ac:dyDescent="0.15">
      <c r="B40" s="5"/>
      <c r="C40" s="188" t="s">
        <v>200</v>
      </c>
      <c r="D40" s="188"/>
      <c r="E40" s="188"/>
      <c r="F40" s="188"/>
      <c r="G40" s="188"/>
      <c r="H40" s="188"/>
      <c r="I40" s="188"/>
      <c r="J40" s="189"/>
      <c r="K40" s="31">
        <v>4</v>
      </c>
      <c r="L40" s="31"/>
      <c r="M40" s="31"/>
      <c r="N40" s="31">
        <v>5</v>
      </c>
      <c r="O40" s="31"/>
      <c r="P40" s="31"/>
      <c r="Q40" s="31">
        <v>1</v>
      </c>
      <c r="R40" s="31"/>
      <c r="S40" s="31"/>
      <c r="T40" s="31">
        <v>7</v>
      </c>
      <c r="U40" s="31"/>
      <c r="V40" s="31"/>
      <c r="W40" s="31">
        <v>2</v>
      </c>
      <c r="X40" s="31"/>
      <c r="Y40" s="31"/>
    </row>
    <row r="41" spans="2:25" ht="22.5" customHeight="1" x14ac:dyDescent="0.15">
      <c r="B41" s="5"/>
      <c r="C41" s="188" t="s">
        <v>201</v>
      </c>
      <c r="D41" s="188"/>
      <c r="E41" s="188"/>
      <c r="F41" s="188"/>
      <c r="G41" s="188"/>
      <c r="H41" s="188"/>
      <c r="I41" s="188"/>
      <c r="J41" s="189"/>
      <c r="K41" s="31">
        <v>0</v>
      </c>
      <c r="L41" s="31"/>
      <c r="M41" s="31"/>
      <c r="N41" s="31">
        <v>0</v>
      </c>
      <c r="O41" s="31"/>
      <c r="P41" s="31"/>
      <c r="Q41" s="31">
        <v>0</v>
      </c>
      <c r="R41" s="31"/>
      <c r="S41" s="31"/>
      <c r="T41" s="31">
        <v>0</v>
      </c>
      <c r="U41" s="31"/>
      <c r="V41" s="31"/>
      <c r="W41" s="31">
        <v>0</v>
      </c>
      <c r="X41" s="31"/>
      <c r="Y41" s="31"/>
    </row>
    <row r="42" spans="2:25" ht="22.5" customHeight="1" x14ac:dyDescent="0.15">
      <c r="B42" s="5"/>
      <c r="C42" s="188" t="s">
        <v>202</v>
      </c>
      <c r="D42" s="188"/>
      <c r="E42" s="188"/>
      <c r="F42" s="188"/>
      <c r="G42" s="188"/>
      <c r="H42" s="188"/>
      <c r="I42" s="188"/>
      <c r="J42" s="189"/>
      <c r="K42" s="31">
        <v>1</v>
      </c>
      <c r="L42" s="31"/>
      <c r="M42" s="31"/>
      <c r="N42" s="31">
        <v>2</v>
      </c>
      <c r="O42" s="31"/>
      <c r="P42" s="31"/>
      <c r="Q42" s="31">
        <v>2</v>
      </c>
      <c r="R42" s="31"/>
      <c r="S42" s="31"/>
      <c r="T42" s="31">
        <v>1</v>
      </c>
      <c r="U42" s="31"/>
      <c r="V42" s="31"/>
      <c r="W42" s="31">
        <v>0</v>
      </c>
      <c r="X42" s="31"/>
      <c r="Y42" s="31"/>
    </row>
    <row r="43" spans="2:25" ht="22.5" customHeight="1" x14ac:dyDescent="0.15">
      <c r="B43" s="5"/>
      <c r="C43" s="188" t="s">
        <v>203</v>
      </c>
      <c r="D43" s="188"/>
      <c r="E43" s="188"/>
      <c r="F43" s="188"/>
      <c r="G43" s="188"/>
      <c r="H43" s="188"/>
      <c r="I43" s="188"/>
      <c r="J43" s="189"/>
      <c r="K43" s="31">
        <v>0</v>
      </c>
      <c r="L43" s="31"/>
      <c r="M43" s="31"/>
      <c r="N43" s="31">
        <v>0</v>
      </c>
      <c r="O43" s="31"/>
      <c r="P43" s="31"/>
      <c r="Q43" s="31">
        <v>0</v>
      </c>
      <c r="R43" s="31"/>
      <c r="S43" s="31"/>
      <c r="T43" s="31">
        <v>0</v>
      </c>
      <c r="U43" s="31"/>
      <c r="V43" s="31"/>
      <c r="W43" s="31">
        <v>0</v>
      </c>
      <c r="X43" s="31"/>
      <c r="Y43" s="31"/>
    </row>
    <row r="44" spans="2:25" ht="22.5" customHeight="1" x14ac:dyDescent="0.15">
      <c r="B44" s="5"/>
      <c r="C44" s="188" t="s">
        <v>204</v>
      </c>
      <c r="D44" s="188"/>
      <c r="E44" s="188"/>
      <c r="F44" s="188"/>
      <c r="G44" s="188"/>
      <c r="H44" s="188"/>
      <c r="I44" s="188"/>
      <c r="J44" s="189"/>
      <c r="K44" s="31">
        <v>1</v>
      </c>
      <c r="L44" s="31"/>
      <c r="M44" s="31"/>
      <c r="N44" s="31">
        <v>2</v>
      </c>
      <c r="O44" s="31"/>
      <c r="P44" s="31"/>
      <c r="Q44" s="31">
        <v>5</v>
      </c>
      <c r="R44" s="31"/>
      <c r="S44" s="31"/>
      <c r="T44" s="31">
        <v>4</v>
      </c>
      <c r="U44" s="31"/>
      <c r="V44" s="31"/>
      <c r="W44" s="31">
        <v>4</v>
      </c>
      <c r="X44" s="31"/>
      <c r="Y44" s="31"/>
    </row>
    <row r="45" spans="2:25" ht="22.5" customHeight="1" x14ac:dyDescent="0.15">
      <c r="B45" s="5"/>
      <c r="C45" s="188" t="s">
        <v>205</v>
      </c>
      <c r="D45" s="188"/>
      <c r="E45" s="188"/>
      <c r="F45" s="188"/>
      <c r="G45" s="188"/>
      <c r="H45" s="188"/>
      <c r="I45" s="188"/>
      <c r="J45" s="189"/>
      <c r="K45" s="31">
        <v>5</v>
      </c>
      <c r="L45" s="31"/>
      <c r="M45" s="31"/>
      <c r="N45" s="31">
        <v>4</v>
      </c>
      <c r="O45" s="31"/>
      <c r="P45" s="31"/>
      <c r="Q45" s="31">
        <v>2</v>
      </c>
      <c r="R45" s="31"/>
      <c r="S45" s="31"/>
      <c r="T45" s="31">
        <v>4</v>
      </c>
      <c r="U45" s="31"/>
      <c r="V45" s="31"/>
      <c r="W45" s="31">
        <v>1</v>
      </c>
      <c r="X45" s="31"/>
      <c r="Y45" s="31"/>
    </row>
    <row r="46" spans="2:25" ht="22.5" customHeight="1" x14ac:dyDescent="0.15">
      <c r="B46" s="5"/>
      <c r="C46" s="188" t="s">
        <v>206</v>
      </c>
      <c r="D46" s="188"/>
      <c r="E46" s="188"/>
      <c r="F46" s="188"/>
      <c r="G46" s="188"/>
      <c r="H46" s="188"/>
      <c r="I46" s="188"/>
      <c r="J46" s="189"/>
      <c r="K46" s="31">
        <v>1</v>
      </c>
      <c r="L46" s="31"/>
      <c r="M46" s="31"/>
      <c r="N46" s="31">
        <v>0</v>
      </c>
      <c r="O46" s="31"/>
      <c r="P46" s="31"/>
      <c r="Q46" s="31">
        <v>0</v>
      </c>
      <c r="R46" s="31"/>
      <c r="S46" s="31"/>
      <c r="T46" s="31">
        <v>0</v>
      </c>
      <c r="U46" s="31"/>
      <c r="V46" s="31"/>
      <c r="W46" s="31">
        <v>0</v>
      </c>
      <c r="X46" s="31"/>
      <c r="Y46" s="31"/>
    </row>
    <row r="47" spans="2:25" ht="22.5" customHeight="1" x14ac:dyDescent="0.15">
      <c r="B47" s="5"/>
      <c r="C47" s="188" t="s">
        <v>207</v>
      </c>
      <c r="D47" s="188"/>
      <c r="E47" s="188"/>
      <c r="F47" s="188"/>
      <c r="G47" s="188"/>
      <c r="H47" s="188"/>
      <c r="I47" s="188"/>
      <c r="J47" s="189"/>
      <c r="K47" s="31">
        <v>0</v>
      </c>
      <c r="L47" s="31"/>
      <c r="M47" s="31"/>
      <c r="N47" s="31">
        <v>1</v>
      </c>
      <c r="O47" s="31"/>
      <c r="P47" s="31"/>
      <c r="Q47" s="31">
        <v>0</v>
      </c>
      <c r="R47" s="31"/>
      <c r="S47" s="31"/>
      <c r="T47" s="31">
        <v>0</v>
      </c>
      <c r="U47" s="31"/>
      <c r="V47" s="31"/>
      <c r="W47" s="31">
        <v>0</v>
      </c>
      <c r="X47" s="31"/>
      <c r="Y47" s="31"/>
    </row>
    <row r="48" spans="2:25" ht="22.5" customHeight="1" x14ac:dyDescent="0.15">
      <c r="B48" s="5"/>
      <c r="C48" s="188" t="s">
        <v>208</v>
      </c>
      <c r="D48" s="188"/>
      <c r="E48" s="188"/>
      <c r="F48" s="188"/>
      <c r="G48" s="188"/>
      <c r="H48" s="188"/>
      <c r="I48" s="188"/>
      <c r="J48" s="189"/>
      <c r="K48" s="31">
        <v>0</v>
      </c>
      <c r="L48" s="31"/>
      <c r="M48" s="31"/>
      <c r="N48" s="31">
        <v>0</v>
      </c>
      <c r="O48" s="31"/>
      <c r="P48" s="31"/>
      <c r="Q48" s="31">
        <v>0</v>
      </c>
      <c r="R48" s="31"/>
      <c r="S48" s="31"/>
      <c r="T48" s="31">
        <v>0</v>
      </c>
      <c r="U48" s="31"/>
      <c r="V48" s="31"/>
      <c r="W48" s="31">
        <v>0</v>
      </c>
      <c r="X48" s="31"/>
      <c r="Y48" s="31"/>
    </row>
    <row r="49" spans="2:25" ht="22.5" customHeight="1" x14ac:dyDescent="0.15">
      <c r="B49" s="5"/>
      <c r="C49" s="188" t="s">
        <v>60</v>
      </c>
      <c r="D49" s="188"/>
      <c r="E49" s="188"/>
      <c r="F49" s="188"/>
      <c r="G49" s="188"/>
      <c r="H49" s="188"/>
      <c r="I49" s="188"/>
      <c r="J49" s="189"/>
      <c r="K49" s="31">
        <v>3</v>
      </c>
      <c r="L49" s="31"/>
      <c r="M49" s="31"/>
      <c r="N49" s="31">
        <v>3</v>
      </c>
      <c r="O49" s="31"/>
      <c r="P49" s="31"/>
      <c r="Q49" s="31">
        <v>1</v>
      </c>
      <c r="R49" s="31"/>
      <c r="S49" s="31"/>
      <c r="T49" s="31">
        <v>2</v>
      </c>
      <c r="U49" s="31"/>
      <c r="V49" s="31"/>
      <c r="W49" s="31">
        <v>1</v>
      </c>
      <c r="X49" s="31"/>
      <c r="Y49" s="31"/>
    </row>
    <row r="50" spans="2:25" ht="22.5" customHeight="1" x14ac:dyDescent="0.15">
      <c r="B50" s="19"/>
      <c r="C50" s="190" t="s">
        <v>186</v>
      </c>
      <c r="D50" s="190"/>
      <c r="E50" s="190"/>
      <c r="F50" s="190"/>
      <c r="G50" s="190"/>
      <c r="H50" s="190"/>
      <c r="I50" s="190"/>
      <c r="J50" s="191"/>
      <c r="K50" s="36">
        <v>4</v>
      </c>
      <c r="L50" s="36"/>
      <c r="M50" s="36"/>
      <c r="N50" s="36">
        <v>8</v>
      </c>
      <c r="O50" s="36"/>
      <c r="P50" s="36"/>
      <c r="Q50" s="36">
        <v>5</v>
      </c>
      <c r="R50" s="36"/>
      <c r="S50" s="36"/>
      <c r="T50" s="36">
        <v>3</v>
      </c>
      <c r="U50" s="36"/>
      <c r="V50" s="36"/>
      <c r="W50" s="36">
        <v>4</v>
      </c>
      <c r="X50" s="36"/>
      <c r="Y50" s="36"/>
    </row>
    <row r="51" spans="2:25" ht="19.5" customHeight="1" x14ac:dyDescent="0.15">
      <c r="B51" s="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S51" s="176" t="s">
        <v>209</v>
      </c>
      <c r="T51" s="176"/>
      <c r="U51" s="176"/>
      <c r="V51" s="176"/>
      <c r="W51" s="176"/>
      <c r="X51" s="176"/>
      <c r="Y51" s="176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19E8-C37A-400B-9D74-770E555B840E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62</v>
      </c>
      <c r="C3" s="8"/>
      <c r="D3" s="8"/>
      <c r="E3" s="8"/>
      <c r="F3" s="8"/>
      <c r="G3" s="37" t="s">
        <v>211</v>
      </c>
      <c r="H3" s="8"/>
      <c r="I3" s="37" t="s">
        <v>212</v>
      </c>
      <c r="J3" s="8"/>
      <c r="K3" s="37" t="s">
        <v>213</v>
      </c>
      <c r="L3" s="8"/>
      <c r="M3" s="8" t="s">
        <v>214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215</v>
      </c>
      <c r="N4" s="11"/>
      <c r="O4" s="11" t="s">
        <v>216</v>
      </c>
      <c r="P4" s="11"/>
      <c r="Q4" s="11" t="s">
        <v>217</v>
      </c>
      <c r="R4" s="11"/>
      <c r="S4" s="11" t="s">
        <v>218</v>
      </c>
      <c r="T4" s="12"/>
    </row>
    <row r="5" spans="1:20" ht="20.100000000000001" customHeight="1" x14ac:dyDescent="0.15">
      <c r="B5" s="13" t="s">
        <v>9</v>
      </c>
      <c r="C5" s="13"/>
      <c r="D5" s="23">
        <v>24</v>
      </c>
      <c r="E5" s="23"/>
      <c r="F5" s="29" t="s">
        <v>2</v>
      </c>
      <c r="G5" s="193">
        <v>2662</v>
      </c>
      <c r="H5" s="194"/>
      <c r="I5" s="194">
        <v>2321</v>
      </c>
      <c r="J5" s="194"/>
      <c r="K5" s="194">
        <v>2358</v>
      </c>
      <c r="L5" s="194"/>
      <c r="M5" s="194">
        <v>4</v>
      </c>
      <c r="N5" s="194"/>
      <c r="O5" s="194">
        <v>0</v>
      </c>
      <c r="P5" s="194"/>
      <c r="Q5" s="194">
        <v>12</v>
      </c>
      <c r="R5" s="194"/>
      <c r="S5" s="194">
        <v>316</v>
      </c>
      <c r="T5" s="194"/>
    </row>
    <row r="6" spans="1:20" ht="20.100000000000001" customHeight="1" x14ac:dyDescent="0.15">
      <c r="B6" s="13"/>
      <c r="C6" s="13"/>
      <c r="D6" s="23">
        <v>25</v>
      </c>
      <c r="E6" s="23"/>
      <c r="G6" s="193">
        <v>2638</v>
      </c>
      <c r="H6" s="194"/>
      <c r="I6" s="194">
        <v>2253</v>
      </c>
      <c r="J6" s="194"/>
      <c r="K6" s="194">
        <v>2293</v>
      </c>
      <c r="L6" s="194"/>
      <c r="M6" s="194">
        <v>14</v>
      </c>
      <c r="N6" s="194"/>
      <c r="O6" s="194">
        <v>5</v>
      </c>
      <c r="P6" s="194"/>
      <c r="Q6" s="194">
        <v>7</v>
      </c>
      <c r="R6" s="194"/>
      <c r="S6" s="194">
        <v>264</v>
      </c>
      <c r="T6" s="194"/>
    </row>
    <row r="7" spans="1:20" ht="20.100000000000001" customHeight="1" x14ac:dyDescent="0.15">
      <c r="B7" s="13"/>
      <c r="C7" s="13"/>
      <c r="D7" s="23">
        <v>26</v>
      </c>
      <c r="E7" s="23"/>
      <c r="G7" s="193">
        <v>2683</v>
      </c>
      <c r="H7" s="194"/>
      <c r="I7" s="194">
        <v>2274</v>
      </c>
      <c r="J7" s="194"/>
      <c r="K7" s="194">
        <v>2309</v>
      </c>
      <c r="L7" s="194"/>
      <c r="M7" s="194">
        <v>18</v>
      </c>
      <c r="N7" s="194"/>
      <c r="O7" s="194">
        <v>2</v>
      </c>
      <c r="P7" s="194"/>
      <c r="Q7" s="194">
        <v>8</v>
      </c>
      <c r="R7" s="194"/>
      <c r="S7" s="194">
        <v>244</v>
      </c>
      <c r="T7" s="194"/>
    </row>
    <row r="8" spans="1:20" ht="20.100000000000001" customHeight="1" x14ac:dyDescent="0.15">
      <c r="B8" s="13"/>
      <c r="C8" s="13"/>
      <c r="D8" s="23">
        <v>27</v>
      </c>
      <c r="E8" s="23"/>
      <c r="G8" s="193">
        <v>2725</v>
      </c>
      <c r="H8" s="194"/>
      <c r="I8" s="194">
        <v>2326</v>
      </c>
      <c r="J8" s="194"/>
      <c r="K8" s="194">
        <v>2360</v>
      </c>
      <c r="L8" s="194"/>
      <c r="M8" s="194">
        <v>16</v>
      </c>
      <c r="N8" s="194"/>
      <c r="O8" s="194" t="s">
        <v>37</v>
      </c>
      <c r="P8" s="194"/>
      <c r="Q8" s="194">
        <v>5</v>
      </c>
      <c r="R8" s="194"/>
      <c r="S8" s="194">
        <v>255</v>
      </c>
      <c r="T8" s="194"/>
    </row>
    <row r="9" spans="1:20" ht="20.100000000000001" customHeight="1" x14ac:dyDescent="0.15">
      <c r="D9" s="24"/>
      <c r="E9" s="24"/>
      <c r="G9" s="193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</row>
    <row r="10" spans="1:20" ht="20.100000000000001" customHeight="1" x14ac:dyDescent="0.15">
      <c r="D10" s="195">
        <v>28</v>
      </c>
      <c r="E10" s="195"/>
      <c r="G10" s="196">
        <f>SUM(G11:H22)</f>
        <v>2792</v>
      </c>
      <c r="H10" s="197"/>
      <c r="I10" s="197">
        <f>SUM(I11:J22)</f>
        <v>2442</v>
      </c>
      <c r="J10" s="197"/>
      <c r="K10" s="197">
        <f>SUM(K11:L22)</f>
        <v>2475</v>
      </c>
      <c r="L10" s="197"/>
      <c r="M10" s="197">
        <f>SUM(M11:N22)</f>
        <v>10</v>
      </c>
      <c r="N10" s="197"/>
      <c r="O10" s="194">
        <f>SUM(O11:P22)</f>
        <v>2</v>
      </c>
      <c r="P10" s="194"/>
      <c r="Q10" s="197">
        <f>SUM(Q11:R22)</f>
        <v>13</v>
      </c>
      <c r="R10" s="197"/>
      <c r="S10" s="197">
        <f>SUM(S11:T22)</f>
        <v>270</v>
      </c>
      <c r="T10" s="197"/>
    </row>
    <row r="11" spans="1:20" ht="20.100000000000001" customHeight="1" x14ac:dyDescent="0.15">
      <c r="D11" s="23">
        <v>1</v>
      </c>
      <c r="E11" s="23"/>
      <c r="F11" s="29" t="s">
        <v>219</v>
      </c>
      <c r="G11" s="193">
        <v>215</v>
      </c>
      <c r="H11" s="194"/>
      <c r="I11" s="194">
        <v>193</v>
      </c>
      <c r="J11" s="194"/>
      <c r="K11" s="194">
        <v>195</v>
      </c>
      <c r="L11" s="194"/>
      <c r="M11" s="194">
        <v>0</v>
      </c>
      <c r="N11" s="194"/>
      <c r="O11" s="194">
        <v>0</v>
      </c>
      <c r="P11" s="194"/>
      <c r="Q11" s="194">
        <v>0</v>
      </c>
      <c r="R11" s="194"/>
      <c r="S11" s="194">
        <v>16</v>
      </c>
      <c r="T11" s="194"/>
    </row>
    <row r="12" spans="1:20" ht="20.100000000000001" customHeight="1" x14ac:dyDescent="0.15">
      <c r="D12" s="23">
        <v>2</v>
      </c>
      <c r="E12" s="23"/>
      <c r="G12" s="193">
        <v>247</v>
      </c>
      <c r="H12" s="194"/>
      <c r="I12" s="194">
        <v>209</v>
      </c>
      <c r="J12" s="194"/>
      <c r="K12" s="194">
        <v>211</v>
      </c>
      <c r="L12" s="194"/>
      <c r="M12" s="194">
        <v>1</v>
      </c>
      <c r="N12" s="194"/>
      <c r="O12" s="194">
        <v>0</v>
      </c>
      <c r="P12" s="194"/>
      <c r="Q12" s="194">
        <v>1</v>
      </c>
      <c r="R12" s="194"/>
      <c r="S12" s="194">
        <v>19</v>
      </c>
      <c r="T12" s="194"/>
    </row>
    <row r="13" spans="1:20" ht="20.100000000000001" customHeight="1" x14ac:dyDescent="0.15">
      <c r="D13" s="23">
        <v>3</v>
      </c>
      <c r="E13" s="23"/>
      <c r="G13" s="193">
        <v>197</v>
      </c>
      <c r="H13" s="194"/>
      <c r="I13" s="194">
        <v>177</v>
      </c>
      <c r="J13" s="194"/>
      <c r="K13" s="194">
        <v>181</v>
      </c>
      <c r="L13" s="194"/>
      <c r="M13" s="194">
        <v>0</v>
      </c>
      <c r="N13" s="194"/>
      <c r="O13" s="194">
        <v>0</v>
      </c>
      <c r="P13" s="194"/>
      <c r="Q13" s="194">
        <v>1</v>
      </c>
      <c r="R13" s="194"/>
      <c r="S13" s="194">
        <v>14</v>
      </c>
      <c r="T13" s="194"/>
    </row>
    <row r="14" spans="1:20" ht="20.100000000000001" customHeight="1" x14ac:dyDescent="0.15">
      <c r="D14" s="23">
        <v>4</v>
      </c>
      <c r="E14" s="23"/>
      <c r="G14" s="193">
        <v>196</v>
      </c>
      <c r="H14" s="194"/>
      <c r="I14" s="194">
        <v>178</v>
      </c>
      <c r="J14" s="194"/>
      <c r="K14" s="194">
        <v>181</v>
      </c>
      <c r="L14" s="194"/>
      <c r="M14" s="194">
        <v>0</v>
      </c>
      <c r="N14" s="194"/>
      <c r="O14" s="194">
        <v>0</v>
      </c>
      <c r="P14" s="194"/>
      <c r="Q14" s="194">
        <v>3</v>
      </c>
      <c r="R14" s="194"/>
      <c r="S14" s="194">
        <v>22</v>
      </c>
      <c r="T14" s="194"/>
    </row>
    <row r="15" spans="1:20" ht="20.100000000000001" customHeight="1" x14ac:dyDescent="0.15">
      <c r="D15" s="23">
        <v>5</v>
      </c>
      <c r="E15" s="23"/>
      <c r="G15" s="193">
        <v>231</v>
      </c>
      <c r="H15" s="194"/>
      <c r="I15" s="194">
        <v>201</v>
      </c>
      <c r="J15" s="194"/>
      <c r="K15" s="194">
        <v>206</v>
      </c>
      <c r="L15" s="194"/>
      <c r="M15" s="194">
        <v>1</v>
      </c>
      <c r="N15" s="194"/>
      <c r="O15" s="194">
        <v>0</v>
      </c>
      <c r="P15" s="194"/>
      <c r="Q15" s="194">
        <v>0</v>
      </c>
      <c r="R15" s="194"/>
      <c r="S15" s="194">
        <v>31</v>
      </c>
      <c r="T15" s="194"/>
    </row>
    <row r="16" spans="1:20" ht="20.100000000000001" customHeight="1" x14ac:dyDescent="0.15">
      <c r="D16" s="23">
        <v>6</v>
      </c>
      <c r="E16" s="23"/>
      <c r="G16" s="193">
        <v>210</v>
      </c>
      <c r="H16" s="194"/>
      <c r="I16" s="194">
        <v>186</v>
      </c>
      <c r="J16" s="194"/>
      <c r="K16" s="194">
        <v>187</v>
      </c>
      <c r="L16" s="194"/>
      <c r="M16" s="194">
        <v>0</v>
      </c>
      <c r="N16" s="194"/>
      <c r="O16" s="194">
        <v>0</v>
      </c>
      <c r="P16" s="194"/>
      <c r="Q16" s="194">
        <v>2</v>
      </c>
      <c r="R16" s="194"/>
      <c r="S16" s="194">
        <v>18</v>
      </c>
      <c r="T16" s="194"/>
    </row>
    <row r="17" spans="2:20" ht="20.100000000000001" customHeight="1" x14ac:dyDescent="0.15">
      <c r="D17" s="23">
        <v>7</v>
      </c>
      <c r="E17" s="23"/>
      <c r="G17" s="193">
        <v>274</v>
      </c>
      <c r="H17" s="194"/>
      <c r="I17" s="194">
        <v>234</v>
      </c>
      <c r="J17" s="194"/>
      <c r="K17" s="194">
        <v>238</v>
      </c>
      <c r="L17" s="194"/>
      <c r="M17" s="194">
        <v>0</v>
      </c>
      <c r="N17" s="194"/>
      <c r="O17" s="194">
        <v>0</v>
      </c>
      <c r="P17" s="194"/>
      <c r="Q17" s="194">
        <v>0</v>
      </c>
      <c r="R17" s="194"/>
      <c r="S17" s="194">
        <v>22</v>
      </c>
      <c r="T17" s="194"/>
    </row>
    <row r="18" spans="2:20" ht="20.100000000000001" customHeight="1" x14ac:dyDescent="0.15">
      <c r="D18" s="23">
        <v>8</v>
      </c>
      <c r="E18" s="23"/>
      <c r="G18" s="193">
        <v>263</v>
      </c>
      <c r="H18" s="194"/>
      <c r="I18" s="194">
        <v>229</v>
      </c>
      <c r="J18" s="194"/>
      <c r="K18" s="194">
        <v>235</v>
      </c>
      <c r="L18" s="194"/>
      <c r="M18" s="194">
        <v>2</v>
      </c>
      <c r="N18" s="194"/>
      <c r="O18" s="194">
        <v>2</v>
      </c>
      <c r="P18" s="194"/>
      <c r="Q18" s="194">
        <v>2</v>
      </c>
      <c r="R18" s="194"/>
      <c r="S18" s="194">
        <v>26</v>
      </c>
      <c r="T18" s="194"/>
    </row>
    <row r="19" spans="2:20" ht="20.100000000000001" customHeight="1" x14ac:dyDescent="0.15">
      <c r="D19" s="23">
        <v>9</v>
      </c>
      <c r="E19" s="23"/>
      <c r="G19" s="193">
        <v>227</v>
      </c>
      <c r="H19" s="194"/>
      <c r="I19" s="194">
        <v>192</v>
      </c>
      <c r="J19" s="194"/>
      <c r="K19" s="194">
        <v>194</v>
      </c>
      <c r="L19" s="194"/>
      <c r="M19" s="194">
        <v>0</v>
      </c>
      <c r="N19" s="194"/>
      <c r="O19" s="194">
        <v>0</v>
      </c>
      <c r="P19" s="194"/>
      <c r="Q19" s="194">
        <v>2</v>
      </c>
      <c r="R19" s="194"/>
      <c r="S19" s="194">
        <v>26</v>
      </c>
      <c r="T19" s="194"/>
    </row>
    <row r="20" spans="2:20" ht="20.100000000000001" customHeight="1" x14ac:dyDescent="0.15">
      <c r="D20" s="23">
        <v>10</v>
      </c>
      <c r="E20" s="23"/>
      <c r="G20" s="193">
        <v>234</v>
      </c>
      <c r="H20" s="194"/>
      <c r="I20" s="194">
        <v>208</v>
      </c>
      <c r="J20" s="194"/>
      <c r="K20" s="194">
        <v>210</v>
      </c>
      <c r="L20" s="194"/>
      <c r="M20" s="194">
        <v>2</v>
      </c>
      <c r="N20" s="194"/>
      <c r="O20" s="194">
        <v>0</v>
      </c>
      <c r="P20" s="194"/>
      <c r="Q20" s="194">
        <v>0</v>
      </c>
      <c r="R20" s="194"/>
      <c r="S20" s="194">
        <v>21</v>
      </c>
      <c r="T20" s="194"/>
    </row>
    <row r="21" spans="2:20" ht="20.100000000000001" customHeight="1" x14ac:dyDescent="0.15">
      <c r="D21" s="23">
        <v>11</v>
      </c>
      <c r="E21" s="23"/>
      <c r="G21" s="193">
        <v>249</v>
      </c>
      <c r="H21" s="194"/>
      <c r="I21" s="194">
        <v>222</v>
      </c>
      <c r="J21" s="194"/>
      <c r="K21" s="194">
        <v>223</v>
      </c>
      <c r="L21" s="194"/>
      <c r="M21" s="194">
        <v>3</v>
      </c>
      <c r="N21" s="194"/>
      <c r="O21" s="194">
        <v>0</v>
      </c>
      <c r="P21" s="194"/>
      <c r="Q21" s="194">
        <v>0</v>
      </c>
      <c r="R21" s="194"/>
      <c r="S21" s="194">
        <v>20</v>
      </c>
      <c r="T21" s="194"/>
    </row>
    <row r="22" spans="2:20" ht="20.100000000000001" customHeight="1" x14ac:dyDescent="0.15">
      <c r="B22" s="34"/>
      <c r="C22" s="34"/>
      <c r="D22" s="110">
        <v>12</v>
      </c>
      <c r="E22" s="110"/>
      <c r="F22" s="34"/>
      <c r="G22" s="198">
        <v>249</v>
      </c>
      <c r="H22" s="199"/>
      <c r="I22" s="199">
        <v>213</v>
      </c>
      <c r="J22" s="199"/>
      <c r="K22" s="199">
        <v>214</v>
      </c>
      <c r="L22" s="199"/>
      <c r="M22" s="199">
        <v>1</v>
      </c>
      <c r="N22" s="199"/>
      <c r="O22" s="199">
        <v>0</v>
      </c>
      <c r="P22" s="199"/>
      <c r="Q22" s="199">
        <v>2</v>
      </c>
      <c r="R22" s="199"/>
      <c r="S22" s="199">
        <v>35</v>
      </c>
      <c r="T22" s="199"/>
    </row>
    <row r="23" spans="2:20" ht="20.100000000000001" customHeight="1" thickBot="1" x14ac:dyDescent="0.2"/>
    <row r="24" spans="2:20" ht="20.100000000000001" customHeight="1" x14ac:dyDescent="0.15">
      <c r="B24" s="7" t="s">
        <v>62</v>
      </c>
      <c r="C24" s="8"/>
      <c r="D24" s="8"/>
      <c r="E24" s="8"/>
      <c r="F24" s="8"/>
      <c r="G24" s="81" t="s">
        <v>220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221</v>
      </c>
      <c r="H25" s="84"/>
      <c r="I25" s="11" t="s">
        <v>222</v>
      </c>
      <c r="J25" s="11"/>
      <c r="K25" s="11" t="s">
        <v>223</v>
      </c>
      <c r="L25" s="11"/>
      <c r="M25" s="11" t="s">
        <v>224</v>
      </c>
      <c r="N25" s="11"/>
      <c r="O25" s="11" t="s">
        <v>225</v>
      </c>
      <c r="P25" s="11"/>
      <c r="Q25" s="200" t="s">
        <v>226</v>
      </c>
      <c r="R25" s="200"/>
      <c r="S25" s="84" t="s">
        <v>79</v>
      </c>
      <c r="T25" s="84"/>
    </row>
    <row r="26" spans="2:20" ht="20.100000000000001" customHeight="1" x14ac:dyDescent="0.15">
      <c r="B26" s="13" t="s">
        <v>9</v>
      </c>
      <c r="C26" s="13"/>
      <c r="D26" s="23">
        <v>24</v>
      </c>
      <c r="E26" s="23"/>
      <c r="F26" s="29" t="s">
        <v>2</v>
      </c>
      <c r="G26" s="193">
        <v>28</v>
      </c>
      <c r="H26" s="194"/>
      <c r="I26" s="194">
        <v>11</v>
      </c>
      <c r="J26" s="194"/>
      <c r="K26" s="194">
        <v>336</v>
      </c>
      <c r="L26" s="194"/>
      <c r="M26" s="194">
        <v>25</v>
      </c>
      <c r="N26" s="194"/>
      <c r="O26" s="194">
        <v>36</v>
      </c>
      <c r="P26" s="194"/>
      <c r="Q26" s="194">
        <v>1632</v>
      </c>
      <c r="R26" s="194"/>
      <c r="S26" s="194">
        <v>232</v>
      </c>
      <c r="T26" s="194"/>
    </row>
    <row r="27" spans="2:20" ht="20.100000000000001" customHeight="1" x14ac:dyDescent="0.15">
      <c r="B27" s="13"/>
      <c r="C27" s="13"/>
      <c r="D27" s="23">
        <v>25</v>
      </c>
      <c r="E27" s="23"/>
      <c r="G27" s="193">
        <v>27</v>
      </c>
      <c r="H27" s="194"/>
      <c r="I27" s="194">
        <v>23</v>
      </c>
      <c r="J27" s="194"/>
      <c r="K27" s="194">
        <v>343</v>
      </c>
      <c r="L27" s="194"/>
      <c r="M27" s="194">
        <v>29</v>
      </c>
      <c r="N27" s="194"/>
      <c r="O27" s="194">
        <v>36</v>
      </c>
      <c r="P27" s="194"/>
      <c r="Q27" s="194">
        <v>1581</v>
      </c>
      <c r="R27" s="194"/>
      <c r="S27" s="194">
        <v>309</v>
      </c>
      <c r="T27" s="194"/>
    </row>
    <row r="28" spans="2:20" ht="20.100000000000001" customHeight="1" x14ac:dyDescent="0.15">
      <c r="B28" s="13"/>
      <c r="C28" s="13"/>
      <c r="D28" s="23">
        <v>26</v>
      </c>
      <c r="E28" s="23"/>
      <c r="G28" s="193">
        <v>38</v>
      </c>
      <c r="H28" s="194"/>
      <c r="I28" s="194">
        <v>20</v>
      </c>
      <c r="J28" s="194"/>
      <c r="K28" s="194">
        <v>357</v>
      </c>
      <c r="L28" s="194"/>
      <c r="M28" s="194">
        <v>19</v>
      </c>
      <c r="N28" s="194"/>
      <c r="O28" s="194">
        <v>32</v>
      </c>
      <c r="P28" s="194"/>
      <c r="Q28" s="194">
        <v>1678</v>
      </c>
      <c r="R28" s="194"/>
      <c r="S28" s="194">
        <v>267</v>
      </c>
      <c r="T28" s="194"/>
    </row>
    <row r="29" spans="2:20" ht="20.100000000000001" customHeight="1" x14ac:dyDescent="0.15">
      <c r="B29" s="13"/>
      <c r="C29" s="13"/>
      <c r="D29" s="23">
        <v>27</v>
      </c>
      <c r="E29" s="23"/>
      <c r="G29" s="193">
        <v>43</v>
      </c>
      <c r="H29" s="194"/>
      <c r="I29" s="194">
        <v>11</v>
      </c>
      <c r="J29" s="194"/>
      <c r="K29" s="194">
        <v>317</v>
      </c>
      <c r="L29" s="194"/>
      <c r="M29" s="194">
        <v>17</v>
      </c>
      <c r="N29" s="194"/>
      <c r="O29" s="194">
        <v>32</v>
      </c>
      <c r="P29" s="194"/>
      <c r="Q29" s="194">
        <v>1727</v>
      </c>
      <c r="R29" s="194"/>
      <c r="S29" s="194">
        <v>302</v>
      </c>
      <c r="T29" s="194"/>
    </row>
    <row r="30" spans="2:20" ht="20.100000000000001" customHeight="1" x14ac:dyDescent="0.15">
      <c r="D30" s="24"/>
      <c r="E30" s="24"/>
      <c r="G30" s="193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</row>
    <row r="31" spans="2:20" ht="20.100000000000001" customHeight="1" x14ac:dyDescent="0.15">
      <c r="D31" s="195">
        <v>28</v>
      </c>
      <c r="E31" s="195"/>
      <c r="F31" s="29"/>
      <c r="G31" s="196">
        <f>SUM(G32:H43)</f>
        <v>30</v>
      </c>
      <c r="H31" s="197"/>
      <c r="I31" s="197">
        <f>SUM(I32:J43)</f>
        <v>25</v>
      </c>
      <c r="J31" s="197"/>
      <c r="K31" s="197">
        <f>SUM(K32:L43)</f>
        <v>395</v>
      </c>
      <c r="L31" s="197"/>
      <c r="M31" s="197">
        <f>SUM(M32:N43)</f>
        <v>18</v>
      </c>
      <c r="N31" s="197"/>
      <c r="O31" s="197">
        <f>SUM(O32:P43)</f>
        <v>34</v>
      </c>
      <c r="P31" s="197"/>
      <c r="Q31" s="197">
        <f>SUM(Q32:R43)</f>
        <v>1641</v>
      </c>
      <c r="R31" s="197"/>
      <c r="S31" s="197">
        <f>SUM(S32:T43)</f>
        <v>354</v>
      </c>
      <c r="T31" s="197"/>
    </row>
    <row r="32" spans="2:20" ht="20.100000000000001" customHeight="1" x14ac:dyDescent="0.15">
      <c r="D32" s="23">
        <v>1</v>
      </c>
      <c r="E32" s="23"/>
      <c r="F32" s="29" t="s">
        <v>219</v>
      </c>
      <c r="G32" s="193">
        <v>3</v>
      </c>
      <c r="H32" s="194"/>
      <c r="I32" s="194">
        <v>0</v>
      </c>
      <c r="J32" s="194"/>
      <c r="K32" s="194">
        <v>28</v>
      </c>
      <c r="L32" s="194"/>
      <c r="M32" s="194">
        <v>2</v>
      </c>
      <c r="N32" s="194"/>
      <c r="O32" s="194">
        <v>4</v>
      </c>
      <c r="P32" s="194"/>
      <c r="Q32" s="194">
        <v>135</v>
      </c>
      <c r="R32" s="194"/>
      <c r="S32" s="194">
        <v>27</v>
      </c>
      <c r="T32" s="194"/>
    </row>
    <row r="33" spans="2:20" ht="20.100000000000001" customHeight="1" x14ac:dyDescent="0.15">
      <c r="D33" s="23">
        <v>2</v>
      </c>
      <c r="E33" s="23"/>
      <c r="G33" s="193">
        <v>2</v>
      </c>
      <c r="H33" s="194"/>
      <c r="I33" s="194">
        <v>2</v>
      </c>
      <c r="J33" s="194"/>
      <c r="K33" s="194">
        <v>38</v>
      </c>
      <c r="L33" s="194"/>
      <c r="M33" s="194">
        <v>2</v>
      </c>
      <c r="N33" s="194"/>
      <c r="O33" s="194">
        <v>3</v>
      </c>
      <c r="P33" s="194"/>
      <c r="Q33" s="194">
        <v>146</v>
      </c>
      <c r="R33" s="194"/>
      <c r="S33" s="194">
        <v>33</v>
      </c>
      <c r="T33" s="194"/>
    </row>
    <row r="34" spans="2:20" ht="20.100000000000001" customHeight="1" x14ac:dyDescent="0.15">
      <c r="D34" s="23">
        <v>3</v>
      </c>
      <c r="E34" s="23"/>
      <c r="G34" s="193">
        <v>1</v>
      </c>
      <c r="H34" s="194"/>
      <c r="I34" s="194">
        <v>2</v>
      </c>
      <c r="J34" s="194"/>
      <c r="K34" s="194">
        <v>33</v>
      </c>
      <c r="L34" s="194"/>
      <c r="M34" s="194">
        <v>3</v>
      </c>
      <c r="N34" s="194"/>
      <c r="O34" s="194">
        <v>0</v>
      </c>
      <c r="P34" s="194"/>
      <c r="Q34" s="194">
        <v>126</v>
      </c>
      <c r="R34" s="194"/>
      <c r="S34" s="194">
        <v>17</v>
      </c>
      <c r="T34" s="194"/>
    </row>
    <row r="35" spans="2:20" ht="20.100000000000001" customHeight="1" x14ac:dyDescent="0.15">
      <c r="D35" s="23">
        <v>4</v>
      </c>
      <c r="E35" s="23"/>
      <c r="G35" s="193">
        <v>3</v>
      </c>
      <c r="H35" s="194"/>
      <c r="I35" s="194">
        <v>1</v>
      </c>
      <c r="J35" s="194"/>
      <c r="K35" s="194">
        <v>30</v>
      </c>
      <c r="L35" s="194"/>
      <c r="M35" s="194">
        <v>0</v>
      </c>
      <c r="N35" s="194"/>
      <c r="O35" s="194">
        <v>2</v>
      </c>
      <c r="P35" s="194"/>
      <c r="Q35" s="194">
        <v>118</v>
      </c>
      <c r="R35" s="194"/>
      <c r="S35" s="194">
        <v>17</v>
      </c>
      <c r="T35" s="194"/>
    </row>
    <row r="36" spans="2:20" ht="20.100000000000001" customHeight="1" x14ac:dyDescent="0.15">
      <c r="D36" s="23">
        <v>5</v>
      </c>
      <c r="E36" s="23"/>
      <c r="G36" s="193">
        <v>3</v>
      </c>
      <c r="H36" s="194"/>
      <c r="I36" s="194">
        <v>2</v>
      </c>
      <c r="J36" s="194"/>
      <c r="K36" s="194">
        <v>31</v>
      </c>
      <c r="L36" s="194"/>
      <c r="M36" s="194">
        <v>2</v>
      </c>
      <c r="N36" s="194"/>
      <c r="O36" s="194">
        <v>4</v>
      </c>
      <c r="P36" s="194"/>
      <c r="Q36" s="194">
        <v>132</v>
      </c>
      <c r="R36" s="194"/>
      <c r="S36" s="194">
        <v>25</v>
      </c>
      <c r="T36" s="194"/>
    </row>
    <row r="37" spans="2:20" ht="20.100000000000001" customHeight="1" x14ac:dyDescent="0.15">
      <c r="D37" s="23">
        <v>6</v>
      </c>
      <c r="E37" s="23"/>
      <c r="G37" s="193">
        <v>0</v>
      </c>
      <c r="H37" s="194"/>
      <c r="I37" s="194">
        <v>2</v>
      </c>
      <c r="J37" s="194"/>
      <c r="K37" s="194">
        <v>27</v>
      </c>
      <c r="L37" s="194"/>
      <c r="M37" s="194">
        <v>0</v>
      </c>
      <c r="N37" s="194"/>
      <c r="O37" s="194">
        <v>2</v>
      </c>
      <c r="P37" s="194"/>
      <c r="Q37" s="194">
        <v>133</v>
      </c>
      <c r="R37" s="194"/>
      <c r="S37" s="194">
        <v>26</v>
      </c>
      <c r="T37" s="194"/>
    </row>
    <row r="38" spans="2:20" ht="20.100000000000001" customHeight="1" x14ac:dyDescent="0.15">
      <c r="D38" s="23">
        <v>7</v>
      </c>
      <c r="E38" s="23"/>
      <c r="G38" s="193">
        <v>4</v>
      </c>
      <c r="H38" s="194"/>
      <c r="I38" s="194">
        <v>2</v>
      </c>
      <c r="J38" s="194"/>
      <c r="K38" s="194">
        <v>40</v>
      </c>
      <c r="L38" s="194"/>
      <c r="M38" s="194">
        <v>0</v>
      </c>
      <c r="N38" s="194"/>
      <c r="O38" s="194">
        <v>3</v>
      </c>
      <c r="P38" s="194"/>
      <c r="Q38" s="194">
        <v>169</v>
      </c>
      <c r="R38" s="194"/>
      <c r="S38" s="194">
        <v>34</v>
      </c>
      <c r="T38" s="194"/>
    </row>
    <row r="39" spans="2:20" ht="20.100000000000001" customHeight="1" x14ac:dyDescent="0.15">
      <c r="D39" s="23">
        <v>8</v>
      </c>
      <c r="E39" s="23"/>
      <c r="G39" s="193">
        <v>3</v>
      </c>
      <c r="H39" s="194"/>
      <c r="I39" s="194">
        <v>1</v>
      </c>
      <c r="J39" s="194"/>
      <c r="K39" s="194">
        <v>33</v>
      </c>
      <c r="L39" s="194"/>
      <c r="M39" s="194">
        <v>1</v>
      </c>
      <c r="N39" s="194"/>
      <c r="O39" s="194">
        <v>1</v>
      </c>
      <c r="P39" s="194"/>
      <c r="Q39" s="194">
        <v>154</v>
      </c>
      <c r="R39" s="194"/>
      <c r="S39" s="194">
        <v>38</v>
      </c>
      <c r="T39" s="194"/>
    </row>
    <row r="40" spans="2:20" ht="20.100000000000001" customHeight="1" x14ac:dyDescent="0.15">
      <c r="D40" s="23">
        <v>9</v>
      </c>
      <c r="E40" s="23"/>
      <c r="G40" s="193">
        <v>1</v>
      </c>
      <c r="H40" s="194"/>
      <c r="I40" s="194">
        <v>3</v>
      </c>
      <c r="J40" s="194"/>
      <c r="K40" s="194">
        <v>34</v>
      </c>
      <c r="L40" s="194"/>
      <c r="M40" s="194">
        <v>2</v>
      </c>
      <c r="N40" s="194"/>
      <c r="O40" s="194">
        <v>3</v>
      </c>
      <c r="P40" s="194"/>
      <c r="Q40" s="194">
        <v>123</v>
      </c>
      <c r="R40" s="194"/>
      <c r="S40" s="194">
        <v>33</v>
      </c>
      <c r="T40" s="194"/>
    </row>
    <row r="41" spans="2:20" ht="20.100000000000001" customHeight="1" x14ac:dyDescent="0.15">
      <c r="D41" s="23">
        <v>10</v>
      </c>
      <c r="E41" s="23"/>
      <c r="G41" s="193">
        <v>2</v>
      </c>
      <c r="H41" s="194"/>
      <c r="I41" s="194">
        <v>4</v>
      </c>
      <c r="J41" s="194"/>
      <c r="K41" s="194">
        <v>43</v>
      </c>
      <c r="L41" s="194"/>
      <c r="M41" s="194">
        <v>1</v>
      </c>
      <c r="N41" s="194"/>
      <c r="O41" s="194">
        <v>6</v>
      </c>
      <c r="P41" s="194"/>
      <c r="Q41" s="194">
        <v>120</v>
      </c>
      <c r="R41" s="194"/>
      <c r="S41" s="194">
        <v>35</v>
      </c>
      <c r="T41" s="194"/>
    </row>
    <row r="42" spans="2:20" ht="20.100000000000001" customHeight="1" x14ac:dyDescent="0.15">
      <c r="D42" s="23">
        <v>11</v>
      </c>
      <c r="E42" s="23"/>
      <c r="G42" s="193">
        <v>4</v>
      </c>
      <c r="H42" s="194"/>
      <c r="I42" s="194">
        <v>3</v>
      </c>
      <c r="J42" s="194"/>
      <c r="K42" s="194">
        <v>28</v>
      </c>
      <c r="L42" s="194"/>
      <c r="M42" s="194">
        <v>1</v>
      </c>
      <c r="N42" s="194"/>
      <c r="O42" s="194">
        <v>4</v>
      </c>
      <c r="P42" s="194"/>
      <c r="Q42" s="194">
        <v>153</v>
      </c>
      <c r="R42" s="194"/>
      <c r="S42" s="194">
        <v>33</v>
      </c>
      <c r="T42" s="194"/>
    </row>
    <row r="43" spans="2:20" ht="20.100000000000001" customHeight="1" x14ac:dyDescent="0.15">
      <c r="B43" s="34"/>
      <c r="C43" s="34"/>
      <c r="D43" s="110">
        <v>12</v>
      </c>
      <c r="E43" s="110"/>
      <c r="F43" s="34"/>
      <c r="G43" s="198">
        <v>4</v>
      </c>
      <c r="H43" s="199"/>
      <c r="I43" s="199">
        <v>3</v>
      </c>
      <c r="J43" s="199"/>
      <c r="K43" s="199">
        <v>30</v>
      </c>
      <c r="L43" s="199"/>
      <c r="M43" s="199">
        <v>4</v>
      </c>
      <c r="N43" s="199"/>
      <c r="O43" s="199">
        <v>2</v>
      </c>
      <c r="P43" s="199"/>
      <c r="Q43" s="199">
        <v>132</v>
      </c>
      <c r="R43" s="199"/>
      <c r="S43" s="199">
        <v>36</v>
      </c>
      <c r="T43" s="199"/>
    </row>
    <row r="44" spans="2:20" ht="30" customHeight="1" x14ac:dyDescent="0.15">
      <c r="M44" s="176" t="s">
        <v>91</v>
      </c>
      <c r="N44" s="176"/>
      <c r="O44" s="176"/>
      <c r="P44" s="176"/>
      <c r="Q44" s="176"/>
      <c r="R44" s="176"/>
      <c r="S44" s="176"/>
      <c r="T44" s="176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'18-12_18-13'!Print_Area</vt:lpstr>
      <vt:lpstr>'18-7_18-8'!Print_Area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