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0\"/>
    </mc:Choice>
  </mc:AlternateContent>
  <xr:revisionPtr revIDLastSave="0" documentId="8_{59BD4506-A923-47DA-9E29-C7826692152F}" xr6:coauthVersionLast="47" xr6:coauthVersionMax="47" xr10:uidLastSave="{00000000-0000-0000-0000-000000000000}"/>
  <bookViews>
    <workbookView xWindow="-120" yWindow="-120" windowWidth="29040" windowHeight="15840" xr2:uid="{BD4C5B76-D892-44E9-BFEA-3B6D48C782AC}"/>
  </bookViews>
  <sheets>
    <sheet name="10-1_10-2" sheetId="2" r:id="rId1"/>
    <sheet name="10-3" sheetId="3" r:id="rId2"/>
    <sheet name="10-4_10-5" sheetId="4" r:id="rId3"/>
    <sheet name="10-6_10-7" sheetId="5" r:id="rId4"/>
    <sheet name="10-8" sheetId="6" r:id="rId5"/>
  </sheets>
  <definedNames>
    <definedName name="_xlnm.Print_Area" localSheetId="0">'10-1_10-2'!$A$1:$Z$32</definedName>
    <definedName name="_xlnm.Print_Area" localSheetId="4">'10-8'!$A$1:$Y$19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Q5" i="6"/>
  <c r="N5" i="6"/>
  <c r="K5" i="6"/>
  <c r="W27" i="5"/>
  <c r="M27" i="5"/>
  <c r="W26" i="5"/>
  <c r="M26" i="5"/>
  <c r="W25" i="5"/>
  <c r="M25" i="5"/>
  <c r="W24" i="5"/>
  <c r="M24" i="5"/>
  <c r="W23" i="5"/>
  <c r="M23" i="5"/>
  <c r="W19" i="5"/>
  <c r="M19" i="5"/>
  <c r="W18" i="5"/>
  <c r="M18" i="5"/>
  <c r="W17" i="5"/>
  <c r="M17" i="5"/>
  <c r="W16" i="5"/>
  <c r="M16" i="5"/>
  <c r="W15" i="5"/>
  <c r="M15" i="5"/>
  <c r="G21" i="4"/>
  <c r="G20" i="4"/>
  <c r="G19" i="4"/>
  <c r="G18" i="4"/>
  <c r="G17" i="4"/>
  <c r="G10" i="4"/>
  <c r="G9" i="4"/>
  <c r="G8" i="4"/>
  <c r="G7" i="4"/>
  <c r="G6" i="4"/>
  <c r="T31" i="2"/>
  <c r="N31" i="2"/>
  <c r="H31" i="2"/>
  <c r="T30" i="2"/>
  <c r="N30" i="2"/>
  <c r="H30" i="2"/>
  <c r="T29" i="2"/>
  <c r="N29" i="2"/>
  <c r="H29" i="2"/>
  <c r="T28" i="2"/>
  <c r="N28" i="2"/>
  <c r="H28" i="2"/>
  <c r="T27" i="2"/>
  <c r="N27" i="2"/>
  <c r="H27" i="2"/>
  <c r="T26" i="2"/>
  <c r="N26" i="2"/>
  <c r="H26" i="2"/>
  <c r="T25" i="2"/>
  <c r="N25" i="2"/>
  <c r="H25" i="2"/>
  <c r="T24" i="2"/>
  <c r="N24" i="2"/>
  <c r="H24" i="2"/>
  <c r="T23" i="2"/>
  <c r="N23" i="2"/>
  <c r="H23" i="2"/>
  <c r="T22" i="2"/>
  <c r="N22" i="2"/>
  <c r="H22" i="2"/>
  <c r="Q12" i="2"/>
  <c r="Q11" i="2"/>
  <c r="H11" i="2"/>
  <c r="Q10" i="2"/>
  <c r="H10" i="2"/>
  <c r="Q9" i="2"/>
  <c r="H9" i="2"/>
  <c r="Q8" i="2"/>
  <c r="H8" i="2"/>
</calcChain>
</file>

<file path=xl/sharedStrings.xml><?xml version="1.0" encoding="utf-8"?>
<sst xmlns="http://schemas.openxmlformats.org/spreadsheetml/2006/main" count="255" uniqueCount="150">
  <si>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</si>
  <si>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</si>
  <si>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</si>
  <si>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</si>
  <si>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</si>
  <si>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</si>
  <si>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</si>
  <si>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</si>
  <si>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</si>
  <si>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</si>
  <si>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</si>
  <si>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注）端数処理のため、総数と内数が一致しない場合があります。</t>
    <rPh sb="0" eb="1">
      <t>チュウ</t>
    </rPh>
    <rPh sb="2" eb="4">
      <t>ハスウ</t>
    </rPh>
    <rPh sb="4" eb="6">
      <t>ショリ</t>
    </rPh>
    <rPh sb="10" eb="12">
      <t>ソウスウ</t>
    </rPh>
    <rPh sb="13" eb="14">
      <t>ウチ</t>
    </rPh>
    <rPh sb="14" eb="15">
      <t>スウ</t>
    </rPh>
    <rPh sb="16" eb="18">
      <t>イッチ</t>
    </rPh>
    <rPh sb="21" eb="23">
      <t>バアイ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</si>
  <si>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</si>
  <si>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</si>
  <si>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</si>
  <si>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平成２４年度</t>
    <phoneticPr fontId="4"/>
  </si>
  <si>
    <t>平成２５年度</t>
  </si>
  <si>
    <t>平成２６年度</t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</si>
  <si>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</si>
  <si>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</si>
  <si>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</si>
  <si>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</si>
  <si>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</si>
  <si>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</si>
  <si>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</si>
  <si>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</si>
  <si>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</si>
  <si>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</si>
  <si>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</si>
  <si>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</si>
  <si>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</si>
  <si>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</si>
  <si>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平成２５年度</t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</si>
  <si>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</si>
  <si>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</si>
  <si>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</si>
  <si>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</si>
  <si>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</si>
  <si>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</si>
  <si>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4"/>
  </si>
  <si>
    <t>旭駅</t>
    <rPh sb="0" eb="1">
      <t>アサヒ</t>
    </rPh>
    <rPh sb="1" eb="2">
      <t>エキ</t>
    </rPh>
    <phoneticPr fontId="4"/>
  </si>
  <si>
    <t>銚子駅</t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</si>
  <si>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</si>
  <si>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</si>
  <si>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</si>
  <si>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</si>
  <si>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
ニュータウン</t>
    <rPh sb="0" eb="2">
      <t>トヨサト</t>
    </rPh>
    <phoneticPr fontId="4"/>
  </si>
  <si>
    <t>ポートセンター</t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</si>
  <si>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</si>
  <si>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</si>
  <si>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</si>
  <si>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r>
      <t>東京駅</t>
    </r>
    <r>
      <rPr>
        <sz val="12"/>
        <rFont val="ＭＳ 明朝"/>
        <family val="1"/>
        <charset val="128"/>
      </rPr>
      <t>・浜松町</t>
    </r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</si>
  <si>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</si>
  <si>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</si>
  <si>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平成２６年度</t>
    <rPh sb="0" eb="2">
      <t>ヘイセイ</t>
    </rPh>
    <rPh sb="4" eb="6">
      <t>ネンド</t>
    </rPh>
    <phoneticPr fontId="4"/>
  </si>
  <si>
    <t>平成２７年度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</si>
  <si>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</si>
  <si>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</si>
  <si>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</si>
  <si>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銚子駅</t>
  </si>
  <si>
    <t xml:space="preserve">   資料　</t>
    <rPh sb="3" eb="5">
      <t>シリョウ</t>
    </rPh>
    <phoneticPr fontId="4"/>
  </si>
  <si>
    <t>千葉交通株式会社</t>
    <rPh sb="0" eb="2">
      <t>チバ</t>
    </rPh>
    <rPh sb="2" eb="4">
      <t>コウツウ</t>
    </rPh>
    <rPh sb="4" eb="8">
      <t>カブシキガイシャ</t>
    </rPh>
    <phoneticPr fontId="4"/>
  </si>
  <si>
    <t>株式会社千葉交タクシー</t>
    <rPh sb="0" eb="2">
      <t>カブシキ</t>
    </rPh>
    <rPh sb="2" eb="4">
      <t>カイシャ</t>
    </rPh>
    <rPh sb="4" eb="6">
      <t>チバ</t>
    </rPh>
    <rPh sb="6" eb="7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</si>
  <si>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</si>
  <si>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</si>
  <si>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</si>
  <si>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</si>
  <si>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</si>
  <si>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</si>
  <si>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</si>
  <si>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 　 用 　 車</t>
    <rPh sb="0" eb="1">
      <t>ジョウ</t>
    </rPh>
    <rPh sb="4" eb="5">
      <t>ヨウ</t>
    </rPh>
    <rPh sb="8" eb="9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</si>
  <si>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</si>
  <si>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 通 車</t>
    <rPh sb="0" eb="1">
      <t>ススム</t>
    </rPh>
    <rPh sb="2" eb="3">
      <t>ツウ</t>
    </rPh>
    <rPh sb="4" eb="5">
      <t>クルマ</t>
    </rPh>
    <phoneticPr fontId="4"/>
  </si>
  <si>
    <t>小 型 車</t>
    <rPh sb="0" eb="1">
      <t>コ</t>
    </rPh>
    <rPh sb="2" eb="3">
      <t>カタ</t>
    </rPh>
    <rPh sb="4" eb="5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</si>
  <si>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</si>
  <si>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</si>
  <si>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</si>
  <si>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</si>
  <si>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</si>
  <si>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</si>
  <si>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</si>
  <si>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</si>
  <si>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</si>
  <si>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</si>
  <si>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</si>
  <si>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</si>
  <si>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</si>
  <si>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</si>
  <si>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</si>
  <si>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</si>
  <si>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</si>
  <si>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</si>
  <si>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</si>
  <si>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</si>
  <si>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</si>
  <si>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</si>
  <si>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</si>
  <si>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</si>
  <si>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</si>
  <si>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</si>
  <si>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-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</si>
  <si>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</si>
  <si>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</si>
  <si>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>10-6　郵便施設数</t>
    <rPh sb="5" eb="7">
      <t>ユウビン</t>
    </rPh>
    <rPh sb="7" eb="9">
      <t>シセツ</t>
    </rPh>
    <rPh sb="9" eb="10">
      <t>スウ</t>
    </rPh>
    <phoneticPr fontId="4"/>
  </si>
  <si>
    <t>総数</t>
    <rPh sb="0" eb="2">
      <t>ソウスウ</t>
    </rPh>
    <phoneticPr fontId="4"/>
  </si>
  <si>
    <t>郵便局</t>
    <rPh sb="0" eb="3">
      <t>ユウビンキョク</t>
    </rPh>
    <phoneticPr fontId="4"/>
  </si>
  <si>
    <t>簡易局</t>
    <rPh sb="0" eb="2">
      <t>カンイ</t>
    </rPh>
    <rPh sb="2" eb="3">
      <t>キョク</t>
    </rPh>
    <phoneticPr fontId="4"/>
  </si>
  <si>
    <t>郵便切手・収入印紙類
売りさばき所</t>
    <rPh sb="0" eb="2">
      <t>ユウビン</t>
    </rPh>
    <rPh sb="2" eb="4">
      <t>キッテ</t>
    </rPh>
    <rPh sb="5" eb="7">
      <t>シュウニュウ</t>
    </rPh>
    <rPh sb="7" eb="9">
      <t>インシ</t>
    </rPh>
    <rPh sb="9" eb="10">
      <t>ルイ</t>
    </rPh>
    <rPh sb="11" eb="12">
      <t>ウ</t>
    </rPh>
    <rPh sb="16" eb="17">
      <t>ショ</t>
    </rPh>
    <phoneticPr fontId="4"/>
  </si>
  <si>
    <t>郵便ポスト</t>
    <rPh sb="0" eb="2">
      <t>ユウビン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</si>
  <si>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</si>
  <si>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10-7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</si>
  <si>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</si>
  <si>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２ ５　年</t>
    <rPh sb="0" eb="1">
      <t>ヒラ</t>
    </rPh>
    <rPh sb="2" eb="3">
      <t>シゲル</t>
    </rPh>
    <rPh sb="8" eb="9">
      <t>ネン</t>
    </rPh>
    <phoneticPr fontId="4"/>
  </si>
  <si>
    <t>平　成　２　６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</si>
  <si>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</si>
  <si>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</si>
  <si>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</si>
  <si>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</si>
  <si>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</si>
  <si>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</si>
  <si>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</si>
  <si>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</si>
  <si>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</si>
  <si>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</si>
  <si>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</si>
  <si>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７　年</t>
    <rPh sb="0" eb="1">
      <t>ヒラ</t>
    </rPh>
    <rPh sb="2" eb="3">
      <t>シゲル</t>
    </rPh>
    <rPh sb="8" eb="9">
      <t>ネン</t>
    </rPh>
    <phoneticPr fontId="4"/>
  </si>
  <si>
    <t>平　成　２　８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</si>
  <si>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</si>
  <si>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10-8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</si>
  <si>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</si>
  <si>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</si>
  <si>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平成２３年</t>
    <phoneticPr fontId="4"/>
  </si>
  <si>
    <t>平成２４年</t>
  </si>
  <si>
    <t>平成２５年</t>
  </si>
  <si>
    <t>平成２６年</t>
  </si>
  <si>
    <t>平成２７年</t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</si>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</sst>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  <numFmt numFmtId="181" formatCode="0_);[Red]\(0\)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4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6" xfId="1" applyBorder="1" applyAlignment="1">
      <alignment horizontal="center" vertical="center"/>
    </xf>
    <xf numFmtId="0" fontId="7" fillId="0" borderId="17" xfId="1" applyFon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1" fillId="0" borderId="17" xfId="1" applyBorder="1">
      <alignment vertical="center"/>
    </xf>
    <xf numFmtId="0" fontId="1" fillId="0" borderId="17" xfId="1" applyBorder="1" applyAlignment="1">
      <alignment horizontal="right" vertical="center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19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>
      <alignment vertical="center"/>
    </xf>
    <xf numFmtId="0" fontId="10" fillId="0" borderId="15" xfId="1" applyFont="1" applyBorder="1" applyAlignment="1">
      <alignment horizontal="center" vertical="center"/>
    </xf>
    <xf numFmtId="0" fontId="1" fillId="0" borderId="20" xfId="1" applyBorder="1">
      <alignment vertical="center"/>
    </xf>
    <xf numFmtId="0" fontId="1" fillId="0" borderId="17" xfId="1" applyBorder="1" applyAlignment="1">
      <alignment horizontal="distributed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7" fontId="7" fillId="0" borderId="17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0" fontId="1" fillId="0" borderId="13" xfId="1" applyBorder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0" xfId="1">
      <alignment vertical="center"/>
    </xf>
    <xf numFmtId="0" fontId="11" fillId="0" borderId="0" xfId="1" applyFont="1" applyAlignment="1">
      <alignment horizontal="distributed" vertical="center" wrapText="1"/>
    </xf>
    <xf numFmtId="0" fontId="11" fillId="0" borderId="0" xfId="1" applyFont="1">
      <alignment vertical="center"/>
    </xf>
    <xf numFmtId="180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41" fontId="7" fillId="0" borderId="5" xfId="1" applyNumberFormat="1" applyFont="1" applyBorder="1" applyAlignment="1">
      <alignment horizontal="right" vertical="center"/>
    </xf>
    <xf numFmtId="0" fontId="1" fillId="0" borderId="16" xfId="1" applyBorder="1">
      <alignment vertical="center"/>
    </xf>
    <xf numFmtId="181" fontId="7" fillId="0" borderId="17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18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/>
    </xf>
    <xf numFmtId="0" fontId="1" fillId="0" borderId="6" xfId="1" applyBorder="1">
      <alignment vertical="center"/>
    </xf>
    <xf numFmtId="181" fontId="7" fillId="0" borderId="5" xfId="1" applyNumberFormat="1" applyFont="1" applyBorder="1" applyAlignment="1">
      <alignment horizontal="right" vertical="center"/>
    </xf>
    <xf numFmtId="0" fontId="1" fillId="0" borderId="17" xfId="1" applyBorder="1" applyAlignment="1">
      <alignment horizontal="left" vertical="center"/>
    </xf>
    <xf numFmtId="0" fontId="10" fillId="0" borderId="17" xfId="1" applyFont="1" applyBorder="1">
      <alignment vertical="center"/>
    </xf>
    <xf numFmtId="0" fontId="10" fillId="0" borderId="17" xfId="1" applyFont="1" applyBorder="1" applyAlignment="1">
      <alignment horizontal="left" vertical="center"/>
    </xf>
    <xf numFmtId="0" fontId="1" fillId="0" borderId="0" xfId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178" fontId="7" fillId="0" borderId="13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7" fillId="0" borderId="4" xfId="1" applyNumberFormat="1" applyFont="1" applyBorder="1">
      <alignment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38" fontId="7" fillId="0" borderId="13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>
      <alignment vertical="center"/>
    </xf>
    <xf numFmtId="41" fontId="7" fillId="0" borderId="17" xfId="1" applyNumberFormat="1" applyFont="1" applyBorder="1">
      <alignment vertical="center"/>
    </xf>
    <xf numFmtId="178" fontId="7" fillId="0" borderId="4" xfId="1" applyNumberFormat="1" applyFont="1" applyBorder="1" applyAlignment="1">
      <alignment horizontal="center"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>
      <alignment vertical="center"/>
    </xf>
    <xf numFmtId="0" fontId="1" fillId="0" borderId="0" xfId="1" applyAlignment="1">
      <alignment horizontal="left"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9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textRotation="255"/>
    </xf>
    <xf numFmtId="0" fontId="7" fillId="0" borderId="16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distributed" vertical="center"/>
    </xf>
    <xf numFmtId="0" fontId="7" fillId="0" borderId="16" xfId="1" applyFont="1" applyBorder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9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distributed" vertical="center"/>
    </xf>
    <xf numFmtId="0" fontId="7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right" vertical="center"/>
    </xf>
    <xf numFmtId="38" fontId="7" fillId="0" borderId="5" xfId="2" applyFont="1" applyBorder="1" applyAlignment="1">
      <alignment horizontal="right" vertical="center"/>
    </xf>
    <xf numFmtId="0" fontId="1" fillId="0" borderId="0" xfId="1" applyAlignment="1">
      <alignment vertical="center" wrapText="1"/>
    </xf>
    <xf numFmtId="38" fontId="7" fillId="0" borderId="17" xfId="2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0" fontId="7" fillId="0" borderId="17" xfId="1" applyFont="1" applyBorder="1">
      <alignment vertical="center"/>
    </xf>
    <xf numFmtId="0" fontId="6" fillId="0" borderId="0" xfId="1" applyFont="1">
      <alignment vertical="center"/>
    </xf>
    <xf numFmtId="0" fontId="1" fillId="0" borderId="1" xfId="1" applyBorder="1" applyAlignment="1"/>
    <xf numFmtId="0" fontId="13" fillId="0" borderId="0" xfId="1" applyFont="1">
      <alignment vertical="center"/>
    </xf>
    <xf numFmtId="0" fontId="13" fillId="0" borderId="0" xfId="1" applyFont="1" applyAlignment="1">
      <alignment horizontal="distributed" vertical="center"/>
    </xf>
    <xf numFmtId="0" fontId="13" fillId="0" borderId="16" xfId="1" applyFont="1" applyBorder="1">
      <alignment vertical="center"/>
    </xf>
    <xf numFmtId="41" fontId="14" fillId="0" borderId="0" xfId="1" applyNumberFormat="1" applyFont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</cellXfs>
  <cellStyles count="4">
    <cellStyle name="パーセント 2" xfId="3" xr:uid="{1C0E12F8-53CA-406D-9594-59F6F72F8D53}"/>
    <cellStyle name="桁区切り 2" xfId="2" xr:uid="{32EE3E58-69E6-4018-82A3-A6FC81EE02E5}"/>
    <cellStyle name="標準" xfId="0" builtinId="0"/>
    <cellStyle name="標準 2" xfId="1" xr:uid="{207ED5E0-E7EC-4D4D-AEA4-2ACA8864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A0AE-25AF-4CD7-88CB-F5DCF10EE3E4}">
  <dimension ref="A1:Z32"/>
  <sheetViews>
    <sheetView showGridLines="0" tabSelected="1" zoomScale="80" zoomScaleNormal="80" workbookViewId="0">
      <selection sqref="A1:J1"/>
    </sheetView>
  </sheetViews>
  <sheetFormatPr defaultRowHeight="14.25" x14ac:dyDescent="0.15"/>
  <cols>
    <col min="1" max="1" width="1.140625" style="3" customWidth="1"/>
    <col min="2" max="7" width="4.140625" style="3" customWidth="1"/>
    <col min="8" max="26" width="5.42578125" style="3" customWidth="1"/>
    <col min="27" max="256" width="9.140625" style="3"/>
    <col min="257" max="257" width="1.140625" style="3" customWidth="1"/>
    <col min="258" max="263" width="4.140625" style="3" customWidth="1"/>
    <col min="264" max="282" width="5.42578125" style="3" customWidth="1"/>
    <col min="283" max="512" width="9.140625" style="3"/>
    <col min="513" max="513" width="1.140625" style="3" customWidth="1"/>
    <col min="514" max="519" width="4.140625" style="3" customWidth="1"/>
    <col min="520" max="538" width="5.42578125" style="3" customWidth="1"/>
    <col min="539" max="768" width="9.140625" style="3"/>
    <col min="769" max="769" width="1.140625" style="3" customWidth="1"/>
    <col min="770" max="775" width="4.140625" style="3" customWidth="1"/>
    <col min="776" max="794" width="5.42578125" style="3" customWidth="1"/>
    <col min="795" max="1024" width="9.140625" style="3"/>
    <col min="1025" max="1025" width="1.140625" style="3" customWidth="1"/>
    <col min="1026" max="1031" width="4.140625" style="3" customWidth="1"/>
    <col min="1032" max="1050" width="5.42578125" style="3" customWidth="1"/>
    <col min="1051" max="1280" width="9.140625" style="3"/>
    <col min="1281" max="1281" width="1.140625" style="3" customWidth="1"/>
    <col min="1282" max="1287" width="4.140625" style="3" customWidth="1"/>
    <col min="1288" max="1306" width="5.42578125" style="3" customWidth="1"/>
    <col min="1307" max="1536" width="9.140625" style="3"/>
    <col min="1537" max="1537" width="1.140625" style="3" customWidth="1"/>
    <col min="1538" max="1543" width="4.140625" style="3" customWidth="1"/>
    <col min="1544" max="1562" width="5.42578125" style="3" customWidth="1"/>
    <col min="1563" max="1792" width="9.140625" style="3"/>
    <col min="1793" max="1793" width="1.140625" style="3" customWidth="1"/>
    <col min="1794" max="1799" width="4.140625" style="3" customWidth="1"/>
    <col min="1800" max="1818" width="5.42578125" style="3" customWidth="1"/>
    <col min="1819" max="2048" width="9.140625" style="3"/>
    <col min="2049" max="2049" width="1.140625" style="3" customWidth="1"/>
    <col min="2050" max="2055" width="4.140625" style="3" customWidth="1"/>
    <col min="2056" max="2074" width="5.42578125" style="3" customWidth="1"/>
    <col min="2075" max="2304" width="9.140625" style="3"/>
    <col min="2305" max="2305" width="1.140625" style="3" customWidth="1"/>
    <col min="2306" max="2311" width="4.140625" style="3" customWidth="1"/>
    <col min="2312" max="2330" width="5.42578125" style="3" customWidth="1"/>
    <col min="2331" max="2560" width="9.140625" style="3"/>
    <col min="2561" max="2561" width="1.140625" style="3" customWidth="1"/>
    <col min="2562" max="2567" width="4.140625" style="3" customWidth="1"/>
    <col min="2568" max="2586" width="5.42578125" style="3" customWidth="1"/>
    <col min="2587" max="2816" width="9.140625" style="3"/>
    <col min="2817" max="2817" width="1.140625" style="3" customWidth="1"/>
    <col min="2818" max="2823" width="4.140625" style="3" customWidth="1"/>
    <col min="2824" max="2842" width="5.42578125" style="3" customWidth="1"/>
    <col min="2843" max="3072" width="9.140625" style="3"/>
    <col min="3073" max="3073" width="1.140625" style="3" customWidth="1"/>
    <col min="3074" max="3079" width="4.140625" style="3" customWidth="1"/>
    <col min="3080" max="3098" width="5.42578125" style="3" customWidth="1"/>
    <col min="3099" max="3328" width="9.140625" style="3"/>
    <col min="3329" max="3329" width="1.140625" style="3" customWidth="1"/>
    <col min="3330" max="3335" width="4.140625" style="3" customWidth="1"/>
    <col min="3336" max="3354" width="5.42578125" style="3" customWidth="1"/>
    <col min="3355" max="3584" width="9.140625" style="3"/>
    <col min="3585" max="3585" width="1.140625" style="3" customWidth="1"/>
    <col min="3586" max="3591" width="4.140625" style="3" customWidth="1"/>
    <col min="3592" max="3610" width="5.42578125" style="3" customWidth="1"/>
    <col min="3611" max="3840" width="9.140625" style="3"/>
    <col min="3841" max="3841" width="1.140625" style="3" customWidth="1"/>
    <col min="3842" max="3847" width="4.140625" style="3" customWidth="1"/>
    <col min="3848" max="3866" width="5.42578125" style="3" customWidth="1"/>
    <col min="3867" max="4096" width="9.140625" style="3"/>
    <col min="4097" max="4097" width="1.140625" style="3" customWidth="1"/>
    <col min="4098" max="4103" width="4.140625" style="3" customWidth="1"/>
    <col min="4104" max="4122" width="5.42578125" style="3" customWidth="1"/>
    <col min="4123" max="4352" width="9.140625" style="3"/>
    <col min="4353" max="4353" width="1.140625" style="3" customWidth="1"/>
    <col min="4354" max="4359" width="4.140625" style="3" customWidth="1"/>
    <col min="4360" max="4378" width="5.42578125" style="3" customWidth="1"/>
    <col min="4379" max="4608" width="9.140625" style="3"/>
    <col min="4609" max="4609" width="1.140625" style="3" customWidth="1"/>
    <col min="4610" max="4615" width="4.140625" style="3" customWidth="1"/>
    <col min="4616" max="4634" width="5.42578125" style="3" customWidth="1"/>
    <col min="4635" max="4864" width="9.140625" style="3"/>
    <col min="4865" max="4865" width="1.140625" style="3" customWidth="1"/>
    <col min="4866" max="4871" width="4.140625" style="3" customWidth="1"/>
    <col min="4872" max="4890" width="5.42578125" style="3" customWidth="1"/>
    <col min="4891" max="5120" width="9.140625" style="3"/>
    <col min="5121" max="5121" width="1.140625" style="3" customWidth="1"/>
    <col min="5122" max="5127" width="4.140625" style="3" customWidth="1"/>
    <col min="5128" max="5146" width="5.42578125" style="3" customWidth="1"/>
    <col min="5147" max="5376" width="9.140625" style="3"/>
    <col min="5377" max="5377" width="1.140625" style="3" customWidth="1"/>
    <col min="5378" max="5383" width="4.140625" style="3" customWidth="1"/>
    <col min="5384" max="5402" width="5.42578125" style="3" customWidth="1"/>
    <col min="5403" max="5632" width="9.140625" style="3"/>
    <col min="5633" max="5633" width="1.140625" style="3" customWidth="1"/>
    <col min="5634" max="5639" width="4.140625" style="3" customWidth="1"/>
    <col min="5640" max="5658" width="5.42578125" style="3" customWidth="1"/>
    <col min="5659" max="5888" width="9.140625" style="3"/>
    <col min="5889" max="5889" width="1.140625" style="3" customWidth="1"/>
    <col min="5890" max="5895" width="4.140625" style="3" customWidth="1"/>
    <col min="5896" max="5914" width="5.42578125" style="3" customWidth="1"/>
    <col min="5915" max="6144" width="9.140625" style="3"/>
    <col min="6145" max="6145" width="1.140625" style="3" customWidth="1"/>
    <col min="6146" max="6151" width="4.140625" style="3" customWidth="1"/>
    <col min="6152" max="6170" width="5.42578125" style="3" customWidth="1"/>
    <col min="6171" max="6400" width="9.140625" style="3"/>
    <col min="6401" max="6401" width="1.140625" style="3" customWidth="1"/>
    <col min="6402" max="6407" width="4.140625" style="3" customWidth="1"/>
    <col min="6408" max="6426" width="5.42578125" style="3" customWidth="1"/>
    <col min="6427" max="6656" width="9.140625" style="3"/>
    <col min="6657" max="6657" width="1.140625" style="3" customWidth="1"/>
    <col min="6658" max="6663" width="4.140625" style="3" customWidth="1"/>
    <col min="6664" max="6682" width="5.42578125" style="3" customWidth="1"/>
    <col min="6683" max="6912" width="9.140625" style="3"/>
    <col min="6913" max="6913" width="1.140625" style="3" customWidth="1"/>
    <col min="6914" max="6919" width="4.140625" style="3" customWidth="1"/>
    <col min="6920" max="6938" width="5.42578125" style="3" customWidth="1"/>
    <col min="6939" max="7168" width="9.140625" style="3"/>
    <col min="7169" max="7169" width="1.140625" style="3" customWidth="1"/>
    <col min="7170" max="7175" width="4.140625" style="3" customWidth="1"/>
    <col min="7176" max="7194" width="5.42578125" style="3" customWidth="1"/>
    <col min="7195" max="7424" width="9.140625" style="3"/>
    <col min="7425" max="7425" width="1.140625" style="3" customWidth="1"/>
    <col min="7426" max="7431" width="4.140625" style="3" customWidth="1"/>
    <col min="7432" max="7450" width="5.42578125" style="3" customWidth="1"/>
    <col min="7451" max="7680" width="9.140625" style="3"/>
    <col min="7681" max="7681" width="1.140625" style="3" customWidth="1"/>
    <col min="7682" max="7687" width="4.140625" style="3" customWidth="1"/>
    <col min="7688" max="7706" width="5.42578125" style="3" customWidth="1"/>
    <col min="7707" max="7936" width="9.140625" style="3"/>
    <col min="7937" max="7937" width="1.140625" style="3" customWidth="1"/>
    <col min="7938" max="7943" width="4.140625" style="3" customWidth="1"/>
    <col min="7944" max="7962" width="5.42578125" style="3" customWidth="1"/>
    <col min="7963" max="8192" width="9.140625" style="3"/>
    <col min="8193" max="8193" width="1.140625" style="3" customWidth="1"/>
    <col min="8194" max="8199" width="4.140625" style="3" customWidth="1"/>
    <col min="8200" max="8218" width="5.42578125" style="3" customWidth="1"/>
    <col min="8219" max="8448" width="9.140625" style="3"/>
    <col min="8449" max="8449" width="1.140625" style="3" customWidth="1"/>
    <col min="8450" max="8455" width="4.140625" style="3" customWidth="1"/>
    <col min="8456" max="8474" width="5.42578125" style="3" customWidth="1"/>
    <col min="8475" max="8704" width="9.140625" style="3"/>
    <col min="8705" max="8705" width="1.140625" style="3" customWidth="1"/>
    <col min="8706" max="8711" width="4.140625" style="3" customWidth="1"/>
    <col min="8712" max="8730" width="5.42578125" style="3" customWidth="1"/>
    <col min="8731" max="8960" width="9.140625" style="3"/>
    <col min="8961" max="8961" width="1.140625" style="3" customWidth="1"/>
    <col min="8962" max="8967" width="4.140625" style="3" customWidth="1"/>
    <col min="8968" max="8986" width="5.42578125" style="3" customWidth="1"/>
    <col min="8987" max="9216" width="9.140625" style="3"/>
    <col min="9217" max="9217" width="1.140625" style="3" customWidth="1"/>
    <col min="9218" max="9223" width="4.140625" style="3" customWidth="1"/>
    <col min="9224" max="9242" width="5.42578125" style="3" customWidth="1"/>
    <col min="9243" max="9472" width="9.140625" style="3"/>
    <col min="9473" max="9473" width="1.140625" style="3" customWidth="1"/>
    <col min="9474" max="9479" width="4.140625" style="3" customWidth="1"/>
    <col min="9480" max="9498" width="5.42578125" style="3" customWidth="1"/>
    <col min="9499" max="9728" width="9.140625" style="3"/>
    <col min="9729" max="9729" width="1.140625" style="3" customWidth="1"/>
    <col min="9730" max="9735" width="4.140625" style="3" customWidth="1"/>
    <col min="9736" max="9754" width="5.42578125" style="3" customWidth="1"/>
    <col min="9755" max="9984" width="9.140625" style="3"/>
    <col min="9985" max="9985" width="1.140625" style="3" customWidth="1"/>
    <col min="9986" max="9991" width="4.140625" style="3" customWidth="1"/>
    <col min="9992" max="10010" width="5.42578125" style="3" customWidth="1"/>
    <col min="10011" max="10240" width="9.140625" style="3"/>
    <col min="10241" max="10241" width="1.140625" style="3" customWidth="1"/>
    <col min="10242" max="10247" width="4.140625" style="3" customWidth="1"/>
    <col min="10248" max="10266" width="5.42578125" style="3" customWidth="1"/>
    <col min="10267" max="10496" width="9.140625" style="3"/>
    <col min="10497" max="10497" width="1.140625" style="3" customWidth="1"/>
    <col min="10498" max="10503" width="4.140625" style="3" customWidth="1"/>
    <col min="10504" max="10522" width="5.42578125" style="3" customWidth="1"/>
    <col min="10523" max="10752" width="9.140625" style="3"/>
    <col min="10753" max="10753" width="1.140625" style="3" customWidth="1"/>
    <col min="10754" max="10759" width="4.140625" style="3" customWidth="1"/>
    <col min="10760" max="10778" width="5.42578125" style="3" customWidth="1"/>
    <col min="10779" max="11008" width="9.140625" style="3"/>
    <col min="11009" max="11009" width="1.140625" style="3" customWidth="1"/>
    <col min="11010" max="11015" width="4.140625" style="3" customWidth="1"/>
    <col min="11016" max="11034" width="5.42578125" style="3" customWidth="1"/>
    <col min="11035" max="11264" width="9.140625" style="3"/>
    <col min="11265" max="11265" width="1.140625" style="3" customWidth="1"/>
    <col min="11266" max="11271" width="4.140625" style="3" customWidth="1"/>
    <col min="11272" max="11290" width="5.42578125" style="3" customWidth="1"/>
    <col min="11291" max="11520" width="9.140625" style="3"/>
    <col min="11521" max="11521" width="1.140625" style="3" customWidth="1"/>
    <col min="11522" max="11527" width="4.140625" style="3" customWidth="1"/>
    <col min="11528" max="11546" width="5.42578125" style="3" customWidth="1"/>
    <col min="11547" max="11776" width="9.140625" style="3"/>
    <col min="11777" max="11777" width="1.140625" style="3" customWidth="1"/>
    <col min="11778" max="11783" width="4.140625" style="3" customWidth="1"/>
    <col min="11784" max="11802" width="5.42578125" style="3" customWidth="1"/>
    <col min="11803" max="12032" width="9.140625" style="3"/>
    <col min="12033" max="12033" width="1.140625" style="3" customWidth="1"/>
    <col min="12034" max="12039" width="4.140625" style="3" customWidth="1"/>
    <col min="12040" max="12058" width="5.42578125" style="3" customWidth="1"/>
    <col min="12059" max="12288" width="9.140625" style="3"/>
    <col min="12289" max="12289" width="1.140625" style="3" customWidth="1"/>
    <col min="12290" max="12295" width="4.140625" style="3" customWidth="1"/>
    <col min="12296" max="12314" width="5.42578125" style="3" customWidth="1"/>
    <col min="12315" max="12544" width="9.140625" style="3"/>
    <col min="12545" max="12545" width="1.140625" style="3" customWidth="1"/>
    <col min="12546" max="12551" width="4.140625" style="3" customWidth="1"/>
    <col min="12552" max="12570" width="5.42578125" style="3" customWidth="1"/>
    <col min="12571" max="12800" width="9.140625" style="3"/>
    <col min="12801" max="12801" width="1.140625" style="3" customWidth="1"/>
    <col min="12802" max="12807" width="4.140625" style="3" customWidth="1"/>
    <col min="12808" max="12826" width="5.42578125" style="3" customWidth="1"/>
    <col min="12827" max="13056" width="9.140625" style="3"/>
    <col min="13057" max="13057" width="1.140625" style="3" customWidth="1"/>
    <col min="13058" max="13063" width="4.140625" style="3" customWidth="1"/>
    <col min="13064" max="13082" width="5.42578125" style="3" customWidth="1"/>
    <col min="13083" max="13312" width="9.140625" style="3"/>
    <col min="13313" max="13313" width="1.140625" style="3" customWidth="1"/>
    <col min="13314" max="13319" width="4.140625" style="3" customWidth="1"/>
    <col min="13320" max="13338" width="5.42578125" style="3" customWidth="1"/>
    <col min="13339" max="13568" width="9.140625" style="3"/>
    <col min="13569" max="13569" width="1.140625" style="3" customWidth="1"/>
    <col min="13570" max="13575" width="4.140625" style="3" customWidth="1"/>
    <col min="13576" max="13594" width="5.42578125" style="3" customWidth="1"/>
    <col min="13595" max="13824" width="9.140625" style="3"/>
    <col min="13825" max="13825" width="1.140625" style="3" customWidth="1"/>
    <col min="13826" max="13831" width="4.140625" style="3" customWidth="1"/>
    <col min="13832" max="13850" width="5.42578125" style="3" customWidth="1"/>
    <col min="13851" max="14080" width="9.140625" style="3"/>
    <col min="14081" max="14081" width="1.140625" style="3" customWidth="1"/>
    <col min="14082" max="14087" width="4.140625" style="3" customWidth="1"/>
    <col min="14088" max="14106" width="5.42578125" style="3" customWidth="1"/>
    <col min="14107" max="14336" width="9.140625" style="3"/>
    <col min="14337" max="14337" width="1.140625" style="3" customWidth="1"/>
    <col min="14338" max="14343" width="4.140625" style="3" customWidth="1"/>
    <col min="14344" max="14362" width="5.42578125" style="3" customWidth="1"/>
    <col min="14363" max="14592" width="9.140625" style="3"/>
    <col min="14593" max="14593" width="1.140625" style="3" customWidth="1"/>
    <col min="14594" max="14599" width="4.140625" style="3" customWidth="1"/>
    <col min="14600" max="14618" width="5.42578125" style="3" customWidth="1"/>
    <col min="14619" max="14848" width="9.140625" style="3"/>
    <col min="14849" max="14849" width="1.140625" style="3" customWidth="1"/>
    <col min="14850" max="14855" width="4.140625" style="3" customWidth="1"/>
    <col min="14856" max="14874" width="5.42578125" style="3" customWidth="1"/>
    <col min="14875" max="15104" width="9.140625" style="3"/>
    <col min="15105" max="15105" width="1.140625" style="3" customWidth="1"/>
    <col min="15106" max="15111" width="4.140625" style="3" customWidth="1"/>
    <col min="15112" max="15130" width="5.42578125" style="3" customWidth="1"/>
    <col min="15131" max="15360" width="9.140625" style="3"/>
    <col min="15361" max="15361" width="1.140625" style="3" customWidth="1"/>
    <col min="15362" max="15367" width="4.140625" style="3" customWidth="1"/>
    <col min="15368" max="15386" width="5.42578125" style="3" customWidth="1"/>
    <col min="15387" max="15616" width="9.140625" style="3"/>
    <col min="15617" max="15617" width="1.140625" style="3" customWidth="1"/>
    <col min="15618" max="15623" width="4.140625" style="3" customWidth="1"/>
    <col min="15624" max="15642" width="5.42578125" style="3" customWidth="1"/>
    <col min="15643" max="15872" width="9.140625" style="3"/>
    <col min="15873" max="15873" width="1.140625" style="3" customWidth="1"/>
    <col min="15874" max="15879" width="4.140625" style="3" customWidth="1"/>
    <col min="15880" max="15898" width="5.42578125" style="3" customWidth="1"/>
    <col min="15899" max="16128" width="9.140625" style="3"/>
    <col min="16129" max="16129" width="1.140625" style="3" customWidth="1"/>
    <col min="16130" max="16135" width="4.140625" style="3" customWidth="1"/>
    <col min="16136" max="16154" width="5.42578125" style="3" customWidth="1"/>
    <col min="16155" max="16384" width="9.140625" style="3"/>
  </cols>
  <sheetData>
    <row r="1" spans="1:26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6" ht="33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6" ht="24.7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6" ht="18.75" customHeight="1" thickBo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6" ht="30" customHeight="1" x14ac:dyDescent="0.15">
      <c r="A5" s="7"/>
      <c r="B5" s="8" t="s">
        <v>2</v>
      </c>
      <c r="C5" s="8"/>
      <c r="D5" s="8"/>
      <c r="E5" s="8"/>
      <c r="F5" s="8"/>
      <c r="G5" s="9"/>
      <c r="H5" s="10" t="s">
        <v>3</v>
      </c>
      <c r="I5" s="11"/>
      <c r="J5" s="11"/>
      <c r="K5" s="11"/>
      <c r="L5" s="11"/>
      <c r="M5" s="11"/>
      <c r="N5" s="11"/>
      <c r="O5" s="11"/>
      <c r="P5" s="12"/>
      <c r="Q5" s="13" t="s">
        <v>4</v>
      </c>
      <c r="R5" s="14"/>
      <c r="S5" s="14"/>
      <c r="T5" s="14"/>
      <c r="U5" s="14"/>
      <c r="V5" s="14"/>
      <c r="W5" s="14"/>
      <c r="X5" s="14"/>
      <c r="Y5" s="14"/>
    </row>
    <row r="6" spans="1:26" ht="30" customHeight="1" x14ac:dyDescent="0.15">
      <c r="B6" s="15"/>
      <c r="C6" s="15"/>
      <c r="D6" s="15"/>
      <c r="E6" s="15"/>
      <c r="F6" s="15"/>
      <c r="G6" s="16"/>
      <c r="H6" s="10" t="s">
        <v>5</v>
      </c>
      <c r="I6" s="11"/>
      <c r="J6" s="11"/>
      <c r="K6" s="11"/>
      <c r="L6" s="11"/>
      <c r="M6" s="11"/>
      <c r="N6" s="11"/>
      <c r="O6" s="11"/>
      <c r="P6" s="12"/>
      <c r="Q6" s="10" t="s">
        <v>5</v>
      </c>
      <c r="R6" s="11"/>
      <c r="S6" s="11"/>
      <c r="T6" s="11"/>
      <c r="U6" s="11"/>
      <c r="V6" s="11"/>
      <c r="W6" s="11"/>
      <c r="X6" s="11"/>
      <c r="Y6" s="11"/>
    </row>
    <row r="7" spans="1:26" ht="30" customHeight="1" x14ac:dyDescent="0.15">
      <c r="A7" s="17"/>
      <c r="B7" s="11"/>
      <c r="C7" s="11"/>
      <c r="D7" s="11"/>
      <c r="E7" s="11"/>
      <c r="F7" s="11"/>
      <c r="G7" s="12"/>
      <c r="H7" s="18" t="s">
        <v>6</v>
      </c>
      <c r="I7" s="19"/>
      <c r="J7" s="20"/>
      <c r="K7" s="18" t="s">
        <v>7</v>
      </c>
      <c r="L7" s="19"/>
      <c r="M7" s="20"/>
      <c r="N7" s="18" t="s">
        <v>8</v>
      </c>
      <c r="O7" s="19"/>
      <c r="P7" s="20"/>
      <c r="Q7" s="18" t="s">
        <v>6</v>
      </c>
      <c r="R7" s="19"/>
      <c r="S7" s="20"/>
      <c r="T7" s="18" t="s">
        <v>7</v>
      </c>
      <c r="U7" s="19"/>
      <c r="V7" s="20"/>
      <c r="W7" s="18" t="s">
        <v>8</v>
      </c>
      <c r="X7" s="19"/>
      <c r="Y7" s="19"/>
    </row>
    <row r="8" spans="1:26" ht="30" customHeight="1" x14ac:dyDescent="0.15">
      <c r="B8" s="15" t="s">
        <v>9</v>
      </c>
      <c r="C8" s="15"/>
      <c r="D8" s="21">
        <v>22</v>
      </c>
      <c r="E8" s="21"/>
      <c r="F8" s="3" t="s">
        <v>10</v>
      </c>
      <c r="H8" s="22">
        <f>SUM(K8:P8)</f>
        <v>3352</v>
      </c>
      <c r="I8" s="23"/>
      <c r="J8" s="23"/>
      <c r="K8" s="23">
        <v>1161</v>
      </c>
      <c r="L8" s="23"/>
      <c r="M8" s="23"/>
      <c r="N8" s="23">
        <v>2191</v>
      </c>
      <c r="O8" s="23"/>
      <c r="P8" s="23"/>
      <c r="Q8" s="23">
        <f>SUM(T8:Y8)</f>
        <v>501</v>
      </c>
      <c r="R8" s="23"/>
      <c r="S8" s="23"/>
      <c r="T8" s="23">
        <v>177</v>
      </c>
      <c r="U8" s="23"/>
      <c r="V8" s="23"/>
      <c r="W8" s="23">
        <v>324</v>
      </c>
      <c r="X8" s="23"/>
      <c r="Y8" s="23"/>
    </row>
    <row r="9" spans="1:26" ht="30" customHeight="1" x14ac:dyDescent="0.15">
      <c r="B9" s="15"/>
      <c r="C9" s="15"/>
      <c r="D9" s="21">
        <v>23</v>
      </c>
      <c r="E9" s="21"/>
      <c r="H9" s="22">
        <f>SUM(K9:P9)</f>
        <v>3366</v>
      </c>
      <c r="I9" s="23"/>
      <c r="J9" s="23"/>
      <c r="K9" s="23">
        <v>1044</v>
      </c>
      <c r="L9" s="23"/>
      <c r="M9" s="23"/>
      <c r="N9" s="23">
        <v>2322</v>
      </c>
      <c r="O9" s="23"/>
      <c r="P9" s="23"/>
      <c r="Q9" s="23">
        <f>SUM(T9:Y9)</f>
        <v>471</v>
      </c>
      <c r="R9" s="23"/>
      <c r="S9" s="23"/>
      <c r="T9" s="23">
        <v>166</v>
      </c>
      <c r="U9" s="23"/>
      <c r="V9" s="23"/>
      <c r="W9" s="23">
        <v>305</v>
      </c>
      <c r="X9" s="23"/>
      <c r="Y9" s="23"/>
    </row>
    <row r="10" spans="1:26" ht="30" customHeight="1" x14ac:dyDescent="0.15">
      <c r="B10" s="15"/>
      <c r="C10" s="15"/>
      <c r="D10" s="21">
        <v>24</v>
      </c>
      <c r="E10" s="21"/>
      <c r="H10" s="22">
        <f>SUM(K10:P10)</f>
        <v>3395</v>
      </c>
      <c r="I10" s="23"/>
      <c r="J10" s="23"/>
      <c r="K10" s="23">
        <v>1108</v>
      </c>
      <c r="L10" s="23"/>
      <c r="M10" s="23"/>
      <c r="N10" s="23">
        <v>2287</v>
      </c>
      <c r="O10" s="23"/>
      <c r="P10" s="23"/>
      <c r="Q10" s="23">
        <f>SUM(T10:Y10)</f>
        <v>460</v>
      </c>
      <c r="R10" s="23"/>
      <c r="S10" s="23"/>
      <c r="T10" s="23">
        <v>166</v>
      </c>
      <c r="U10" s="23"/>
      <c r="V10" s="23"/>
      <c r="W10" s="23">
        <v>294</v>
      </c>
      <c r="X10" s="23"/>
      <c r="Y10" s="23"/>
    </row>
    <row r="11" spans="1:26" ht="30" customHeight="1" x14ac:dyDescent="0.15">
      <c r="B11" s="15"/>
      <c r="C11" s="15"/>
      <c r="D11" s="21">
        <v>25</v>
      </c>
      <c r="E11" s="21"/>
      <c r="H11" s="22">
        <f>SUM(K11:P11)</f>
        <v>3426</v>
      </c>
      <c r="I11" s="23"/>
      <c r="J11" s="23"/>
      <c r="K11" s="23">
        <v>1100</v>
      </c>
      <c r="L11" s="23"/>
      <c r="M11" s="23"/>
      <c r="N11" s="23">
        <v>2326</v>
      </c>
      <c r="O11" s="23"/>
      <c r="P11" s="23"/>
      <c r="Q11" s="23">
        <f>SUM(T11:Y11)</f>
        <v>470</v>
      </c>
      <c r="R11" s="23"/>
      <c r="S11" s="23"/>
      <c r="T11" s="23">
        <v>167</v>
      </c>
      <c r="U11" s="23"/>
      <c r="V11" s="23"/>
      <c r="W11" s="23">
        <v>303</v>
      </c>
      <c r="X11" s="23"/>
      <c r="Y11" s="23"/>
    </row>
    <row r="12" spans="1:26" ht="30" customHeight="1" x14ac:dyDescent="0.15">
      <c r="A12" s="17"/>
      <c r="B12" s="11"/>
      <c r="C12" s="11"/>
      <c r="D12" s="24">
        <v>26</v>
      </c>
      <c r="E12" s="24"/>
      <c r="F12" s="17"/>
      <c r="G12" s="17"/>
      <c r="H12" s="25">
        <v>3303</v>
      </c>
      <c r="I12" s="26"/>
      <c r="J12" s="26"/>
      <c r="K12" s="27">
        <v>1111</v>
      </c>
      <c r="L12" s="27"/>
      <c r="M12" s="27"/>
      <c r="N12" s="27">
        <v>2191</v>
      </c>
      <c r="O12" s="27"/>
      <c r="P12" s="27"/>
      <c r="Q12" s="27">
        <f>SUM(T12:Y12)</f>
        <v>481</v>
      </c>
      <c r="R12" s="27"/>
      <c r="S12" s="27"/>
      <c r="T12" s="27">
        <v>175</v>
      </c>
      <c r="U12" s="27"/>
      <c r="V12" s="27"/>
      <c r="W12" s="27">
        <v>306</v>
      </c>
      <c r="X12" s="27"/>
      <c r="Y12" s="27"/>
    </row>
    <row r="13" spans="1:26" ht="24" customHeight="1" x14ac:dyDescent="0.15">
      <c r="B13" s="28" t="s">
        <v>11</v>
      </c>
      <c r="P13" s="15" t="s">
        <v>12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5" customHeight="1" x14ac:dyDescent="0.15"/>
    <row r="15" spans="1:26" ht="22.5" customHeight="1" x14ac:dyDescent="0.15"/>
    <row r="16" spans="1:26" ht="22.5" customHeight="1" x14ac:dyDescent="0.15"/>
    <row r="17" spans="1:25" ht="25.5" customHeight="1" x14ac:dyDescent="0.15">
      <c r="A17" s="5" t="s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" thickBot="1" x14ac:dyDescent="0.2"/>
    <row r="19" spans="1:25" ht="30" customHeight="1" x14ac:dyDescent="0.15">
      <c r="A19" s="8" t="s">
        <v>14</v>
      </c>
      <c r="B19" s="8"/>
      <c r="C19" s="8"/>
      <c r="D19" s="8"/>
      <c r="E19" s="8"/>
      <c r="F19" s="8"/>
      <c r="G19" s="9"/>
      <c r="H19" s="13" t="s">
        <v>15</v>
      </c>
      <c r="I19" s="14"/>
      <c r="J19" s="14"/>
      <c r="K19" s="14"/>
      <c r="L19" s="14"/>
      <c r="M19" s="29"/>
      <c r="N19" s="13" t="s">
        <v>16</v>
      </c>
      <c r="O19" s="14"/>
      <c r="P19" s="14"/>
      <c r="Q19" s="14"/>
      <c r="R19" s="14"/>
      <c r="S19" s="29"/>
      <c r="T19" s="13" t="s">
        <v>17</v>
      </c>
      <c r="U19" s="14"/>
      <c r="V19" s="14"/>
      <c r="W19" s="14"/>
      <c r="X19" s="14"/>
      <c r="Y19" s="14"/>
    </row>
    <row r="20" spans="1:25" ht="30" customHeight="1" x14ac:dyDescent="0.15">
      <c r="A20" s="15"/>
      <c r="B20" s="15"/>
      <c r="C20" s="15"/>
      <c r="D20" s="15"/>
      <c r="E20" s="15"/>
      <c r="F20" s="15"/>
      <c r="G20" s="16"/>
      <c r="H20" s="30" t="s">
        <v>5</v>
      </c>
      <c r="I20" s="30"/>
      <c r="J20" s="30"/>
      <c r="K20" s="30"/>
      <c r="L20" s="30"/>
      <c r="M20" s="30"/>
      <c r="N20" s="30" t="s">
        <v>5</v>
      </c>
      <c r="O20" s="30"/>
      <c r="P20" s="30"/>
      <c r="Q20" s="30"/>
      <c r="R20" s="30"/>
      <c r="S20" s="30"/>
      <c r="T20" s="30" t="s">
        <v>5</v>
      </c>
      <c r="U20" s="30"/>
      <c r="V20" s="30"/>
      <c r="W20" s="30"/>
      <c r="X20" s="30"/>
      <c r="Y20" s="18"/>
    </row>
    <row r="21" spans="1:25" ht="30" customHeight="1" x14ac:dyDescent="0.15">
      <c r="A21" s="11"/>
      <c r="B21" s="11"/>
      <c r="C21" s="11"/>
      <c r="D21" s="11"/>
      <c r="E21" s="11"/>
      <c r="F21" s="11"/>
      <c r="G21" s="12"/>
      <c r="H21" s="30" t="s">
        <v>6</v>
      </c>
      <c r="I21" s="30"/>
      <c r="J21" s="30" t="s">
        <v>7</v>
      </c>
      <c r="K21" s="30"/>
      <c r="L21" s="30" t="s">
        <v>8</v>
      </c>
      <c r="M21" s="30"/>
      <c r="N21" s="30" t="s">
        <v>6</v>
      </c>
      <c r="O21" s="30"/>
      <c r="P21" s="30" t="s">
        <v>7</v>
      </c>
      <c r="Q21" s="30"/>
      <c r="R21" s="30" t="s">
        <v>8</v>
      </c>
      <c r="S21" s="30"/>
      <c r="T21" s="30" t="s">
        <v>6</v>
      </c>
      <c r="U21" s="30"/>
      <c r="V21" s="30" t="s">
        <v>7</v>
      </c>
      <c r="W21" s="30"/>
      <c r="X21" s="30" t="s">
        <v>8</v>
      </c>
      <c r="Y21" s="18"/>
    </row>
    <row r="22" spans="1:25" ht="30" customHeight="1" x14ac:dyDescent="0.15">
      <c r="B22" s="31" t="s">
        <v>18</v>
      </c>
      <c r="C22" s="31"/>
      <c r="D22" s="31"/>
      <c r="E22" s="31"/>
      <c r="F22" s="31"/>
      <c r="G22" s="32"/>
      <c r="H22" s="33">
        <f t="shared" ref="H22:H30" si="0">SUM(J22:M22)</f>
        <v>518</v>
      </c>
      <c r="I22" s="33"/>
      <c r="J22" s="33">
        <v>381</v>
      </c>
      <c r="K22" s="33"/>
      <c r="L22" s="33">
        <v>137</v>
      </c>
      <c r="M22" s="33"/>
      <c r="N22" s="33">
        <f t="shared" ref="N22:N31" si="1">SUM(P22:S22)</f>
        <v>483</v>
      </c>
      <c r="O22" s="33"/>
      <c r="P22" s="33">
        <v>352</v>
      </c>
      <c r="Q22" s="33"/>
      <c r="R22" s="33">
        <v>131</v>
      </c>
      <c r="S22" s="33"/>
      <c r="T22" s="33">
        <f t="shared" ref="T22:T30" si="2">SUM(V22:Y22)</f>
        <v>408</v>
      </c>
      <c r="U22" s="33"/>
      <c r="V22" s="33">
        <v>311</v>
      </c>
      <c r="W22" s="33"/>
      <c r="X22" s="33">
        <v>97</v>
      </c>
      <c r="Y22" s="33"/>
    </row>
    <row r="23" spans="1:25" ht="30" customHeight="1" x14ac:dyDescent="0.15">
      <c r="B23" s="31" t="s">
        <v>19</v>
      </c>
      <c r="C23" s="31"/>
      <c r="D23" s="31"/>
      <c r="E23" s="31"/>
      <c r="F23" s="31"/>
      <c r="G23" s="34"/>
      <c r="H23" s="35">
        <f t="shared" si="0"/>
        <v>47</v>
      </c>
      <c r="I23" s="35"/>
      <c r="J23" s="35">
        <v>45</v>
      </c>
      <c r="K23" s="35"/>
      <c r="L23" s="35">
        <v>2</v>
      </c>
      <c r="M23" s="35"/>
      <c r="N23" s="35">
        <f t="shared" si="1"/>
        <v>44</v>
      </c>
      <c r="O23" s="35"/>
      <c r="P23" s="35">
        <v>42</v>
      </c>
      <c r="Q23" s="35"/>
      <c r="R23" s="35">
        <v>2</v>
      </c>
      <c r="S23" s="35"/>
      <c r="T23" s="35">
        <f t="shared" si="2"/>
        <v>26</v>
      </c>
      <c r="U23" s="35"/>
      <c r="V23" s="35">
        <v>26</v>
      </c>
      <c r="W23" s="35"/>
      <c r="X23" s="35">
        <v>0</v>
      </c>
      <c r="Y23" s="35"/>
    </row>
    <row r="24" spans="1:25" ht="30" customHeight="1" x14ac:dyDescent="0.15">
      <c r="B24" s="31" t="s">
        <v>20</v>
      </c>
      <c r="C24" s="31"/>
      <c r="D24" s="31"/>
      <c r="E24" s="31"/>
      <c r="F24" s="31"/>
      <c r="G24" s="34"/>
      <c r="H24" s="35">
        <f t="shared" si="0"/>
        <v>99</v>
      </c>
      <c r="I24" s="35"/>
      <c r="J24" s="35">
        <v>74</v>
      </c>
      <c r="K24" s="35"/>
      <c r="L24" s="35">
        <v>25</v>
      </c>
      <c r="M24" s="35"/>
      <c r="N24" s="35">
        <f t="shared" si="1"/>
        <v>88</v>
      </c>
      <c r="O24" s="35"/>
      <c r="P24" s="35">
        <v>66</v>
      </c>
      <c r="Q24" s="35"/>
      <c r="R24" s="35">
        <v>22</v>
      </c>
      <c r="S24" s="35"/>
      <c r="T24" s="35">
        <f>SUM(V24:Y24)</f>
        <v>70</v>
      </c>
      <c r="U24" s="35"/>
      <c r="V24" s="35">
        <v>56</v>
      </c>
      <c r="W24" s="35"/>
      <c r="X24" s="35">
        <v>14</v>
      </c>
      <c r="Y24" s="35"/>
    </row>
    <row r="25" spans="1:25" ht="30" customHeight="1" x14ac:dyDescent="0.15">
      <c r="B25" s="31" t="s">
        <v>21</v>
      </c>
      <c r="C25" s="31"/>
      <c r="D25" s="31"/>
      <c r="E25" s="31"/>
      <c r="F25" s="31"/>
      <c r="G25" s="34"/>
      <c r="H25" s="36">
        <f t="shared" si="0"/>
        <v>139</v>
      </c>
      <c r="I25" s="36"/>
      <c r="J25" s="35">
        <v>70</v>
      </c>
      <c r="K25" s="35"/>
      <c r="L25" s="35">
        <v>69</v>
      </c>
      <c r="M25" s="35"/>
      <c r="N25" s="35">
        <f>SUM(P25:S25)</f>
        <v>119</v>
      </c>
      <c r="O25" s="35"/>
      <c r="P25" s="35">
        <v>60</v>
      </c>
      <c r="Q25" s="35"/>
      <c r="R25" s="35">
        <v>59</v>
      </c>
      <c r="S25" s="35"/>
      <c r="T25" s="35">
        <f>SUM(V25:Y25)</f>
        <v>100</v>
      </c>
      <c r="U25" s="35"/>
      <c r="V25" s="35">
        <v>58</v>
      </c>
      <c r="W25" s="35"/>
      <c r="X25" s="35">
        <v>42</v>
      </c>
      <c r="Y25" s="35"/>
    </row>
    <row r="26" spans="1:25" ht="30" customHeight="1" x14ac:dyDescent="0.15">
      <c r="B26" s="31" t="s">
        <v>22</v>
      </c>
      <c r="C26" s="31"/>
      <c r="D26" s="31"/>
      <c r="E26" s="31"/>
      <c r="F26" s="31"/>
      <c r="G26" s="34"/>
      <c r="H26" s="35">
        <f t="shared" si="0"/>
        <v>131</v>
      </c>
      <c r="I26" s="35"/>
      <c r="J26" s="35">
        <v>66</v>
      </c>
      <c r="K26" s="35"/>
      <c r="L26" s="35">
        <v>65</v>
      </c>
      <c r="M26" s="35"/>
      <c r="N26" s="35">
        <f t="shared" si="1"/>
        <v>117</v>
      </c>
      <c r="O26" s="35"/>
      <c r="P26" s="35">
        <v>57</v>
      </c>
      <c r="Q26" s="35"/>
      <c r="R26" s="35">
        <v>60</v>
      </c>
      <c r="S26" s="35"/>
      <c r="T26" s="35">
        <f t="shared" si="2"/>
        <v>108</v>
      </c>
      <c r="U26" s="35"/>
      <c r="V26" s="35">
        <v>56</v>
      </c>
      <c r="W26" s="35"/>
      <c r="X26" s="35">
        <v>52</v>
      </c>
      <c r="Y26" s="35"/>
    </row>
    <row r="27" spans="1:25" ht="30" customHeight="1" x14ac:dyDescent="0.15">
      <c r="B27" s="31" t="s">
        <v>23</v>
      </c>
      <c r="C27" s="31"/>
      <c r="D27" s="31"/>
      <c r="E27" s="31"/>
      <c r="F27" s="31"/>
      <c r="G27" s="34"/>
      <c r="H27" s="35">
        <f t="shared" si="0"/>
        <v>43</v>
      </c>
      <c r="I27" s="35"/>
      <c r="J27" s="35">
        <v>34</v>
      </c>
      <c r="K27" s="35"/>
      <c r="L27" s="35">
        <v>9</v>
      </c>
      <c r="M27" s="35"/>
      <c r="N27" s="35">
        <f t="shared" si="1"/>
        <v>38</v>
      </c>
      <c r="O27" s="35"/>
      <c r="P27" s="35">
        <v>31</v>
      </c>
      <c r="Q27" s="35"/>
      <c r="R27" s="35">
        <v>7</v>
      </c>
      <c r="S27" s="35"/>
      <c r="T27" s="35">
        <f t="shared" si="2"/>
        <v>34</v>
      </c>
      <c r="U27" s="35"/>
      <c r="V27" s="35">
        <v>28</v>
      </c>
      <c r="W27" s="35"/>
      <c r="X27" s="35">
        <v>6</v>
      </c>
      <c r="Y27" s="35"/>
    </row>
    <row r="28" spans="1:25" ht="30" customHeight="1" x14ac:dyDescent="0.15">
      <c r="B28" s="31" t="s">
        <v>24</v>
      </c>
      <c r="C28" s="31"/>
      <c r="D28" s="31"/>
      <c r="E28" s="31"/>
      <c r="F28" s="31"/>
      <c r="G28" s="34"/>
      <c r="H28" s="35">
        <f t="shared" si="0"/>
        <v>133</v>
      </c>
      <c r="I28" s="35"/>
      <c r="J28" s="35">
        <v>69</v>
      </c>
      <c r="K28" s="35"/>
      <c r="L28" s="35">
        <v>64</v>
      </c>
      <c r="M28" s="35"/>
      <c r="N28" s="35">
        <f t="shared" si="1"/>
        <v>113</v>
      </c>
      <c r="O28" s="35"/>
      <c r="P28" s="35">
        <v>57</v>
      </c>
      <c r="Q28" s="35"/>
      <c r="R28" s="35">
        <v>56</v>
      </c>
      <c r="S28" s="35"/>
      <c r="T28" s="35">
        <f t="shared" si="2"/>
        <v>88</v>
      </c>
      <c r="U28" s="35"/>
      <c r="V28" s="35">
        <v>47</v>
      </c>
      <c r="W28" s="35"/>
      <c r="X28" s="35">
        <v>41</v>
      </c>
      <c r="Y28" s="35"/>
    </row>
    <row r="29" spans="1:25" ht="30" customHeight="1" x14ac:dyDescent="0.15">
      <c r="B29" s="31" t="s">
        <v>25</v>
      </c>
      <c r="C29" s="31"/>
      <c r="D29" s="31"/>
      <c r="E29" s="31"/>
      <c r="F29" s="31"/>
      <c r="G29" s="34"/>
      <c r="H29" s="35">
        <f t="shared" si="0"/>
        <v>17</v>
      </c>
      <c r="I29" s="35"/>
      <c r="J29" s="35">
        <v>9</v>
      </c>
      <c r="K29" s="35"/>
      <c r="L29" s="35">
        <v>8</v>
      </c>
      <c r="M29" s="35"/>
      <c r="N29" s="35">
        <f t="shared" si="1"/>
        <v>19</v>
      </c>
      <c r="O29" s="35"/>
      <c r="P29" s="35">
        <v>8</v>
      </c>
      <c r="Q29" s="35"/>
      <c r="R29" s="35">
        <v>11</v>
      </c>
      <c r="S29" s="35"/>
      <c r="T29" s="35">
        <f t="shared" si="2"/>
        <v>12</v>
      </c>
      <c r="U29" s="35"/>
      <c r="V29" s="35">
        <v>7</v>
      </c>
      <c r="W29" s="35"/>
      <c r="X29" s="35">
        <v>5</v>
      </c>
      <c r="Y29" s="35"/>
    </row>
    <row r="30" spans="1:25" ht="30" customHeight="1" x14ac:dyDescent="0.15">
      <c r="B30" s="31" t="s">
        <v>26</v>
      </c>
      <c r="C30" s="31"/>
      <c r="D30" s="31"/>
      <c r="E30" s="31"/>
      <c r="F30" s="31"/>
      <c r="G30" s="34"/>
      <c r="H30" s="35">
        <f t="shared" si="0"/>
        <v>126</v>
      </c>
      <c r="I30" s="35"/>
      <c r="J30" s="35">
        <v>121</v>
      </c>
      <c r="K30" s="35"/>
      <c r="L30" s="35">
        <v>5</v>
      </c>
      <c r="M30" s="35"/>
      <c r="N30" s="35">
        <f t="shared" si="1"/>
        <v>123</v>
      </c>
      <c r="O30" s="35"/>
      <c r="P30" s="35">
        <v>112</v>
      </c>
      <c r="Q30" s="35"/>
      <c r="R30" s="35">
        <v>11</v>
      </c>
      <c r="S30" s="35"/>
      <c r="T30" s="35">
        <f t="shared" si="2"/>
        <v>117</v>
      </c>
      <c r="U30" s="35"/>
      <c r="V30" s="35">
        <v>111</v>
      </c>
      <c r="W30" s="35"/>
      <c r="X30" s="35">
        <v>6</v>
      </c>
      <c r="Y30" s="35"/>
    </row>
    <row r="31" spans="1:25" ht="30" customHeight="1" x14ac:dyDescent="0.15">
      <c r="A31" s="17"/>
      <c r="B31" s="37" t="s">
        <v>27</v>
      </c>
      <c r="C31" s="37"/>
      <c r="D31" s="37"/>
      <c r="E31" s="37"/>
      <c r="F31" s="37"/>
      <c r="G31" s="38"/>
      <c r="H31" s="39">
        <f>SUM(J31:M31)</f>
        <v>144</v>
      </c>
      <c r="I31" s="39"/>
      <c r="J31" s="40">
        <v>105</v>
      </c>
      <c r="K31" s="40"/>
      <c r="L31" s="40">
        <v>39</v>
      </c>
      <c r="M31" s="40"/>
      <c r="N31" s="35">
        <f t="shared" si="1"/>
        <v>140</v>
      </c>
      <c r="O31" s="35"/>
      <c r="P31" s="40">
        <v>108</v>
      </c>
      <c r="Q31" s="40"/>
      <c r="R31" s="40">
        <v>32</v>
      </c>
      <c r="S31" s="40"/>
      <c r="T31" s="35">
        <f>SUM(V31:Y31)</f>
        <v>115</v>
      </c>
      <c r="U31" s="35"/>
      <c r="V31" s="40">
        <v>86</v>
      </c>
      <c r="W31" s="40"/>
      <c r="X31" s="40">
        <v>29</v>
      </c>
      <c r="Y31" s="40"/>
    </row>
    <row r="32" spans="1:25" x14ac:dyDescent="0.15">
      <c r="N32" s="41"/>
      <c r="O32" s="42" t="s">
        <v>12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</row>
  </sheetData>
  <mergeCells count="172">
    <mergeCell ref="R31:S31"/>
    <mergeCell ref="T31:U31"/>
    <mergeCell ref="V31:W31"/>
    <mergeCell ref="X31:Y31"/>
    <mergeCell ref="O32:Y32"/>
    <mergeCell ref="R30:S30"/>
    <mergeCell ref="T30:U30"/>
    <mergeCell ref="V30:W30"/>
    <mergeCell ref="X30:Y30"/>
    <mergeCell ref="B31:F31"/>
    <mergeCell ref="H31:I31"/>
    <mergeCell ref="J31:K31"/>
    <mergeCell ref="L31:M31"/>
    <mergeCell ref="N31:O31"/>
    <mergeCell ref="P31:Q31"/>
    <mergeCell ref="R29:S29"/>
    <mergeCell ref="T29:U29"/>
    <mergeCell ref="V29:W29"/>
    <mergeCell ref="X29:Y29"/>
    <mergeCell ref="B30:F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F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F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F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F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F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F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F23"/>
    <mergeCell ref="H23:I23"/>
    <mergeCell ref="J23:K23"/>
    <mergeCell ref="L23:M23"/>
    <mergeCell ref="N23:O23"/>
    <mergeCell ref="P23:Q23"/>
    <mergeCell ref="B22:F22"/>
    <mergeCell ref="H22:I22"/>
    <mergeCell ref="J22:K22"/>
    <mergeCell ref="L22:M22"/>
    <mergeCell ref="N22:O22"/>
    <mergeCell ref="P22:Q22"/>
    <mergeCell ref="T20:Y20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T12:V12"/>
    <mergeCell ref="W12:Y12"/>
    <mergeCell ref="P13:Z13"/>
    <mergeCell ref="A17:Y17"/>
    <mergeCell ref="A19:G21"/>
    <mergeCell ref="H19:M19"/>
    <mergeCell ref="N19:S19"/>
    <mergeCell ref="T19:Y19"/>
    <mergeCell ref="H20:M20"/>
    <mergeCell ref="N20:S20"/>
    <mergeCell ref="B12:C12"/>
    <mergeCell ref="D12:E12"/>
    <mergeCell ref="H12:J12"/>
    <mergeCell ref="K12:M12"/>
    <mergeCell ref="N12:P12"/>
    <mergeCell ref="Q12:S12"/>
    <mergeCell ref="T10:V10"/>
    <mergeCell ref="W10:Y10"/>
    <mergeCell ref="B11:C11"/>
    <mergeCell ref="D11:E11"/>
    <mergeCell ref="H11:J11"/>
    <mergeCell ref="K11:M11"/>
    <mergeCell ref="N11:P11"/>
    <mergeCell ref="Q11:S11"/>
    <mergeCell ref="T11:V11"/>
    <mergeCell ref="W11:Y11"/>
    <mergeCell ref="B10:C10"/>
    <mergeCell ref="D10:E10"/>
    <mergeCell ref="H10:J10"/>
    <mergeCell ref="K10:M10"/>
    <mergeCell ref="N10:P10"/>
    <mergeCell ref="Q10:S10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Q7:S7"/>
    <mergeCell ref="T7:V7"/>
    <mergeCell ref="W7:Y7"/>
    <mergeCell ref="B8:C8"/>
    <mergeCell ref="D8:E8"/>
    <mergeCell ref="H8:J8"/>
    <mergeCell ref="K8:M8"/>
    <mergeCell ref="N8:P8"/>
    <mergeCell ref="Q8:S8"/>
    <mergeCell ref="T8:V8"/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</mergeCells>
  <phoneticPr fontId="3"/>
  <pageMargins left="0.55118110236220474" right="0.43307086614173229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EFEF-C756-4628-BFC4-FF3D223FB42B}">
  <dimension ref="A1:AJ32"/>
  <sheetViews>
    <sheetView showGridLines="0" zoomScale="90" zoomScaleNormal="90" workbookViewId="0">
      <selection activeCell="B1" sqref="B1"/>
    </sheetView>
  </sheetViews>
  <sheetFormatPr defaultColWidth="4.140625" defaultRowHeight="30" customHeight="1" x14ac:dyDescent="0.15"/>
  <cols>
    <col min="1" max="1" width="1.28515625" style="3" customWidth="1"/>
    <col min="2" max="5" width="3.85546875" style="3" customWidth="1"/>
    <col min="6" max="6" width="1.42578125" style="3" customWidth="1"/>
    <col min="7" max="7" width="0.85546875" style="3" customWidth="1"/>
    <col min="8" max="12" width="3.85546875" style="3" customWidth="1"/>
    <col min="13" max="13" width="1" style="3" customWidth="1"/>
    <col min="14" max="14" width="1.140625" style="3" customWidth="1"/>
    <col min="15" max="17" width="5.140625" style="3" customWidth="1"/>
    <col min="18" max="18" width="0.85546875" style="3" customWidth="1"/>
    <col min="19" max="21" width="4" style="3" customWidth="1"/>
    <col min="22" max="22" width="4.140625" style="3" customWidth="1"/>
    <col min="23" max="23" width="5.5703125" style="3" customWidth="1"/>
    <col min="24" max="27" width="3.85546875" style="3" customWidth="1"/>
    <col min="28" max="30" width="4" style="3" customWidth="1"/>
    <col min="31" max="31" width="4.140625" style="3" customWidth="1"/>
    <col min="32" max="32" width="5.5703125" style="3" customWidth="1"/>
    <col min="33" max="36" width="3.7109375" style="3" customWidth="1"/>
    <col min="37" max="256" width="4.140625" style="3"/>
    <col min="257" max="257" width="1.28515625" style="3" customWidth="1"/>
    <col min="258" max="261" width="3.85546875" style="3" customWidth="1"/>
    <col min="262" max="262" width="1.42578125" style="3" customWidth="1"/>
    <col min="263" max="263" width="0.85546875" style="3" customWidth="1"/>
    <col min="264" max="268" width="3.85546875" style="3" customWidth="1"/>
    <col min="269" max="269" width="1" style="3" customWidth="1"/>
    <col min="270" max="270" width="1.140625" style="3" customWidth="1"/>
    <col min="271" max="273" width="5.140625" style="3" customWidth="1"/>
    <col min="274" max="274" width="0.85546875" style="3" customWidth="1"/>
    <col min="275" max="277" width="4" style="3" customWidth="1"/>
    <col min="278" max="278" width="4.140625" style="3"/>
    <col min="279" max="279" width="5.5703125" style="3" customWidth="1"/>
    <col min="280" max="283" width="3.85546875" style="3" customWidth="1"/>
    <col min="284" max="286" width="4" style="3" customWidth="1"/>
    <col min="287" max="287" width="4.140625" style="3"/>
    <col min="288" max="288" width="5.5703125" style="3" customWidth="1"/>
    <col min="289" max="292" width="3.7109375" style="3" customWidth="1"/>
    <col min="293" max="512" width="4.140625" style="3"/>
    <col min="513" max="513" width="1.28515625" style="3" customWidth="1"/>
    <col min="514" max="517" width="3.85546875" style="3" customWidth="1"/>
    <col min="518" max="518" width="1.42578125" style="3" customWidth="1"/>
    <col min="519" max="519" width="0.85546875" style="3" customWidth="1"/>
    <col min="520" max="524" width="3.85546875" style="3" customWidth="1"/>
    <col min="525" max="525" width="1" style="3" customWidth="1"/>
    <col min="526" max="526" width="1.140625" style="3" customWidth="1"/>
    <col min="527" max="529" width="5.140625" style="3" customWidth="1"/>
    <col min="530" max="530" width="0.85546875" style="3" customWidth="1"/>
    <col min="531" max="533" width="4" style="3" customWidth="1"/>
    <col min="534" max="534" width="4.140625" style="3"/>
    <col min="535" max="535" width="5.5703125" style="3" customWidth="1"/>
    <col min="536" max="539" width="3.85546875" style="3" customWidth="1"/>
    <col min="540" max="542" width="4" style="3" customWidth="1"/>
    <col min="543" max="543" width="4.140625" style="3"/>
    <col min="544" max="544" width="5.5703125" style="3" customWidth="1"/>
    <col min="545" max="548" width="3.7109375" style="3" customWidth="1"/>
    <col min="549" max="768" width="4.140625" style="3"/>
    <col min="769" max="769" width="1.28515625" style="3" customWidth="1"/>
    <col min="770" max="773" width="3.85546875" style="3" customWidth="1"/>
    <col min="774" max="774" width="1.42578125" style="3" customWidth="1"/>
    <col min="775" max="775" width="0.85546875" style="3" customWidth="1"/>
    <col min="776" max="780" width="3.85546875" style="3" customWidth="1"/>
    <col min="781" max="781" width="1" style="3" customWidth="1"/>
    <col min="782" max="782" width="1.140625" style="3" customWidth="1"/>
    <col min="783" max="785" width="5.140625" style="3" customWidth="1"/>
    <col min="786" max="786" width="0.85546875" style="3" customWidth="1"/>
    <col min="787" max="789" width="4" style="3" customWidth="1"/>
    <col min="790" max="790" width="4.140625" style="3"/>
    <col min="791" max="791" width="5.5703125" style="3" customWidth="1"/>
    <col min="792" max="795" width="3.85546875" style="3" customWidth="1"/>
    <col min="796" max="798" width="4" style="3" customWidth="1"/>
    <col min="799" max="799" width="4.140625" style="3"/>
    <col min="800" max="800" width="5.5703125" style="3" customWidth="1"/>
    <col min="801" max="804" width="3.7109375" style="3" customWidth="1"/>
    <col min="805" max="1024" width="4.140625" style="3"/>
    <col min="1025" max="1025" width="1.28515625" style="3" customWidth="1"/>
    <col min="1026" max="1029" width="3.85546875" style="3" customWidth="1"/>
    <col min="1030" max="1030" width="1.42578125" style="3" customWidth="1"/>
    <col min="1031" max="1031" width="0.85546875" style="3" customWidth="1"/>
    <col min="1032" max="1036" width="3.85546875" style="3" customWidth="1"/>
    <col min="1037" max="1037" width="1" style="3" customWidth="1"/>
    <col min="1038" max="1038" width="1.140625" style="3" customWidth="1"/>
    <col min="1039" max="1041" width="5.140625" style="3" customWidth="1"/>
    <col min="1042" max="1042" width="0.85546875" style="3" customWidth="1"/>
    <col min="1043" max="1045" width="4" style="3" customWidth="1"/>
    <col min="1046" max="1046" width="4.140625" style="3"/>
    <col min="1047" max="1047" width="5.5703125" style="3" customWidth="1"/>
    <col min="1048" max="1051" width="3.85546875" style="3" customWidth="1"/>
    <col min="1052" max="1054" width="4" style="3" customWidth="1"/>
    <col min="1055" max="1055" width="4.140625" style="3"/>
    <col min="1056" max="1056" width="5.5703125" style="3" customWidth="1"/>
    <col min="1057" max="1060" width="3.7109375" style="3" customWidth="1"/>
    <col min="1061" max="1280" width="4.140625" style="3"/>
    <col min="1281" max="1281" width="1.28515625" style="3" customWidth="1"/>
    <col min="1282" max="1285" width="3.85546875" style="3" customWidth="1"/>
    <col min="1286" max="1286" width="1.42578125" style="3" customWidth="1"/>
    <col min="1287" max="1287" width="0.85546875" style="3" customWidth="1"/>
    <col min="1288" max="1292" width="3.85546875" style="3" customWidth="1"/>
    <col min="1293" max="1293" width="1" style="3" customWidth="1"/>
    <col min="1294" max="1294" width="1.140625" style="3" customWidth="1"/>
    <col min="1295" max="1297" width="5.140625" style="3" customWidth="1"/>
    <col min="1298" max="1298" width="0.85546875" style="3" customWidth="1"/>
    <col min="1299" max="1301" width="4" style="3" customWidth="1"/>
    <col min="1302" max="1302" width="4.140625" style="3"/>
    <col min="1303" max="1303" width="5.5703125" style="3" customWidth="1"/>
    <col min="1304" max="1307" width="3.85546875" style="3" customWidth="1"/>
    <col min="1308" max="1310" width="4" style="3" customWidth="1"/>
    <col min="1311" max="1311" width="4.140625" style="3"/>
    <col min="1312" max="1312" width="5.5703125" style="3" customWidth="1"/>
    <col min="1313" max="1316" width="3.7109375" style="3" customWidth="1"/>
    <col min="1317" max="1536" width="4.140625" style="3"/>
    <col min="1537" max="1537" width="1.28515625" style="3" customWidth="1"/>
    <col min="1538" max="1541" width="3.85546875" style="3" customWidth="1"/>
    <col min="1542" max="1542" width="1.42578125" style="3" customWidth="1"/>
    <col min="1543" max="1543" width="0.85546875" style="3" customWidth="1"/>
    <col min="1544" max="1548" width="3.85546875" style="3" customWidth="1"/>
    <col min="1549" max="1549" width="1" style="3" customWidth="1"/>
    <col min="1550" max="1550" width="1.140625" style="3" customWidth="1"/>
    <col min="1551" max="1553" width="5.140625" style="3" customWidth="1"/>
    <col min="1554" max="1554" width="0.85546875" style="3" customWidth="1"/>
    <col min="1555" max="1557" width="4" style="3" customWidth="1"/>
    <col min="1558" max="1558" width="4.140625" style="3"/>
    <col min="1559" max="1559" width="5.5703125" style="3" customWidth="1"/>
    <col min="1560" max="1563" width="3.85546875" style="3" customWidth="1"/>
    <col min="1564" max="1566" width="4" style="3" customWidth="1"/>
    <col min="1567" max="1567" width="4.140625" style="3"/>
    <col min="1568" max="1568" width="5.5703125" style="3" customWidth="1"/>
    <col min="1569" max="1572" width="3.7109375" style="3" customWidth="1"/>
    <col min="1573" max="1792" width="4.140625" style="3"/>
    <col min="1793" max="1793" width="1.28515625" style="3" customWidth="1"/>
    <col min="1794" max="1797" width="3.85546875" style="3" customWidth="1"/>
    <col min="1798" max="1798" width="1.42578125" style="3" customWidth="1"/>
    <col min="1799" max="1799" width="0.85546875" style="3" customWidth="1"/>
    <col min="1800" max="1804" width="3.85546875" style="3" customWidth="1"/>
    <col min="1805" max="1805" width="1" style="3" customWidth="1"/>
    <col min="1806" max="1806" width="1.140625" style="3" customWidth="1"/>
    <col min="1807" max="1809" width="5.140625" style="3" customWidth="1"/>
    <col min="1810" max="1810" width="0.85546875" style="3" customWidth="1"/>
    <col min="1811" max="1813" width="4" style="3" customWidth="1"/>
    <col min="1814" max="1814" width="4.140625" style="3"/>
    <col min="1815" max="1815" width="5.5703125" style="3" customWidth="1"/>
    <col min="1816" max="1819" width="3.85546875" style="3" customWidth="1"/>
    <col min="1820" max="1822" width="4" style="3" customWidth="1"/>
    <col min="1823" max="1823" width="4.140625" style="3"/>
    <col min="1824" max="1824" width="5.5703125" style="3" customWidth="1"/>
    <col min="1825" max="1828" width="3.7109375" style="3" customWidth="1"/>
    <col min="1829" max="2048" width="4.140625" style="3"/>
    <col min="2049" max="2049" width="1.28515625" style="3" customWidth="1"/>
    <col min="2050" max="2053" width="3.85546875" style="3" customWidth="1"/>
    <col min="2054" max="2054" width="1.42578125" style="3" customWidth="1"/>
    <col min="2055" max="2055" width="0.85546875" style="3" customWidth="1"/>
    <col min="2056" max="2060" width="3.85546875" style="3" customWidth="1"/>
    <col min="2061" max="2061" width="1" style="3" customWidth="1"/>
    <col min="2062" max="2062" width="1.140625" style="3" customWidth="1"/>
    <col min="2063" max="2065" width="5.140625" style="3" customWidth="1"/>
    <col min="2066" max="2066" width="0.85546875" style="3" customWidth="1"/>
    <col min="2067" max="2069" width="4" style="3" customWidth="1"/>
    <col min="2070" max="2070" width="4.140625" style="3"/>
    <col min="2071" max="2071" width="5.5703125" style="3" customWidth="1"/>
    <col min="2072" max="2075" width="3.85546875" style="3" customWidth="1"/>
    <col min="2076" max="2078" width="4" style="3" customWidth="1"/>
    <col min="2079" max="2079" width="4.140625" style="3"/>
    <col min="2080" max="2080" width="5.5703125" style="3" customWidth="1"/>
    <col min="2081" max="2084" width="3.7109375" style="3" customWidth="1"/>
    <col min="2085" max="2304" width="4.140625" style="3"/>
    <col min="2305" max="2305" width="1.28515625" style="3" customWidth="1"/>
    <col min="2306" max="2309" width="3.85546875" style="3" customWidth="1"/>
    <col min="2310" max="2310" width="1.42578125" style="3" customWidth="1"/>
    <col min="2311" max="2311" width="0.85546875" style="3" customWidth="1"/>
    <col min="2312" max="2316" width="3.85546875" style="3" customWidth="1"/>
    <col min="2317" max="2317" width="1" style="3" customWidth="1"/>
    <col min="2318" max="2318" width="1.140625" style="3" customWidth="1"/>
    <col min="2319" max="2321" width="5.140625" style="3" customWidth="1"/>
    <col min="2322" max="2322" width="0.85546875" style="3" customWidth="1"/>
    <col min="2323" max="2325" width="4" style="3" customWidth="1"/>
    <col min="2326" max="2326" width="4.140625" style="3"/>
    <col min="2327" max="2327" width="5.5703125" style="3" customWidth="1"/>
    <col min="2328" max="2331" width="3.85546875" style="3" customWidth="1"/>
    <col min="2332" max="2334" width="4" style="3" customWidth="1"/>
    <col min="2335" max="2335" width="4.140625" style="3"/>
    <col min="2336" max="2336" width="5.5703125" style="3" customWidth="1"/>
    <col min="2337" max="2340" width="3.7109375" style="3" customWidth="1"/>
    <col min="2341" max="2560" width="4.140625" style="3"/>
    <col min="2561" max="2561" width="1.28515625" style="3" customWidth="1"/>
    <col min="2562" max="2565" width="3.85546875" style="3" customWidth="1"/>
    <col min="2566" max="2566" width="1.42578125" style="3" customWidth="1"/>
    <col min="2567" max="2567" width="0.85546875" style="3" customWidth="1"/>
    <col min="2568" max="2572" width="3.85546875" style="3" customWidth="1"/>
    <col min="2573" max="2573" width="1" style="3" customWidth="1"/>
    <col min="2574" max="2574" width="1.140625" style="3" customWidth="1"/>
    <col min="2575" max="2577" width="5.140625" style="3" customWidth="1"/>
    <col min="2578" max="2578" width="0.85546875" style="3" customWidth="1"/>
    <col min="2579" max="2581" width="4" style="3" customWidth="1"/>
    <col min="2582" max="2582" width="4.140625" style="3"/>
    <col min="2583" max="2583" width="5.5703125" style="3" customWidth="1"/>
    <col min="2584" max="2587" width="3.85546875" style="3" customWidth="1"/>
    <col min="2588" max="2590" width="4" style="3" customWidth="1"/>
    <col min="2591" max="2591" width="4.140625" style="3"/>
    <col min="2592" max="2592" width="5.5703125" style="3" customWidth="1"/>
    <col min="2593" max="2596" width="3.7109375" style="3" customWidth="1"/>
    <col min="2597" max="2816" width="4.140625" style="3"/>
    <col min="2817" max="2817" width="1.28515625" style="3" customWidth="1"/>
    <col min="2818" max="2821" width="3.85546875" style="3" customWidth="1"/>
    <col min="2822" max="2822" width="1.42578125" style="3" customWidth="1"/>
    <col min="2823" max="2823" width="0.85546875" style="3" customWidth="1"/>
    <col min="2824" max="2828" width="3.85546875" style="3" customWidth="1"/>
    <col min="2829" max="2829" width="1" style="3" customWidth="1"/>
    <col min="2830" max="2830" width="1.140625" style="3" customWidth="1"/>
    <col min="2831" max="2833" width="5.140625" style="3" customWidth="1"/>
    <col min="2834" max="2834" width="0.85546875" style="3" customWidth="1"/>
    <col min="2835" max="2837" width="4" style="3" customWidth="1"/>
    <col min="2838" max="2838" width="4.140625" style="3"/>
    <col min="2839" max="2839" width="5.5703125" style="3" customWidth="1"/>
    <col min="2840" max="2843" width="3.85546875" style="3" customWidth="1"/>
    <col min="2844" max="2846" width="4" style="3" customWidth="1"/>
    <col min="2847" max="2847" width="4.140625" style="3"/>
    <col min="2848" max="2848" width="5.5703125" style="3" customWidth="1"/>
    <col min="2849" max="2852" width="3.7109375" style="3" customWidth="1"/>
    <col min="2853" max="3072" width="4.140625" style="3"/>
    <col min="3073" max="3073" width="1.28515625" style="3" customWidth="1"/>
    <col min="3074" max="3077" width="3.85546875" style="3" customWidth="1"/>
    <col min="3078" max="3078" width="1.42578125" style="3" customWidth="1"/>
    <col min="3079" max="3079" width="0.85546875" style="3" customWidth="1"/>
    <col min="3080" max="3084" width="3.85546875" style="3" customWidth="1"/>
    <col min="3085" max="3085" width="1" style="3" customWidth="1"/>
    <col min="3086" max="3086" width="1.140625" style="3" customWidth="1"/>
    <col min="3087" max="3089" width="5.140625" style="3" customWidth="1"/>
    <col min="3090" max="3090" width="0.85546875" style="3" customWidth="1"/>
    <col min="3091" max="3093" width="4" style="3" customWidth="1"/>
    <col min="3094" max="3094" width="4.140625" style="3"/>
    <col min="3095" max="3095" width="5.5703125" style="3" customWidth="1"/>
    <col min="3096" max="3099" width="3.85546875" style="3" customWidth="1"/>
    <col min="3100" max="3102" width="4" style="3" customWidth="1"/>
    <col min="3103" max="3103" width="4.140625" style="3"/>
    <col min="3104" max="3104" width="5.5703125" style="3" customWidth="1"/>
    <col min="3105" max="3108" width="3.7109375" style="3" customWidth="1"/>
    <col min="3109" max="3328" width="4.140625" style="3"/>
    <col min="3329" max="3329" width="1.28515625" style="3" customWidth="1"/>
    <col min="3330" max="3333" width="3.85546875" style="3" customWidth="1"/>
    <col min="3334" max="3334" width="1.42578125" style="3" customWidth="1"/>
    <col min="3335" max="3335" width="0.85546875" style="3" customWidth="1"/>
    <col min="3336" max="3340" width="3.85546875" style="3" customWidth="1"/>
    <col min="3341" max="3341" width="1" style="3" customWidth="1"/>
    <col min="3342" max="3342" width="1.140625" style="3" customWidth="1"/>
    <col min="3343" max="3345" width="5.140625" style="3" customWidth="1"/>
    <col min="3346" max="3346" width="0.85546875" style="3" customWidth="1"/>
    <col min="3347" max="3349" width="4" style="3" customWidth="1"/>
    <col min="3350" max="3350" width="4.140625" style="3"/>
    <col min="3351" max="3351" width="5.5703125" style="3" customWidth="1"/>
    <col min="3352" max="3355" width="3.85546875" style="3" customWidth="1"/>
    <col min="3356" max="3358" width="4" style="3" customWidth="1"/>
    <col min="3359" max="3359" width="4.140625" style="3"/>
    <col min="3360" max="3360" width="5.5703125" style="3" customWidth="1"/>
    <col min="3361" max="3364" width="3.7109375" style="3" customWidth="1"/>
    <col min="3365" max="3584" width="4.140625" style="3"/>
    <col min="3585" max="3585" width="1.28515625" style="3" customWidth="1"/>
    <col min="3586" max="3589" width="3.85546875" style="3" customWidth="1"/>
    <col min="3590" max="3590" width="1.42578125" style="3" customWidth="1"/>
    <col min="3591" max="3591" width="0.85546875" style="3" customWidth="1"/>
    <col min="3592" max="3596" width="3.85546875" style="3" customWidth="1"/>
    <col min="3597" max="3597" width="1" style="3" customWidth="1"/>
    <col min="3598" max="3598" width="1.140625" style="3" customWidth="1"/>
    <col min="3599" max="3601" width="5.140625" style="3" customWidth="1"/>
    <col min="3602" max="3602" width="0.85546875" style="3" customWidth="1"/>
    <col min="3603" max="3605" width="4" style="3" customWidth="1"/>
    <col min="3606" max="3606" width="4.140625" style="3"/>
    <col min="3607" max="3607" width="5.5703125" style="3" customWidth="1"/>
    <col min="3608" max="3611" width="3.85546875" style="3" customWidth="1"/>
    <col min="3612" max="3614" width="4" style="3" customWidth="1"/>
    <col min="3615" max="3615" width="4.140625" style="3"/>
    <col min="3616" max="3616" width="5.5703125" style="3" customWidth="1"/>
    <col min="3617" max="3620" width="3.7109375" style="3" customWidth="1"/>
    <col min="3621" max="3840" width="4.140625" style="3"/>
    <col min="3841" max="3841" width="1.28515625" style="3" customWidth="1"/>
    <col min="3842" max="3845" width="3.85546875" style="3" customWidth="1"/>
    <col min="3846" max="3846" width="1.42578125" style="3" customWidth="1"/>
    <col min="3847" max="3847" width="0.85546875" style="3" customWidth="1"/>
    <col min="3848" max="3852" width="3.85546875" style="3" customWidth="1"/>
    <col min="3853" max="3853" width="1" style="3" customWidth="1"/>
    <col min="3854" max="3854" width="1.140625" style="3" customWidth="1"/>
    <col min="3855" max="3857" width="5.140625" style="3" customWidth="1"/>
    <col min="3858" max="3858" width="0.85546875" style="3" customWidth="1"/>
    <col min="3859" max="3861" width="4" style="3" customWidth="1"/>
    <col min="3862" max="3862" width="4.140625" style="3"/>
    <col min="3863" max="3863" width="5.5703125" style="3" customWidth="1"/>
    <col min="3864" max="3867" width="3.85546875" style="3" customWidth="1"/>
    <col min="3868" max="3870" width="4" style="3" customWidth="1"/>
    <col min="3871" max="3871" width="4.140625" style="3"/>
    <col min="3872" max="3872" width="5.5703125" style="3" customWidth="1"/>
    <col min="3873" max="3876" width="3.7109375" style="3" customWidth="1"/>
    <col min="3877" max="4096" width="4.140625" style="3"/>
    <col min="4097" max="4097" width="1.28515625" style="3" customWidth="1"/>
    <col min="4098" max="4101" width="3.85546875" style="3" customWidth="1"/>
    <col min="4102" max="4102" width="1.42578125" style="3" customWidth="1"/>
    <col min="4103" max="4103" width="0.85546875" style="3" customWidth="1"/>
    <col min="4104" max="4108" width="3.85546875" style="3" customWidth="1"/>
    <col min="4109" max="4109" width="1" style="3" customWidth="1"/>
    <col min="4110" max="4110" width="1.140625" style="3" customWidth="1"/>
    <col min="4111" max="4113" width="5.140625" style="3" customWidth="1"/>
    <col min="4114" max="4114" width="0.85546875" style="3" customWidth="1"/>
    <col min="4115" max="4117" width="4" style="3" customWidth="1"/>
    <col min="4118" max="4118" width="4.140625" style="3"/>
    <col min="4119" max="4119" width="5.5703125" style="3" customWidth="1"/>
    <col min="4120" max="4123" width="3.85546875" style="3" customWidth="1"/>
    <col min="4124" max="4126" width="4" style="3" customWidth="1"/>
    <col min="4127" max="4127" width="4.140625" style="3"/>
    <col min="4128" max="4128" width="5.5703125" style="3" customWidth="1"/>
    <col min="4129" max="4132" width="3.7109375" style="3" customWidth="1"/>
    <col min="4133" max="4352" width="4.140625" style="3"/>
    <col min="4353" max="4353" width="1.28515625" style="3" customWidth="1"/>
    <col min="4354" max="4357" width="3.85546875" style="3" customWidth="1"/>
    <col min="4358" max="4358" width="1.42578125" style="3" customWidth="1"/>
    <col min="4359" max="4359" width="0.85546875" style="3" customWidth="1"/>
    <col min="4360" max="4364" width="3.85546875" style="3" customWidth="1"/>
    <col min="4365" max="4365" width="1" style="3" customWidth="1"/>
    <col min="4366" max="4366" width="1.140625" style="3" customWidth="1"/>
    <col min="4367" max="4369" width="5.140625" style="3" customWidth="1"/>
    <col min="4370" max="4370" width="0.85546875" style="3" customWidth="1"/>
    <col min="4371" max="4373" width="4" style="3" customWidth="1"/>
    <col min="4374" max="4374" width="4.140625" style="3"/>
    <col min="4375" max="4375" width="5.5703125" style="3" customWidth="1"/>
    <col min="4376" max="4379" width="3.85546875" style="3" customWidth="1"/>
    <col min="4380" max="4382" width="4" style="3" customWidth="1"/>
    <col min="4383" max="4383" width="4.140625" style="3"/>
    <col min="4384" max="4384" width="5.5703125" style="3" customWidth="1"/>
    <col min="4385" max="4388" width="3.7109375" style="3" customWidth="1"/>
    <col min="4389" max="4608" width="4.140625" style="3"/>
    <col min="4609" max="4609" width="1.28515625" style="3" customWidth="1"/>
    <col min="4610" max="4613" width="3.85546875" style="3" customWidth="1"/>
    <col min="4614" max="4614" width="1.42578125" style="3" customWidth="1"/>
    <col min="4615" max="4615" width="0.85546875" style="3" customWidth="1"/>
    <col min="4616" max="4620" width="3.85546875" style="3" customWidth="1"/>
    <col min="4621" max="4621" width="1" style="3" customWidth="1"/>
    <col min="4622" max="4622" width="1.140625" style="3" customWidth="1"/>
    <col min="4623" max="4625" width="5.140625" style="3" customWidth="1"/>
    <col min="4626" max="4626" width="0.85546875" style="3" customWidth="1"/>
    <col min="4627" max="4629" width="4" style="3" customWidth="1"/>
    <col min="4630" max="4630" width="4.140625" style="3"/>
    <col min="4631" max="4631" width="5.5703125" style="3" customWidth="1"/>
    <col min="4632" max="4635" width="3.85546875" style="3" customWidth="1"/>
    <col min="4636" max="4638" width="4" style="3" customWidth="1"/>
    <col min="4639" max="4639" width="4.140625" style="3"/>
    <col min="4640" max="4640" width="5.5703125" style="3" customWidth="1"/>
    <col min="4641" max="4644" width="3.7109375" style="3" customWidth="1"/>
    <col min="4645" max="4864" width="4.140625" style="3"/>
    <col min="4865" max="4865" width="1.28515625" style="3" customWidth="1"/>
    <col min="4866" max="4869" width="3.85546875" style="3" customWidth="1"/>
    <col min="4870" max="4870" width="1.42578125" style="3" customWidth="1"/>
    <col min="4871" max="4871" width="0.85546875" style="3" customWidth="1"/>
    <col min="4872" max="4876" width="3.85546875" style="3" customWidth="1"/>
    <col min="4877" max="4877" width="1" style="3" customWidth="1"/>
    <col min="4878" max="4878" width="1.140625" style="3" customWidth="1"/>
    <col min="4879" max="4881" width="5.140625" style="3" customWidth="1"/>
    <col min="4882" max="4882" width="0.85546875" style="3" customWidth="1"/>
    <col min="4883" max="4885" width="4" style="3" customWidth="1"/>
    <col min="4886" max="4886" width="4.140625" style="3"/>
    <col min="4887" max="4887" width="5.5703125" style="3" customWidth="1"/>
    <col min="4888" max="4891" width="3.85546875" style="3" customWidth="1"/>
    <col min="4892" max="4894" width="4" style="3" customWidth="1"/>
    <col min="4895" max="4895" width="4.140625" style="3"/>
    <col min="4896" max="4896" width="5.5703125" style="3" customWidth="1"/>
    <col min="4897" max="4900" width="3.7109375" style="3" customWidth="1"/>
    <col min="4901" max="5120" width="4.140625" style="3"/>
    <col min="5121" max="5121" width="1.28515625" style="3" customWidth="1"/>
    <col min="5122" max="5125" width="3.85546875" style="3" customWidth="1"/>
    <col min="5126" max="5126" width="1.42578125" style="3" customWidth="1"/>
    <col min="5127" max="5127" width="0.85546875" style="3" customWidth="1"/>
    <col min="5128" max="5132" width="3.85546875" style="3" customWidth="1"/>
    <col min="5133" max="5133" width="1" style="3" customWidth="1"/>
    <col min="5134" max="5134" width="1.140625" style="3" customWidth="1"/>
    <col min="5135" max="5137" width="5.140625" style="3" customWidth="1"/>
    <col min="5138" max="5138" width="0.85546875" style="3" customWidth="1"/>
    <col min="5139" max="5141" width="4" style="3" customWidth="1"/>
    <col min="5142" max="5142" width="4.140625" style="3"/>
    <col min="5143" max="5143" width="5.5703125" style="3" customWidth="1"/>
    <col min="5144" max="5147" width="3.85546875" style="3" customWidth="1"/>
    <col min="5148" max="5150" width="4" style="3" customWidth="1"/>
    <col min="5151" max="5151" width="4.140625" style="3"/>
    <col min="5152" max="5152" width="5.5703125" style="3" customWidth="1"/>
    <col min="5153" max="5156" width="3.7109375" style="3" customWidth="1"/>
    <col min="5157" max="5376" width="4.140625" style="3"/>
    <col min="5377" max="5377" width="1.28515625" style="3" customWidth="1"/>
    <col min="5378" max="5381" width="3.85546875" style="3" customWidth="1"/>
    <col min="5382" max="5382" width="1.42578125" style="3" customWidth="1"/>
    <col min="5383" max="5383" width="0.85546875" style="3" customWidth="1"/>
    <col min="5384" max="5388" width="3.85546875" style="3" customWidth="1"/>
    <col min="5389" max="5389" width="1" style="3" customWidth="1"/>
    <col min="5390" max="5390" width="1.140625" style="3" customWidth="1"/>
    <col min="5391" max="5393" width="5.140625" style="3" customWidth="1"/>
    <col min="5394" max="5394" width="0.85546875" style="3" customWidth="1"/>
    <col min="5395" max="5397" width="4" style="3" customWidth="1"/>
    <col min="5398" max="5398" width="4.140625" style="3"/>
    <col min="5399" max="5399" width="5.5703125" style="3" customWidth="1"/>
    <col min="5400" max="5403" width="3.85546875" style="3" customWidth="1"/>
    <col min="5404" max="5406" width="4" style="3" customWidth="1"/>
    <col min="5407" max="5407" width="4.140625" style="3"/>
    <col min="5408" max="5408" width="5.5703125" style="3" customWidth="1"/>
    <col min="5409" max="5412" width="3.7109375" style="3" customWidth="1"/>
    <col min="5413" max="5632" width="4.140625" style="3"/>
    <col min="5633" max="5633" width="1.28515625" style="3" customWidth="1"/>
    <col min="5634" max="5637" width="3.85546875" style="3" customWidth="1"/>
    <col min="5638" max="5638" width="1.42578125" style="3" customWidth="1"/>
    <col min="5639" max="5639" width="0.85546875" style="3" customWidth="1"/>
    <col min="5640" max="5644" width="3.85546875" style="3" customWidth="1"/>
    <col min="5645" max="5645" width="1" style="3" customWidth="1"/>
    <col min="5646" max="5646" width="1.140625" style="3" customWidth="1"/>
    <col min="5647" max="5649" width="5.140625" style="3" customWidth="1"/>
    <col min="5650" max="5650" width="0.85546875" style="3" customWidth="1"/>
    <col min="5651" max="5653" width="4" style="3" customWidth="1"/>
    <col min="5654" max="5654" width="4.140625" style="3"/>
    <col min="5655" max="5655" width="5.5703125" style="3" customWidth="1"/>
    <col min="5656" max="5659" width="3.85546875" style="3" customWidth="1"/>
    <col min="5660" max="5662" width="4" style="3" customWidth="1"/>
    <col min="5663" max="5663" width="4.140625" style="3"/>
    <col min="5664" max="5664" width="5.5703125" style="3" customWidth="1"/>
    <col min="5665" max="5668" width="3.7109375" style="3" customWidth="1"/>
    <col min="5669" max="5888" width="4.140625" style="3"/>
    <col min="5889" max="5889" width="1.28515625" style="3" customWidth="1"/>
    <col min="5890" max="5893" width="3.85546875" style="3" customWidth="1"/>
    <col min="5894" max="5894" width="1.42578125" style="3" customWidth="1"/>
    <col min="5895" max="5895" width="0.85546875" style="3" customWidth="1"/>
    <col min="5896" max="5900" width="3.85546875" style="3" customWidth="1"/>
    <col min="5901" max="5901" width="1" style="3" customWidth="1"/>
    <col min="5902" max="5902" width="1.140625" style="3" customWidth="1"/>
    <col min="5903" max="5905" width="5.140625" style="3" customWidth="1"/>
    <col min="5906" max="5906" width="0.85546875" style="3" customWidth="1"/>
    <col min="5907" max="5909" width="4" style="3" customWidth="1"/>
    <col min="5910" max="5910" width="4.140625" style="3"/>
    <col min="5911" max="5911" width="5.5703125" style="3" customWidth="1"/>
    <col min="5912" max="5915" width="3.85546875" style="3" customWidth="1"/>
    <col min="5916" max="5918" width="4" style="3" customWidth="1"/>
    <col min="5919" max="5919" width="4.140625" style="3"/>
    <col min="5920" max="5920" width="5.5703125" style="3" customWidth="1"/>
    <col min="5921" max="5924" width="3.7109375" style="3" customWidth="1"/>
    <col min="5925" max="6144" width="4.140625" style="3"/>
    <col min="6145" max="6145" width="1.28515625" style="3" customWidth="1"/>
    <col min="6146" max="6149" width="3.85546875" style="3" customWidth="1"/>
    <col min="6150" max="6150" width="1.42578125" style="3" customWidth="1"/>
    <col min="6151" max="6151" width="0.85546875" style="3" customWidth="1"/>
    <col min="6152" max="6156" width="3.85546875" style="3" customWidth="1"/>
    <col min="6157" max="6157" width="1" style="3" customWidth="1"/>
    <col min="6158" max="6158" width="1.140625" style="3" customWidth="1"/>
    <col min="6159" max="6161" width="5.140625" style="3" customWidth="1"/>
    <col min="6162" max="6162" width="0.85546875" style="3" customWidth="1"/>
    <col min="6163" max="6165" width="4" style="3" customWidth="1"/>
    <col min="6166" max="6166" width="4.140625" style="3"/>
    <col min="6167" max="6167" width="5.5703125" style="3" customWidth="1"/>
    <col min="6168" max="6171" width="3.85546875" style="3" customWidth="1"/>
    <col min="6172" max="6174" width="4" style="3" customWidth="1"/>
    <col min="6175" max="6175" width="4.140625" style="3"/>
    <col min="6176" max="6176" width="5.5703125" style="3" customWidth="1"/>
    <col min="6177" max="6180" width="3.7109375" style="3" customWidth="1"/>
    <col min="6181" max="6400" width="4.140625" style="3"/>
    <col min="6401" max="6401" width="1.28515625" style="3" customWidth="1"/>
    <col min="6402" max="6405" width="3.85546875" style="3" customWidth="1"/>
    <col min="6406" max="6406" width="1.42578125" style="3" customWidth="1"/>
    <col min="6407" max="6407" width="0.85546875" style="3" customWidth="1"/>
    <col min="6408" max="6412" width="3.85546875" style="3" customWidth="1"/>
    <col min="6413" max="6413" width="1" style="3" customWidth="1"/>
    <col min="6414" max="6414" width="1.140625" style="3" customWidth="1"/>
    <col min="6415" max="6417" width="5.140625" style="3" customWidth="1"/>
    <col min="6418" max="6418" width="0.85546875" style="3" customWidth="1"/>
    <col min="6419" max="6421" width="4" style="3" customWidth="1"/>
    <col min="6422" max="6422" width="4.140625" style="3"/>
    <col min="6423" max="6423" width="5.5703125" style="3" customWidth="1"/>
    <col min="6424" max="6427" width="3.85546875" style="3" customWidth="1"/>
    <col min="6428" max="6430" width="4" style="3" customWidth="1"/>
    <col min="6431" max="6431" width="4.140625" style="3"/>
    <col min="6432" max="6432" width="5.5703125" style="3" customWidth="1"/>
    <col min="6433" max="6436" width="3.7109375" style="3" customWidth="1"/>
    <col min="6437" max="6656" width="4.140625" style="3"/>
    <col min="6657" max="6657" width="1.28515625" style="3" customWidth="1"/>
    <col min="6658" max="6661" width="3.85546875" style="3" customWidth="1"/>
    <col min="6662" max="6662" width="1.42578125" style="3" customWidth="1"/>
    <col min="6663" max="6663" width="0.85546875" style="3" customWidth="1"/>
    <col min="6664" max="6668" width="3.85546875" style="3" customWidth="1"/>
    <col min="6669" max="6669" width="1" style="3" customWidth="1"/>
    <col min="6670" max="6670" width="1.140625" style="3" customWidth="1"/>
    <col min="6671" max="6673" width="5.140625" style="3" customWidth="1"/>
    <col min="6674" max="6674" width="0.85546875" style="3" customWidth="1"/>
    <col min="6675" max="6677" width="4" style="3" customWidth="1"/>
    <col min="6678" max="6678" width="4.140625" style="3"/>
    <col min="6679" max="6679" width="5.5703125" style="3" customWidth="1"/>
    <col min="6680" max="6683" width="3.85546875" style="3" customWidth="1"/>
    <col min="6684" max="6686" width="4" style="3" customWidth="1"/>
    <col min="6687" max="6687" width="4.140625" style="3"/>
    <col min="6688" max="6688" width="5.5703125" style="3" customWidth="1"/>
    <col min="6689" max="6692" width="3.7109375" style="3" customWidth="1"/>
    <col min="6693" max="6912" width="4.140625" style="3"/>
    <col min="6913" max="6913" width="1.28515625" style="3" customWidth="1"/>
    <col min="6914" max="6917" width="3.85546875" style="3" customWidth="1"/>
    <col min="6918" max="6918" width="1.42578125" style="3" customWidth="1"/>
    <col min="6919" max="6919" width="0.85546875" style="3" customWidth="1"/>
    <col min="6920" max="6924" width="3.85546875" style="3" customWidth="1"/>
    <col min="6925" max="6925" width="1" style="3" customWidth="1"/>
    <col min="6926" max="6926" width="1.140625" style="3" customWidth="1"/>
    <col min="6927" max="6929" width="5.140625" style="3" customWidth="1"/>
    <col min="6930" max="6930" width="0.85546875" style="3" customWidth="1"/>
    <col min="6931" max="6933" width="4" style="3" customWidth="1"/>
    <col min="6934" max="6934" width="4.140625" style="3"/>
    <col min="6935" max="6935" width="5.5703125" style="3" customWidth="1"/>
    <col min="6936" max="6939" width="3.85546875" style="3" customWidth="1"/>
    <col min="6940" max="6942" width="4" style="3" customWidth="1"/>
    <col min="6943" max="6943" width="4.140625" style="3"/>
    <col min="6944" max="6944" width="5.5703125" style="3" customWidth="1"/>
    <col min="6945" max="6948" width="3.7109375" style="3" customWidth="1"/>
    <col min="6949" max="7168" width="4.140625" style="3"/>
    <col min="7169" max="7169" width="1.28515625" style="3" customWidth="1"/>
    <col min="7170" max="7173" width="3.85546875" style="3" customWidth="1"/>
    <col min="7174" max="7174" width="1.42578125" style="3" customWidth="1"/>
    <col min="7175" max="7175" width="0.85546875" style="3" customWidth="1"/>
    <col min="7176" max="7180" width="3.85546875" style="3" customWidth="1"/>
    <col min="7181" max="7181" width="1" style="3" customWidth="1"/>
    <col min="7182" max="7182" width="1.140625" style="3" customWidth="1"/>
    <col min="7183" max="7185" width="5.140625" style="3" customWidth="1"/>
    <col min="7186" max="7186" width="0.85546875" style="3" customWidth="1"/>
    <col min="7187" max="7189" width="4" style="3" customWidth="1"/>
    <col min="7190" max="7190" width="4.140625" style="3"/>
    <col min="7191" max="7191" width="5.5703125" style="3" customWidth="1"/>
    <col min="7192" max="7195" width="3.85546875" style="3" customWidth="1"/>
    <col min="7196" max="7198" width="4" style="3" customWidth="1"/>
    <col min="7199" max="7199" width="4.140625" style="3"/>
    <col min="7200" max="7200" width="5.5703125" style="3" customWidth="1"/>
    <col min="7201" max="7204" width="3.7109375" style="3" customWidth="1"/>
    <col min="7205" max="7424" width="4.140625" style="3"/>
    <col min="7425" max="7425" width="1.28515625" style="3" customWidth="1"/>
    <col min="7426" max="7429" width="3.85546875" style="3" customWidth="1"/>
    <col min="7430" max="7430" width="1.42578125" style="3" customWidth="1"/>
    <col min="7431" max="7431" width="0.85546875" style="3" customWidth="1"/>
    <col min="7432" max="7436" width="3.85546875" style="3" customWidth="1"/>
    <col min="7437" max="7437" width="1" style="3" customWidth="1"/>
    <col min="7438" max="7438" width="1.140625" style="3" customWidth="1"/>
    <col min="7439" max="7441" width="5.140625" style="3" customWidth="1"/>
    <col min="7442" max="7442" width="0.85546875" style="3" customWidth="1"/>
    <col min="7443" max="7445" width="4" style="3" customWidth="1"/>
    <col min="7446" max="7446" width="4.140625" style="3"/>
    <col min="7447" max="7447" width="5.5703125" style="3" customWidth="1"/>
    <col min="7448" max="7451" width="3.85546875" style="3" customWidth="1"/>
    <col min="7452" max="7454" width="4" style="3" customWidth="1"/>
    <col min="7455" max="7455" width="4.140625" style="3"/>
    <col min="7456" max="7456" width="5.5703125" style="3" customWidth="1"/>
    <col min="7457" max="7460" width="3.7109375" style="3" customWidth="1"/>
    <col min="7461" max="7680" width="4.140625" style="3"/>
    <col min="7681" max="7681" width="1.28515625" style="3" customWidth="1"/>
    <col min="7682" max="7685" width="3.85546875" style="3" customWidth="1"/>
    <col min="7686" max="7686" width="1.42578125" style="3" customWidth="1"/>
    <col min="7687" max="7687" width="0.85546875" style="3" customWidth="1"/>
    <col min="7688" max="7692" width="3.85546875" style="3" customWidth="1"/>
    <col min="7693" max="7693" width="1" style="3" customWidth="1"/>
    <col min="7694" max="7694" width="1.140625" style="3" customWidth="1"/>
    <col min="7695" max="7697" width="5.140625" style="3" customWidth="1"/>
    <col min="7698" max="7698" width="0.85546875" style="3" customWidth="1"/>
    <col min="7699" max="7701" width="4" style="3" customWidth="1"/>
    <col min="7702" max="7702" width="4.140625" style="3"/>
    <col min="7703" max="7703" width="5.5703125" style="3" customWidth="1"/>
    <col min="7704" max="7707" width="3.85546875" style="3" customWidth="1"/>
    <col min="7708" max="7710" width="4" style="3" customWidth="1"/>
    <col min="7711" max="7711" width="4.140625" style="3"/>
    <col min="7712" max="7712" width="5.5703125" style="3" customWidth="1"/>
    <col min="7713" max="7716" width="3.7109375" style="3" customWidth="1"/>
    <col min="7717" max="7936" width="4.140625" style="3"/>
    <col min="7937" max="7937" width="1.28515625" style="3" customWidth="1"/>
    <col min="7938" max="7941" width="3.85546875" style="3" customWidth="1"/>
    <col min="7942" max="7942" width="1.42578125" style="3" customWidth="1"/>
    <col min="7943" max="7943" width="0.85546875" style="3" customWidth="1"/>
    <col min="7944" max="7948" width="3.85546875" style="3" customWidth="1"/>
    <col min="7949" max="7949" width="1" style="3" customWidth="1"/>
    <col min="7950" max="7950" width="1.140625" style="3" customWidth="1"/>
    <col min="7951" max="7953" width="5.140625" style="3" customWidth="1"/>
    <col min="7954" max="7954" width="0.85546875" style="3" customWidth="1"/>
    <col min="7955" max="7957" width="4" style="3" customWidth="1"/>
    <col min="7958" max="7958" width="4.140625" style="3"/>
    <col min="7959" max="7959" width="5.5703125" style="3" customWidth="1"/>
    <col min="7960" max="7963" width="3.85546875" style="3" customWidth="1"/>
    <col min="7964" max="7966" width="4" style="3" customWidth="1"/>
    <col min="7967" max="7967" width="4.140625" style="3"/>
    <col min="7968" max="7968" width="5.5703125" style="3" customWidth="1"/>
    <col min="7969" max="7972" width="3.7109375" style="3" customWidth="1"/>
    <col min="7973" max="8192" width="4.140625" style="3"/>
    <col min="8193" max="8193" width="1.28515625" style="3" customWidth="1"/>
    <col min="8194" max="8197" width="3.85546875" style="3" customWidth="1"/>
    <col min="8198" max="8198" width="1.42578125" style="3" customWidth="1"/>
    <col min="8199" max="8199" width="0.85546875" style="3" customWidth="1"/>
    <col min="8200" max="8204" width="3.85546875" style="3" customWidth="1"/>
    <col min="8205" max="8205" width="1" style="3" customWidth="1"/>
    <col min="8206" max="8206" width="1.140625" style="3" customWidth="1"/>
    <col min="8207" max="8209" width="5.140625" style="3" customWidth="1"/>
    <col min="8210" max="8210" width="0.85546875" style="3" customWidth="1"/>
    <col min="8211" max="8213" width="4" style="3" customWidth="1"/>
    <col min="8214" max="8214" width="4.140625" style="3"/>
    <col min="8215" max="8215" width="5.5703125" style="3" customWidth="1"/>
    <col min="8216" max="8219" width="3.85546875" style="3" customWidth="1"/>
    <col min="8220" max="8222" width="4" style="3" customWidth="1"/>
    <col min="8223" max="8223" width="4.140625" style="3"/>
    <col min="8224" max="8224" width="5.5703125" style="3" customWidth="1"/>
    <col min="8225" max="8228" width="3.7109375" style="3" customWidth="1"/>
    <col min="8229" max="8448" width="4.140625" style="3"/>
    <col min="8449" max="8449" width="1.28515625" style="3" customWidth="1"/>
    <col min="8450" max="8453" width="3.85546875" style="3" customWidth="1"/>
    <col min="8454" max="8454" width="1.42578125" style="3" customWidth="1"/>
    <col min="8455" max="8455" width="0.85546875" style="3" customWidth="1"/>
    <col min="8456" max="8460" width="3.85546875" style="3" customWidth="1"/>
    <col min="8461" max="8461" width="1" style="3" customWidth="1"/>
    <col min="8462" max="8462" width="1.140625" style="3" customWidth="1"/>
    <col min="8463" max="8465" width="5.140625" style="3" customWidth="1"/>
    <col min="8466" max="8466" width="0.85546875" style="3" customWidth="1"/>
    <col min="8467" max="8469" width="4" style="3" customWidth="1"/>
    <col min="8470" max="8470" width="4.140625" style="3"/>
    <col min="8471" max="8471" width="5.5703125" style="3" customWidth="1"/>
    <col min="8472" max="8475" width="3.85546875" style="3" customWidth="1"/>
    <col min="8476" max="8478" width="4" style="3" customWidth="1"/>
    <col min="8479" max="8479" width="4.140625" style="3"/>
    <col min="8480" max="8480" width="5.5703125" style="3" customWidth="1"/>
    <col min="8481" max="8484" width="3.7109375" style="3" customWidth="1"/>
    <col min="8485" max="8704" width="4.140625" style="3"/>
    <col min="8705" max="8705" width="1.28515625" style="3" customWidth="1"/>
    <col min="8706" max="8709" width="3.85546875" style="3" customWidth="1"/>
    <col min="8710" max="8710" width="1.42578125" style="3" customWidth="1"/>
    <col min="8711" max="8711" width="0.85546875" style="3" customWidth="1"/>
    <col min="8712" max="8716" width="3.85546875" style="3" customWidth="1"/>
    <col min="8717" max="8717" width="1" style="3" customWidth="1"/>
    <col min="8718" max="8718" width="1.140625" style="3" customWidth="1"/>
    <col min="8719" max="8721" width="5.140625" style="3" customWidth="1"/>
    <col min="8722" max="8722" width="0.85546875" style="3" customWidth="1"/>
    <col min="8723" max="8725" width="4" style="3" customWidth="1"/>
    <col min="8726" max="8726" width="4.140625" style="3"/>
    <col min="8727" max="8727" width="5.5703125" style="3" customWidth="1"/>
    <col min="8728" max="8731" width="3.85546875" style="3" customWidth="1"/>
    <col min="8732" max="8734" width="4" style="3" customWidth="1"/>
    <col min="8735" max="8735" width="4.140625" style="3"/>
    <col min="8736" max="8736" width="5.5703125" style="3" customWidth="1"/>
    <col min="8737" max="8740" width="3.7109375" style="3" customWidth="1"/>
    <col min="8741" max="8960" width="4.140625" style="3"/>
    <col min="8961" max="8961" width="1.28515625" style="3" customWidth="1"/>
    <col min="8962" max="8965" width="3.85546875" style="3" customWidth="1"/>
    <col min="8966" max="8966" width="1.42578125" style="3" customWidth="1"/>
    <col min="8967" max="8967" width="0.85546875" style="3" customWidth="1"/>
    <col min="8968" max="8972" width="3.85546875" style="3" customWidth="1"/>
    <col min="8973" max="8973" width="1" style="3" customWidth="1"/>
    <col min="8974" max="8974" width="1.140625" style="3" customWidth="1"/>
    <col min="8975" max="8977" width="5.140625" style="3" customWidth="1"/>
    <col min="8978" max="8978" width="0.85546875" style="3" customWidth="1"/>
    <col min="8979" max="8981" width="4" style="3" customWidth="1"/>
    <col min="8982" max="8982" width="4.140625" style="3"/>
    <col min="8983" max="8983" width="5.5703125" style="3" customWidth="1"/>
    <col min="8984" max="8987" width="3.85546875" style="3" customWidth="1"/>
    <col min="8988" max="8990" width="4" style="3" customWidth="1"/>
    <col min="8991" max="8991" width="4.140625" style="3"/>
    <col min="8992" max="8992" width="5.5703125" style="3" customWidth="1"/>
    <col min="8993" max="8996" width="3.7109375" style="3" customWidth="1"/>
    <col min="8997" max="9216" width="4.140625" style="3"/>
    <col min="9217" max="9217" width="1.28515625" style="3" customWidth="1"/>
    <col min="9218" max="9221" width="3.85546875" style="3" customWidth="1"/>
    <col min="9222" max="9222" width="1.42578125" style="3" customWidth="1"/>
    <col min="9223" max="9223" width="0.85546875" style="3" customWidth="1"/>
    <col min="9224" max="9228" width="3.85546875" style="3" customWidth="1"/>
    <col min="9229" max="9229" width="1" style="3" customWidth="1"/>
    <col min="9230" max="9230" width="1.140625" style="3" customWidth="1"/>
    <col min="9231" max="9233" width="5.140625" style="3" customWidth="1"/>
    <col min="9234" max="9234" width="0.85546875" style="3" customWidth="1"/>
    <col min="9235" max="9237" width="4" style="3" customWidth="1"/>
    <col min="9238" max="9238" width="4.140625" style="3"/>
    <col min="9239" max="9239" width="5.5703125" style="3" customWidth="1"/>
    <col min="9240" max="9243" width="3.85546875" style="3" customWidth="1"/>
    <col min="9244" max="9246" width="4" style="3" customWidth="1"/>
    <col min="9247" max="9247" width="4.140625" style="3"/>
    <col min="9248" max="9248" width="5.5703125" style="3" customWidth="1"/>
    <col min="9249" max="9252" width="3.7109375" style="3" customWidth="1"/>
    <col min="9253" max="9472" width="4.140625" style="3"/>
    <col min="9473" max="9473" width="1.28515625" style="3" customWidth="1"/>
    <col min="9474" max="9477" width="3.85546875" style="3" customWidth="1"/>
    <col min="9478" max="9478" width="1.42578125" style="3" customWidth="1"/>
    <col min="9479" max="9479" width="0.85546875" style="3" customWidth="1"/>
    <col min="9480" max="9484" width="3.85546875" style="3" customWidth="1"/>
    <col min="9485" max="9485" width="1" style="3" customWidth="1"/>
    <col min="9486" max="9486" width="1.140625" style="3" customWidth="1"/>
    <col min="9487" max="9489" width="5.140625" style="3" customWidth="1"/>
    <col min="9490" max="9490" width="0.85546875" style="3" customWidth="1"/>
    <col min="9491" max="9493" width="4" style="3" customWidth="1"/>
    <col min="9494" max="9494" width="4.140625" style="3"/>
    <col min="9495" max="9495" width="5.5703125" style="3" customWidth="1"/>
    <col min="9496" max="9499" width="3.85546875" style="3" customWidth="1"/>
    <col min="9500" max="9502" width="4" style="3" customWidth="1"/>
    <col min="9503" max="9503" width="4.140625" style="3"/>
    <col min="9504" max="9504" width="5.5703125" style="3" customWidth="1"/>
    <col min="9505" max="9508" width="3.7109375" style="3" customWidth="1"/>
    <col min="9509" max="9728" width="4.140625" style="3"/>
    <col min="9729" max="9729" width="1.28515625" style="3" customWidth="1"/>
    <col min="9730" max="9733" width="3.85546875" style="3" customWidth="1"/>
    <col min="9734" max="9734" width="1.42578125" style="3" customWidth="1"/>
    <col min="9735" max="9735" width="0.85546875" style="3" customWidth="1"/>
    <col min="9736" max="9740" width="3.85546875" style="3" customWidth="1"/>
    <col min="9741" max="9741" width="1" style="3" customWidth="1"/>
    <col min="9742" max="9742" width="1.140625" style="3" customWidth="1"/>
    <col min="9743" max="9745" width="5.140625" style="3" customWidth="1"/>
    <col min="9746" max="9746" width="0.85546875" style="3" customWidth="1"/>
    <col min="9747" max="9749" width="4" style="3" customWidth="1"/>
    <col min="9750" max="9750" width="4.140625" style="3"/>
    <col min="9751" max="9751" width="5.5703125" style="3" customWidth="1"/>
    <col min="9752" max="9755" width="3.85546875" style="3" customWidth="1"/>
    <col min="9756" max="9758" width="4" style="3" customWidth="1"/>
    <col min="9759" max="9759" width="4.140625" style="3"/>
    <col min="9760" max="9760" width="5.5703125" style="3" customWidth="1"/>
    <col min="9761" max="9764" width="3.7109375" style="3" customWidth="1"/>
    <col min="9765" max="9984" width="4.140625" style="3"/>
    <col min="9985" max="9985" width="1.28515625" style="3" customWidth="1"/>
    <col min="9986" max="9989" width="3.85546875" style="3" customWidth="1"/>
    <col min="9990" max="9990" width="1.42578125" style="3" customWidth="1"/>
    <col min="9991" max="9991" width="0.85546875" style="3" customWidth="1"/>
    <col min="9992" max="9996" width="3.85546875" style="3" customWidth="1"/>
    <col min="9997" max="9997" width="1" style="3" customWidth="1"/>
    <col min="9998" max="9998" width="1.140625" style="3" customWidth="1"/>
    <col min="9999" max="10001" width="5.140625" style="3" customWidth="1"/>
    <col min="10002" max="10002" width="0.85546875" style="3" customWidth="1"/>
    <col min="10003" max="10005" width="4" style="3" customWidth="1"/>
    <col min="10006" max="10006" width="4.140625" style="3"/>
    <col min="10007" max="10007" width="5.5703125" style="3" customWidth="1"/>
    <col min="10008" max="10011" width="3.85546875" style="3" customWidth="1"/>
    <col min="10012" max="10014" width="4" style="3" customWidth="1"/>
    <col min="10015" max="10015" width="4.140625" style="3"/>
    <col min="10016" max="10016" width="5.5703125" style="3" customWidth="1"/>
    <col min="10017" max="10020" width="3.7109375" style="3" customWidth="1"/>
    <col min="10021" max="10240" width="4.140625" style="3"/>
    <col min="10241" max="10241" width="1.28515625" style="3" customWidth="1"/>
    <col min="10242" max="10245" width="3.85546875" style="3" customWidth="1"/>
    <col min="10246" max="10246" width="1.42578125" style="3" customWidth="1"/>
    <col min="10247" max="10247" width="0.85546875" style="3" customWidth="1"/>
    <col min="10248" max="10252" width="3.85546875" style="3" customWidth="1"/>
    <col min="10253" max="10253" width="1" style="3" customWidth="1"/>
    <col min="10254" max="10254" width="1.140625" style="3" customWidth="1"/>
    <col min="10255" max="10257" width="5.140625" style="3" customWidth="1"/>
    <col min="10258" max="10258" width="0.85546875" style="3" customWidth="1"/>
    <col min="10259" max="10261" width="4" style="3" customWidth="1"/>
    <col min="10262" max="10262" width="4.140625" style="3"/>
    <col min="10263" max="10263" width="5.5703125" style="3" customWidth="1"/>
    <col min="10264" max="10267" width="3.85546875" style="3" customWidth="1"/>
    <col min="10268" max="10270" width="4" style="3" customWidth="1"/>
    <col min="10271" max="10271" width="4.140625" style="3"/>
    <col min="10272" max="10272" width="5.5703125" style="3" customWidth="1"/>
    <col min="10273" max="10276" width="3.7109375" style="3" customWidth="1"/>
    <col min="10277" max="10496" width="4.140625" style="3"/>
    <col min="10497" max="10497" width="1.28515625" style="3" customWidth="1"/>
    <col min="10498" max="10501" width="3.85546875" style="3" customWidth="1"/>
    <col min="10502" max="10502" width="1.42578125" style="3" customWidth="1"/>
    <col min="10503" max="10503" width="0.85546875" style="3" customWidth="1"/>
    <col min="10504" max="10508" width="3.85546875" style="3" customWidth="1"/>
    <col min="10509" max="10509" width="1" style="3" customWidth="1"/>
    <col min="10510" max="10510" width="1.140625" style="3" customWidth="1"/>
    <col min="10511" max="10513" width="5.140625" style="3" customWidth="1"/>
    <col min="10514" max="10514" width="0.85546875" style="3" customWidth="1"/>
    <col min="10515" max="10517" width="4" style="3" customWidth="1"/>
    <col min="10518" max="10518" width="4.140625" style="3"/>
    <col min="10519" max="10519" width="5.5703125" style="3" customWidth="1"/>
    <col min="10520" max="10523" width="3.85546875" style="3" customWidth="1"/>
    <col min="10524" max="10526" width="4" style="3" customWidth="1"/>
    <col min="10527" max="10527" width="4.140625" style="3"/>
    <col min="10528" max="10528" width="5.5703125" style="3" customWidth="1"/>
    <col min="10529" max="10532" width="3.7109375" style="3" customWidth="1"/>
    <col min="10533" max="10752" width="4.140625" style="3"/>
    <col min="10753" max="10753" width="1.28515625" style="3" customWidth="1"/>
    <col min="10754" max="10757" width="3.85546875" style="3" customWidth="1"/>
    <col min="10758" max="10758" width="1.42578125" style="3" customWidth="1"/>
    <col min="10759" max="10759" width="0.85546875" style="3" customWidth="1"/>
    <col min="10760" max="10764" width="3.85546875" style="3" customWidth="1"/>
    <col min="10765" max="10765" width="1" style="3" customWidth="1"/>
    <col min="10766" max="10766" width="1.140625" style="3" customWidth="1"/>
    <col min="10767" max="10769" width="5.140625" style="3" customWidth="1"/>
    <col min="10770" max="10770" width="0.85546875" style="3" customWidth="1"/>
    <col min="10771" max="10773" width="4" style="3" customWidth="1"/>
    <col min="10774" max="10774" width="4.140625" style="3"/>
    <col min="10775" max="10775" width="5.5703125" style="3" customWidth="1"/>
    <col min="10776" max="10779" width="3.85546875" style="3" customWidth="1"/>
    <col min="10780" max="10782" width="4" style="3" customWidth="1"/>
    <col min="10783" max="10783" width="4.140625" style="3"/>
    <col min="10784" max="10784" width="5.5703125" style="3" customWidth="1"/>
    <col min="10785" max="10788" width="3.7109375" style="3" customWidth="1"/>
    <col min="10789" max="11008" width="4.140625" style="3"/>
    <col min="11009" max="11009" width="1.28515625" style="3" customWidth="1"/>
    <col min="11010" max="11013" width="3.85546875" style="3" customWidth="1"/>
    <col min="11014" max="11014" width="1.42578125" style="3" customWidth="1"/>
    <col min="11015" max="11015" width="0.85546875" style="3" customWidth="1"/>
    <col min="11016" max="11020" width="3.85546875" style="3" customWidth="1"/>
    <col min="11021" max="11021" width="1" style="3" customWidth="1"/>
    <col min="11022" max="11022" width="1.140625" style="3" customWidth="1"/>
    <col min="11023" max="11025" width="5.140625" style="3" customWidth="1"/>
    <col min="11026" max="11026" width="0.85546875" style="3" customWidth="1"/>
    <col min="11027" max="11029" width="4" style="3" customWidth="1"/>
    <col min="11030" max="11030" width="4.140625" style="3"/>
    <col min="11031" max="11031" width="5.5703125" style="3" customWidth="1"/>
    <col min="11032" max="11035" width="3.85546875" style="3" customWidth="1"/>
    <col min="11036" max="11038" width="4" style="3" customWidth="1"/>
    <col min="11039" max="11039" width="4.140625" style="3"/>
    <col min="11040" max="11040" width="5.5703125" style="3" customWidth="1"/>
    <col min="11041" max="11044" width="3.7109375" style="3" customWidth="1"/>
    <col min="11045" max="11264" width="4.140625" style="3"/>
    <col min="11265" max="11265" width="1.28515625" style="3" customWidth="1"/>
    <col min="11266" max="11269" width="3.85546875" style="3" customWidth="1"/>
    <col min="11270" max="11270" width="1.42578125" style="3" customWidth="1"/>
    <col min="11271" max="11271" width="0.85546875" style="3" customWidth="1"/>
    <col min="11272" max="11276" width="3.85546875" style="3" customWidth="1"/>
    <col min="11277" max="11277" width="1" style="3" customWidth="1"/>
    <col min="11278" max="11278" width="1.140625" style="3" customWidth="1"/>
    <col min="11279" max="11281" width="5.140625" style="3" customWidth="1"/>
    <col min="11282" max="11282" width="0.85546875" style="3" customWidth="1"/>
    <col min="11283" max="11285" width="4" style="3" customWidth="1"/>
    <col min="11286" max="11286" width="4.140625" style="3"/>
    <col min="11287" max="11287" width="5.5703125" style="3" customWidth="1"/>
    <col min="11288" max="11291" width="3.85546875" style="3" customWidth="1"/>
    <col min="11292" max="11294" width="4" style="3" customWidth="1"/>
    <col min="11295" max="11295" width="4.140625" style="3"/>
    <col min="11296" max="11296" width="5.5703125" style="3" customWidth="1"/>
    <col min="11297" max="11300" width="3.7109375" style="3" customWidth="1"/>
    <col min="11301" max="11520" width="4.140625" style="3"/>
    <col min="11521" max="11521" width="1.28515625" style="3" customWidth="1"/>
    <col min="11522" max="11525" width="3.85546875" style="3" customWidth="1"/>
    <col min="11526" max="11526" width="1.42578125" style="3" customWidth="1"/>
    <col min="11527" max="11527" width="0.85546875" style="3" customWidth="1"/>
    <col min="11528" max="11532" width="3.85546875" style="3" customWidth="1"/>
    <col min="11533" max="11533" width="1" style="3" customWidth="1"/>
    <col min="11534" max="11534" width="1.140625" style="3" customWidth="1"/>
    <col min="11535" max="11537" width="5.140625" style="3" customWidth="1"/>
    <col min="11538" max="11538" width="0.85546875" style="3" customWidth="1"/>
    <col min="11539" max="11541" width="4" style="3" customWidth="1"/>
    <col min="11542" max="11542" width="4.140625" style="3"/>
    <col min="11543" max="11543" width="5.5703125" style="3" customWidth="1"/>
    <col min="11544" max="11547" width="3.85546875" style="3" customWidth="1"/>
    <col min="11548" max="11550" width="4" style="3" customWidth="1"/>
    <col min="11551" max="11551" width="4.140625" style="3"/>
    <col min="11552" max="11552" width="5.5703125" style="3" customWidth="1"/>
    <col min="11553" max="11556" width="3.7109375" style="3" customWidth="1"/>
    <col min="11557" max="11776" width="4.140625" style="3"/>
    <col min="11777" max="11777" width="1.28515625" style="3" customWidth="1"/>
    <col min="11778" max="11781" width="3.85546875" style="3" customWidth="1"/>
    <col min="11782" max="11782" width="1.42578125" style="3" customWidth="1"/>
    <col min="11783" max="11783" width="0.85546875" style="3" customWidth="1"/>
    <col min="11784" max="11788" width="3.85546875" style="3" customWidth="1"/>
    <col min="11789" max="11789" width="1" style="3" customWidth="1"/>
    <col min="11790" max="11790" width="1.140625" style="3" customWidth="1"/>
    <col min="11791" max="11793" width="5.140625" style="3" customWidth="1"/>
    <col min="11794" max="11794" width="0.85546875" style="3" customWidth="1"/>
    <col min="11795" max="11797" width="4" style="3" customWidth="1"/>
    <col min="11798" max="11798" width="4.140625" style="3"/>
    <col min="11799" max="11799" width="5.5703125" style="3" customWidth="1"/>
    <col min="11800" max="11803" width="3.85546875" style="3" customWidth="1"/>
    <col min="11804" max="11806" width="4" style="3" customWidth="1"/>
    <col min="11807" max="11807" width="4.140625" style="3"/>
    <col min="11808" max="11808" width="5.5703125" style="3" customWidth="1"/>
    <col min="11809" max="11812" width="3.7109375" style="3" customWidth="1"/>
    <col min="11813" max="12032" width="4.140625" style="3"/>
    <col min="12033" max="12033" width="1.28515625" style="3" customWidth="1"/>
    <col min="12034" max="12037" width="3.85546875" style="3" customWidth="1"/>
    <col min="12038" max="12038" width="1.42578125" style="3" customWidth="1"/>
    <col min="12039" max="12039" width="0.85546875" style="3" customWidth="1"/>
    <col min="12040" max="12044" width="3.85546875" style="3" customWidth="1"/>
    <col min="12045" max="12045" width="1" style="3" customWidth="1"/>
    <col min="12046" max="12046" width="1.140625" style="3" customWidth="1"/>
    <col min="12047" max="12049" width="5.140625" style="3" customWidth="1"/>
    <col min="12050" max="12050" width="0.85546875" style="3" customWidth="1"/>
    <col min="12051" max="12053" width="4" style="3" customWidth="1"/>
    <col min="12054" max="12054" width="4.140625" style="3"/>
    <col min="12055" max="12055" width="5.5703125" style="3" customWidth="1"/>
    <col min="12056" max="12059" width="3.85546875" style="3" customWidth="1"/>
    <col min="12060" max="12062" width="4" style="3" customWidth="1"/>
    <col min="12063" max="12063" width="4.140625" style="3"/>
    <col min="12064" max="12064" width="5.5703125" style="3" customWidth="1"/>
    <col min="12065" max="12068" width="3.7109375" style="3" customWidth="1"/>
    <col min="12069" max="12288" width="4.140625" style="3"/>
    <col min="12289" max="12289" width="1.28515625" style="3" customWidth="1"/>
    <col min="12290" max="12293" width="3.85546875" style="3" customWidth="1"/>
    <col min="12294" max="12294" width="1.42578125" style="3" customWidth="1"/>
    <col min="12295" max="12295" width="0.85546875" style="3" customWidth="1"/>
    <col min="12296" max="12300" width="3.85546875" style="3" customWidth="1"/>
    <col min="12301" max="12301" width="1" style="3" customWidth="1"/>
    <col min="12302" max="12302" width="1.140625" style="3" customWidth="1"/>
    <col min="12303" max="12305" width="5.140625" style="3" customWidth="1"/>
    <col min="12306" max="12306" width="0.85546875" style="3" customWidth="1"/>
    <col min="12307" max="12309" width="4" style="3" customWidth="1"/>
    <col min="12310" max="12310" width="4.140625" style="3"/>
    <col min="12311" max="12311" width="5.5703125" style="3" customWidth="1"/>
    <col min="12312" max="12315" width="3.85546875" style="3" customWidth="1"/>
    <col min="12316" max="12318" width="4" style="3" customWidth="1"/>
    <col min="12319" max="12319" width="4.140625" style="3"/>
    <col min="12320" max="12320" width="5.5703125" style="3" customWidth="1"/>
    <col min="12321" max="12324" width="3.7109375" style="3" customWidth="1"/>
    <col min="12325" max="12544" width="4.140625" style="3"/>
    <col min="12545" max="12545" width="1.28515625" style="3" customWidth="1"/>
    <col min="12546" max="12549" width="3.85546875" style="3" customWidth="1"/>
    <col min="12550" max="12550" width="1.42578125" style="3" customWidth="1"/>
    <col min="12551" max="12551" width="0.85546875" style="3" customWidth="1"/>
    <col min="12552" max="12556" width="3.85546875" style="3" customWidth="1"/>
    <col min="12557" max="12557" width="1" style="3" customWidth="1"/>
    <col min="12558" max="12558" width="1.140625" style="3" customWidth="1"/>
    <col min="12559" max="12561" width="5.140625" style="3" customWidth="1"/>
    <col min="12562" max="12562" width="0.85546875" style="3" customWidth="1"/>
    <col min="12563" max="12565" width="4" style="3" customWidth="1"/>
    <col min="12566" max="12566" width="4.140625" style="3"/>
    <col min="12567" max="12567" width="5.5703125" style="3" customWidth="1"/>
    <col min="12568" max="12571" width="3.85546875" style="3" customWidth="1"/>
    <col min="12572" max="12574" width="4" style="3" customWidth="1"/>
    <col min="12575" max="12575" width="4.140625" style="3"/>
    <col min="12576" max="12576" width="5.5703125" style="3" customWidth="1"/>
    <col min="12577" max="12580" width="3.7109375" style="3" customWidth="1"/>
    <col min="12581" max="12800" width="4.140625" style="3"/>
    <col min="12801" max="12801" width="1.28515625" style="3" customWidth="1"/>
    <col min="12802" max="12805" width="3.85546875" style="3" customWidth="1"/>
    <col min="12806" max="12806" width="1.42578125" style="3" customWidth="1"/>
    <col min="12807" max="12807" width="0.85546875" style="3" customWidth="1"/>
    <col min="12808" max="12812" width="3.85546875" style="3" customWidth="1"/>
    <col min="12813" max="12813" width="1" style="3" customWidth="1"/>
    <col min="12814" max="12814" width="1.140625" style="3" customWidth="1"/>
    <col min="12815" max="12817" width="5.140625" style="3" customWidth="1"/>
    <col min="12818" max="12818" width="0.85546875" style="3" customWidth="1"/>
    <col min="12819" max="12821" width="4" style="3" customWidth="1"/>
    <col min="12822" max="12822" width="4.140625" style="3"/>
    <col min="12823" max="12823" width="5.5703125" style="3" customWidth="1"/>
    <col min="12824" max="12827" width="3.85546875" style="3" customWidth="1"/>
    <col min="12828" max="12830" width="4" style="3" customWidth="1"/>
    <col min="12831" max="12831" width="4.140625" style="3"/>
    <col min="12832" max="12832" width="5.5703125" style="3" customWidth="1"/>
    <col min="12833" max="12836" width="3.7109375" style="3" customWidth="1"/>
    <col min="12837" max="13056" width="4.140625" style="3"/>
    <col min="13057" max="13057" width="1.28515625" style="3" customWidth="1"/>
    <col min="13058" max="13061" width="3.85546875" style="3" customWidth="1"/>
    <col min="13062" max="13062" width="1.42578125" style="3" customWidth="1"/>
    <col min="13063" max="13063" width="0.85546875" style="3" customWidth="1"/>
    <col min="13064" max="13068" width="3.85546875" style="3" customWidth="1"/>
    <col min="13069" max="13069" width="1" style="3" customWidth="1"/>
    <col min="13070" max="13070" width="1.140625" style="3" customWidth="1"/>
    <col min="13071" max="13073" width="5.140625" style="3" customWidth="1"/>
    <col min="13074" max="13074" width="0.85546875" style="3" customWidth="1"/>
    <col min="13075" max="13077" width="4" style="3" customWidth="1"/>
    <col min="13078" max="13078" width="4.140625" style="3"/>
    <col min="13079" max="13079" width="5.5703125" style="3" customWidth="1"/>
    <col min="13080" max="13083" width="3.85546875" style="3" customWidth="1"/>
    <col min="13084" max="13086" width="4" style="3" customWidth="1"/>
    <col min="13087" max="13087" width="4.140625" style="3"/>
    <col min="13088" max="13088" width="5.5703125" style="3" customWidth="1"/>
    <col min="13089" max="13092" width="3.7109375" style="3" customWidth="1"/>
    <col min="13093" max="13312" width="4.140625" style="3"/>
    <col min="13313" max="13313" width="1.28515625" style="3" customWidth="1"/>
    <col min="13314" max="13317" width="3.85546875" style="3" customWidth="1"/>
    <col min="13318" max="13318" width="1.42578125" style="3" customWidth="1"/>
    <col min="13319" max="13319" width="0.85546875" style="3" customWidth="1"/>
    <col min="13320" max="13324" width="3.85546875" style="3" customWidth="1"/>
    <col min="13325" max="13325" width="1" style="3" customWidth="1"/>
    <col min="13326" max="13326" width="1.140625" style="3" customWidth="1"/>
    <col min="13327" max="13329" width="5.140625" style="3" customWidth="1"/>
    <col min="13330" max="13330" width="0.85546875" style="3" customWidth="1"/>
    <col min="13331" max="13333" width="4" style="3" customWidth="1"/>
    <col min="13334" max="13334" width="4.140625" style="3"/>
    <col min="13335" max="13335" width="5.5703125" style="3" customWidth="1"/>
    <col min="13336" max="13339" width="3.85546875" style="3" customWidth="1"/>
    <col min="13340" max="13342" width="4" style="3" customWidth="1"/>
    <col min="13343" max="13343" width="4.140625" style="3"/>
    <col min="13344" max="13344" width="5.5703125" style="3" customWidth="1"/>
    <col min="13345" max="13348" width="3.7109375" style="3" customWidth="1"/>
    <col min="13349" max="13568" width="4.140625" style="3"/>
    <col min="13569" max="13569" width="1.28515625" style="3" customWidth="1"/>
    <col min="13570" max="13573" width="3.85546875" style="3" customWidth="1"/>
    <col min="13574" max="13574" width="1.42578125" style="3" customWidth="1"/>
    <col min="13575" max="13575" width="0.85546875" style="3" customWidth="1"/>
    <col min="13576" max="13580" width="3.85546875" style="3" customWidth="1"/>
    <col min="13581" max="13581" width="1" style="3" customWidth="1"/>
    <col min="13582" max="13582" width="1.140625" style="3" customWidth="1"/>
    <col min="13583" max="13585" width="5.140625" style="3" customWidth="1"/>
    <col min="13586" max="13586" width="0.85546875" style="3" customWidth="1"/>
    <col min="13587" max="13589" width="4" style="3" customWidth="1"/>
    <col min="13590" max="13590" width="4.140625" style="3"/>
    <col min="13591" max="13591" width="5.5703125" style="3" customWidth="1"/>
    <col min="13592" max="13595" width="3.85546875" style="3" customWidth="1"/>
    <col min="13596" max="13598" width="4" style="3" customWidth="1"/>
    <col min="13599" max="13599" width="4.140625" style="3"/>
    <col min="13600" max="13600" width="5.5703125" style="3" customWidth="1"/>
    <col min="13601" max="13604" width="3.7109375" style="3" customWidth="1"/>
    <col min="13605" max="13824" width="4.140625" style="3"/>
    <col min="13825" max="13825" width="1.28515625" style="3" customWidth="1"/>
    <col min="13826" max="13829" width="3.85546875" style="3" customWidth="1"/>
    <col min="13830" max="13830" width="1.42578125" style="3" customWidth="1"/>
    <col min="13831" max="13831" width="0.85546875" style="3" customWidth="1"/>
    <col min="13832" max="13836" width="3.85546875" style="3" customWidth="1"/>
    <col min="13837" max="13837" width="1" style="3" customWidth="1"/>
    <col min="13838" max="13838" width="1.140625" style="3" customWidth="1"/>
    <col min="13839" max="13841" width="5.140625" style="3" customWidth="1"/>
    <col min="13842" max="13842" width="0.85546875" style="3" customWidth="1"/>
    <col min="13843" max="13845" width="4" style="3" customWidth="1"/>
    <col min="13846" max="13846" width="4.140625" style="3"/>
    <col min="13847" max="13847" width="5.5703125" style="3" customWidth="1"/>
    <col min="13848" max="13851" width="3.85546875" style="3" customWidth="1"/>
    <col min="13852" max="13854" width="4" style="3" customWidth="1"/>
    <col min="13855" max="13855" width="4.140625" style="3"/>
    <col min="13856" max="13856" width="5.5703125" style="3" customWidth="1"/>
    <col min="13857" max="13860" width="3.7109375" style="3" customWidth="1"/>
    <col min="13861" max="14080" width="4.140625" style="3"/>
    <col min="14081" max="14081" width="1.28515625" style="3" customWidth="1"/>
    <col min="14082" max="14085" width="3.85546875" style="3" customWidth="1"/>
    <col min="14086" max="14086" width="1.42578125" style="3" customWidth="1"/>
    <col min="14087" max="14087" width="0.85546875" style="3" customWidth="1"/>
    <col min="14088" max="14092" width="3.85546875" style="3" customWidth="1"/>
    <col min="14093" max="14093" width="1" style="3" customWidth="1"/>
    <col min="14094" max="14094" width="1.140625" style="3" customWidth="1"/>
    <col min="14095" max="14097" width="5.140625" style="3" customWidth="1"/>
    <col min="14098" max="14098" width="0.85546875" style="3" customWidth="1"/>
    <col min="14099" max="14101" width="4" style="3" customWidth="1"/>
    <col min="14102" max="14102" width="4.140625" style="3"/>
    <col min="14103" max="14103" width="5.5703125" style="3" customWidth="1"/>
    <col min="14104" max="14107" width="3.85546875" style="3" customWidth="1"/>
    <col min="14108" max="14110" width="4" style="3" customWidth="1"/>
    <col min="14111" max="14111" width="4.140625" style="3"/>
    <col min="14112" max="14112" width="5.5703125" style="3" customWidth="1"/>
    <col min="14113" max="14116" width="3.7109375" style="3" customWidth="1"/>
    <col min="14117" max="14336" width="4.140625" style="3"/>
    <col min="14337" max="14337" width="1.28515625" style="3" customWidth="1"/>
    <col min="14338" max="14341" width="3.85546875" style="3" customWidth="1"/>
    <col min="14342" max="14342" width="1.42578125" style="3" customWidth="1"/>
    <col min="14343" max="14343" width="0.85546875" style="3" customWidth="1"/>
    <col min="14344" max="14348" width="3.85546875" style="3" customWidth="1"/>
    <col min="14349" max="14349" width="1" style="3" customWidth="1"/>
    <col min="14350" max="14350" width="1.140625" style="3" customWidth="1"/>
    <col min="14351" max="14353" width="5.140625" style="3" customWidth="1"/>
    <col min="14354" max="14354" width="0.85546875" style="3" customWidth="1"/>
    <col min="14355" max="14357" width="4" style="3" customWidth="1"/>
    <col min="14358" max="14358" width="4.140625" style="3"/>
    <col min="14359" max="14359" width="5.5703125" style="3" customWidth="1"/>
    <col min="14360" max="14363" width="3.85546875" style="3" customWidth="1"/>
    <col min="14364" max="14366" width="4" style="3" customWidth="1"/>
    <col min="14367" max="14367" width="4.140625" style="3"/>
    <col min="14368" max="14368" width="5.5703125" style="3" customWidth="1"/>
    <col min="14369" max="14372" width="3.7109375" style="3" customWidth="1"/>
    <col min="14373" max="14592" width="4.140625" style="3"/>
    <col min="14593" max="14593" width="1.28515625" style="3" customWidth="1"/>
    <col min="14594" max="14597" width="3.85546875" style="3" customWidth="1"/>
    <col min="14598" max="14598" width="1.42578125" style="3" customWidth="1"/>
    <col min="14599" max="14599" width="0.85546875" style="3" customWidth="1"/>
    <col min="14600" max="14604" width="3.85546875" style="3" customWidth="1"/>
    <col min="14605" max="14605" width="1" style="3" customWidth="1"/>
    <col min="14606" max="14606" width="1.140625" style="3" customWidth="1"/>
    <col min="14607" max="14609" width="5.140625" style="3" customWidth="1"/>
    <col min="14610" max="14610" width="0.85546875" style="3" customWidth="1"/>
    <col min="14611" max="14613" width="4" style="3" customWidth="1"/>
    <col min="14614" max="14614" width="4.140625" style="3"/>
    <col min="14615" max="14615" width="5.5703125" style="3" customWidth="1"/>
    <col min="14616" max="14619" width="3.85546875" style="3" customWidth="1"/>
    <col min="14620" max="14622" width="4" style="3" customWidth="1"/>
    <col min="14623" max="14623" width="4.140625" style="3"/>
    <col min="14624" max="14624" width="5.5703125" style="3" customWidth="1"/>
    <col min="14625" max="14628" width="3.7109375" style="3" customWidth="1"/>
    <col min="14629" max="14848" width="4.140625" style="3"/>
    <col min="14849" max="14849" width="1.28515625" style="3" customWidth="1"/>
    <col min="14850" max="14853" width="3.85546875" style="3" customWidth="1"/>
    <col min="14854" max="14854" width="1.42578125" style="3" customWidth="1"/>
    <col min="14855" max="14855" width="0.85546875" style="3" customWidth="1"/>
    <col min="14856" max="14860" width="3.85546875" style="3" customWidth="1"/>
    <col min="14861" max="14861" width="1" style="3" customWidth="1"/>
    <col min="14862" max="14862" width="1.140625" style="3" customWidth="1"/>
    <col min="14863" max="14865" width="5.140625" style="3" customWidth="1"/>
    <col min="14866" max="14866" width="0.85546875" style="3" customWidth="1"/>
    <col min="14867" max="14869" width="4" style="3" customWidth="1"/>
    <col min="14870" max="14870" width="4.140625" style="3"/>
    <col min="14871" max="14871" width="5.5703125" style="3" customWidth="1"/>
    <col min="14872" max="14875" width="3.85546875" style="3" customWidth="1"/>
    <col min="14876" max="14878" width="4" style="3" customWidth="1"/>
    <col min="14879" max="14879" width="4.140625" style="3"/>
    <col min="14880" max="14880" width="5.5703125" style="3" customWidth="1"/>
    <col min="14881" max="14884" width="3.7109375" style="3" customWidth="1"/>
    <col min="14885" max="15104" width="4.140625" style="3"/>
    <col min="15105" max="15105" width="1.28515625" style="3" customWidth="1"/>
    <col min="15106" max="15109" width="3.85546875" style="3" customWidth="1"/>
    <col min="15110" max="15110" width="1.42578125" style="3" customWidth="1"/>
    <col min="15111" max="15111" width="0.85546875" style="3" customWidth="1"/>
    <col min="15112" max="15116" width="3.85546875" style="3" customWidth="1"/>
    <col min="15117" max="15117" width="1" style="3" customWidth="1"/>
    <col min="15118" max="15118" width="1.140625" style="3" customWidth="1"/>
    <col min="15119" max="15121" width="5.140625" style="3" customWidth="1"/>
    <col min="15122" max="15122" width="0.85546875" style="3" customWidth="1"/>
    <col min="15123" max="15125" width="4" style="3" customWidth="1"/>
    <col min="15126" max="15126" width="4.140625" style="3"/>
    <col min="15127" max="15127" width="5.5703125" style="3" customWidth="1"/>
    <col min="15128" max="15131" width="3.85546875" style="3" customWidth="1"/>
    <col min="15132" max="15134" width="4" style="3" customWidth="1"/>
    <col min="15135" max="15135" width="4.140625" style="3"/>
    <col min="15136" max="15136" width="5.5703125" style="3" customWidth="1"/>
    <col min="15137" max="15140" width="3.7109375" style="3" customWidth="1"/>
    <col min="15141" max="15360" width="4.140625" style="3"/>
    <col min="15361" max="15361" width="1.28515625" style="3" customWidth="1"/>
    <col min="15362" max="15365" width="3.85546875" style="3" customWidth="1"/>
    <col min="15366" max="15366" width="1.42578125" style="3" customWidth="1"/>
    <col min="15367" max="15367" width="0.85546875" style="3" customWidth="1"/>
    <col min="15368" max="15372" width="3.85546875" style="3" customWidth="1"/>
    <col min="15373" max="15373" width="1" style="3" customWidth="1"/>
    <col min="15374" max="15374" width="1.140625" style="3" customWidth="1"/>
    <col min="15375" max="15377" width="5.140625" style="3" customWidth="1"/>
    <col min="15378" max="15378" width="0.85546875" style="3" customWidth="1"/>
    <col min="15379" max="15381" width="4" style="3" customWidth="1"/>
    <col min="15382" max="15382" width="4.140625" style="3"/>
    <col min="15383" max="15383" width="5.5703125" style="3" customWidth="1"/>
    <col min="15384" max="15387" width="3.85546875" style="3" customWidth="1"/>
    <col min="15388" max="15390" width="4" style="3" customWidth="1"/>
    <col min="15391" max="15391" width="4.140625" style="3"/>
    <col min="15392" max="15392" width="5.5703125" style="3" customWidth="1"/>
    <col min="15393" max="15396" width="3.7109375" style="3" customWidth="1"/>
    <col min="15397" max="15616" width="4.140625" style="3"/>
    <col min="15617" max="15617" width="1.28515625" style="3" customWidth="1"/>
    <col min="15618" max="15621" width="3.85546875" style="3" customWidth="1"/>
    <col min="15622" max="15622" width="1.42578125" style="3" customWidth="1"/>
    <col min="15623" max="15623" width="0.85546875" style="3" customWidth="1"/>
    <col min="15624" max="15628" width="3.85546875" style="3" customWidth="1"/>
    <col min="15629" max="15629" width="1" style="3" customWidth="1"/>
    <col min="15630" max="15630" width="1.140625" style="3" customWidth="1"/>
    <col min="15631" max="15633" width="5.140625" style="3" customWidth="1"/>
    <col min="15634" max="15634" width="0.85546875" style="3" customWidth="1"/>
    <col min="15635" max="15637" width="4" style="3" customWidth="1"/>
    <col min="15638" max="15638" width="4.140625" style="3"/>
    <col min="15639" max="15639" width="5.5703125" style="3" customWidth="1"/>
    <col min="15640" max="15643" width="3.85546875" style="3" customWidth="1"/>
    <col min="15644" max="15646" width="4" style="3" customWidth="1"/>
    <col min="15647" max="15647" width="4.140625" style="3"/>
    <col min="15648" max="15648" width="5.5703125" style="3" customWidth="1"/>
    <col min="15649" max="15652" width="3.7109375" style="3" customWidth="1"/>
    <col min="15653" max="15872" width="4.140625" style="3"/>
    <col min="15873" max="15873" width="1.28515625" style="3" customWidth="1"/>
    <col min="15874" max="15877" width="3.85546875" style="3" customWidth="1"/>
    <col min="15878" max="15878" width="1.42578125" style="3" customWidth="1"/>
    <col min="15879" max="15879" width="0.85546875" style="3" customWidth="1"/>
    <col min="15880" max="15884" width="3.85546875" style="3" customWidth="1"/>
    <col min="15885" max="15885" width="1" style="3" customWidth="1"/>
    <col min="15886" max="15886" width="1.140625" style="3" customWidth="1"/>
    <col min="15887" max="15889" width="5.140625" style="3" customWidth="1"/>
    <col min="15890" max="15890" width="0.85546875" style="3" customWidth="1"/>
    <col min="15891" max="15893" width="4" style="3" customWidth="1"/>
    <col min="15894" max="15894" width="4.140625" style="3"/>
    <col min="15895" max="15895" width="5.5703125" style="3" customWidth="1"/>
    <col min="15896" max="15899" width="3.85546875" style="3" customWidth="1"/>
    <col min="15900" max="15902" width="4" style="3" customWidth="1"/>
    <col min="15903" max="15903" width="4.140625" style="3"/>
    <col min="15904" max="15904" width="5.5703125" style="3" customWidth="1"/>
    <col min="15905" max="15908" width="3.7109375" style="3" customWidth="1"/>
    <col min="15909" max="16128" width="4.140625" style="3"/>
    <col min="16129" max="16129" width="1.28515625" style="3" customWidth="1"/>
    <col min="16130" max="16133" width="3.85546875" style="3" customWidth="1"/>
    <col min="16134" max="16134" width="1.42578125" style="3" customWidth="1"/>
    <col min="16135" max="16135" width="0.85546875" style="3" customWidth="1"/>
    <col min="16136" max="16140" width="3.85546875" style="3" customWidth="1"/>
    <col min="16141" max="16141" width="1" style="3" customWidth="1"/>
    <col min="16142" max="16142" width="1.140625" style="3" customWidth="1"/>
    <col min="16143" max="16145" width="5.140625" style="3" customWidth="1"/>
    <col min="16146" max="16146" width="0.85546875" style="3" customWidth="1"/>
    <col min="16147" max="16149" width="4" style="3" customWidth="1"/>
    <col min="16150" max="16150" width="4.140625" style="3"/>
    <col min="16151" max="16151" width="5.5703125" style="3" customWidth="1"/>
    <col min="16152" max="16155" width="3.85546875" style="3" customWidth="1"/>
    <col min="16156" max="16158" width="4" style="3" customWidth="1"/>
    <col min="16159" max="16159" width="4.140625" style="3"/>
    <col min="16160" max="16160" width="5.5703125" style="3" customWidth="1"/>
    <col min="16161" max="16164" width="3.7109375" style="3" customWidth="1"/>
    <col min="16165" max="16384" width="4.140625" style="3"/>
  </cols>
  <sheetData>
    <row r="1" spans="1:36" ht="30" customHeight="1" x14ac:dyDescent="0.15">
      <c r="C1" s="5" t="s">
        <v>28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0" customHeight="1" thickBot="1" x14ac:dyDescent="0.2"/>
    <row r="3" spans="1:36" ht="30" customHeight="1" x14ac:dyDescent="0.15">
      <c r="A3" s="8" t="s">
        <v>29</v>
      </c>
      <c r="B3" s="8"/>
      <c r="C3" s="8"/>
      <c r="D3" s="8"/>
      <c r="E3" s="8"/>
      <c r="F3" s="9"/>
      <c r="G3" s="43" t="s">
        <v>30</v>
      </c>
      <c r="H3" s="44"/>
      <c r="I3" s="44"/>
      <c r="J3" s="44"/>
      <c r="K3" s="44"/>
      <c r="L3" s="44"/>
      <c r="M3" s="45"/>
      <c r="N3" s="46" t="s">
        <v>31</v>
      </c>
      <c r="O3" s="46"/>
      <c r="P3" s="46"/>
      <c r="Q3" s="46"/>
      <c r="R3" s="46"/>
      <c r="S3" s="47"/>
      <c r="T3" s="7"/>
      <c r="U3" s="7"/>
      <c r="V3" s="7"/>
      <c r="W3" s="7"/>
      <c r="X3" s="29"/>
      <c r="Y3" s="46"/>
      <c r="Z3" s="46"/>
      <c r="AA3" s="46"/>
      <c r="AB3" s="48" t="s">
        <v>32</v>
      </c>
      <c r="AC3" s="49"/>
      <c r="AD3" s="49"/>
      <c r="AE3" s="49"/>
      <c r="AF3" s="49"/>
      <c r="AG3" s="49"/>
      <c r="AH3" s="49"/>
      <c r="AI3" s="49"/>
      <c r="AJ3" s="49"/>
    </row>
    <row r="4" spans="1:36" ht="30" customHeight="1" x14ac:dyDescent="0.15">
      <c r="A4" s="15"/>
      <c r="B4" s="15"/>
      <c r="C4" s="15"/>
      <c r="D4" s="15"/>
      <c r="E4" s="15"/>
      <c r="F4" s="16"/>
      <c r="G4" s="50"/>
      <c r="H4" s="51"/>
      <c r="I4" s="51"/>
      <c r="J4" s="51"/>
      <c r="K4" s="51"/>
      <c r="L4" s="51"/>
      <c r="M4" s="52"/>
      <c r="N4" s="30"/>
      <c r="O4" s="30"/>
      <c r="P4" s="30"/>
      <c r="Q4" s="30"/>
      <c r="R4" s="30"/>
      <c r="S4" s="53" t="s">
        <v>33</v>
      </c>
      <c r="T4" s="15"/>
      <c r="U4" s="15"/>
      <c r="V4" s="15"/>
      <c r="W4" s="15"/>
      <c r="X4" s="20"/>
      <c r="Y4" s="30"/>
      <c r="Z4" s="30"/>
      <c r="AA4" s="30"/>
      <c r="AB4" s="54" t="s">
        <v>34</v>
      </c>
      <c r="AC4" s="55"/>
      <c r="AD4" s="55"/>
      <c r="AE4" s="56" t="s">
        <v>35</v>
      </c>
      <c r="AF4" s="55"/>
      <c r="AG4" s="55"/>
      <c r="AH4" s="55"/>
      <c r="AI4" s="55"/>
      <c r="AJ4" s="55"/>
    </row>
    <row r="5" spans="1:36" ht="30" customHeight="1" x14ac:dyDescent="0.15">
      <c r="A5" s="11"/>
      <c r="B5" s="11"/>
      <c r="C5" s="11"/>
      <c r="D5" s="11"/>
      <c r="E5" s="11"/>
      <c r="F5" s="12"/>
      <c r="G5" s="57"/>
      <c r="H5" s="58"/>
      <c r="I5" s="58"/>
      <c r="J5" s="58"/>
      <c r="K5" s="58"/>
      <c r="L5" s="58"/>
      <c r="M5" s="59"/>
      <c r="N5" s="30"/>
      <c r="O5" s="30"/>
      <c r="P5" s="30"/>
      <c r="Q5" s="30"/>
      <c r="R5" s="30"/>
      <c r="S5" s="60"/>
      <c r="T5" s="17"/>
      <c r="U5" s="17"/>
      <c r="V5" s="17"/>
      <c r="W5" s="17"/>
      <c r="X5" s="61" t="s">
        <v>36</v>
      </c>
      <c r="Y5" s="61"/>
      <c r="Z5" s="61"/>
      <c r="AA5" s="61"/>
      <c r="AB5" s="10"/>
      <c r="AC5" s="11"/>
      <c r="AD5" s="11"/>
      <c r="AE5" s="60"/>
      <c r="AF5" s="17"/>
      <c r="AG5" s="18" t="s">
        <v>37</v>
      </c>
      <c r="AH5" s="19"/>
      <c r="AI5" s="19"/>
      <c r="AJ5" s="19"/>
    </row>
    <row r="6" spans="1:36" ht="30" customHeight="1" x14ac:dyDescent="0.15">
      <c r="B6" s="31" t="s">
        <v>38</v>
      </c>
      <c r="C6" s="31"/>
      <c r="D6" s="31"/>
      <c r="E6" s="31"/>
      <c r="G6" s="62"/>
      <c r="H6" s="63" t="s">
        <v>39</v>
      </c>
      <c r="I6" s="63"/>
      <c r="J6" s="63"/>
      <c r="K6" s="63"/>
      <c r="L6" s="63"/>
      <c r="N6" s="62"/>
      <c r="O6" s="31" t="s">
        <v>40</v>
      </c>
      <c r="P6" s="31"/>
      <c r="Q6" s="31"/>
      <c r="S6" s="64">
        <v>21.58</v>
      </c>
      <c r="T6" s="65"/>
      <c r="U6" s="65"/>
      <c r="V6" s="65"/>
      <c r="W6" s="65"/>
      <c r="X6" s="65">
        <v>11.08</v>
      </c>
      <c r="Y6" s="65"/>
      <c r="Z6" s="65"/>
      <c r="AA6" s="66"/>
      <c r="AB6" s="67">
        <v>19.5</v>
      </c>
      <c r="AC6" s="67"/>
      <c r="AD6" s="67"/>
      <c r="AE6" s="68">
        <v>306</v>
      </c>
      <c r="AF6" s="68"/>
      <c r="AG6" s="68">
        <v>86</v>
      </c>
      <c r="AH6" s="68"/>
      <c r="AI6" s="68"/>
      <c r="AJ6" s="68"/>
    </row>
    <row r="7" spans="1:36" ht="30" customHeight="1" x14ac:dyDescent="0.15">
      <c r="B7" s="31" t="s">
        <v>41</v>
      </c>
      <c r="C7" s="31"/>
      <c r="D7" s="31"/>
      <c r="E7" s="31"/>
      <c r="G7" s="69"/>
      <c r="H7" s="31" t="s">
        <v>42</v>
      </c>
      <c r="I7" s="31"/>
      <c r="J7" s="31"/>
      <c r="K7" s="31"/>
      <c r="L7" s="31"/>
      <c r="N7" s="69"/>
      <c r="O7" s="31" t="s">
        <v>27</v>
      </c>
      <c r="P7" s="31"/>
      <c r="Q7" s="31"/>
      <c r="S7" s="70">
        <v>6.4</v>
      </c>
      <c r="T7" s="71"/>
      <c r="U7" s="71"/>
      <c r="V7" s="71"/>
      <c r="W7" s="71"/>
      <c r="X7" s="71">
        <v>6.4</v>
      </c>
      <c r="Y7" s="71"/>
      <c r="Z7" s="71"/>
      <c r="AA7" s="72"/>
      <c r="AB7" s="73">
        <v>25</v>
      </c>
      <c r="AC7" s="73"/>
      <c r="AD7" s="73"/>
      <c r="AE7" s="74">
        <v>511</v>
      </c>
      <c r="AF7" s="74"/>
      <c r="AG7" s="74">
        <v>179</v>
      </c>
      <c r="AH7" s="74"/>
      <c r="AI7" s="74"/>
      <c r="AJ7" s="74"/>
    </row>
    <row r="8" spans="1:36" ht="30" customHeight="1" x14ac:dyDescent="0.15">
      <c r="B8" s="31" t="s">
        <v>41</v>
      </c>
      <c r="C8" s="31"/>
      <c r="D8" s="31"/>
      <c r="E8" s="31"/>
      <c r="G8" s="69"/>
      <c r="H8" s="31" t="s">
        <v>43</v>
      </c>
      <c r="I8" s="31"/>
      <c r="J8" s="31"/>
      <c r="K8" s="31"/>
      <c r="L8" s="31"/>
      <c r="N8" s="69"/>
      <c r="O8" s="31" t="s">
        <v>44</v>
      </c>
      <c r="P8" s="31"/>
      <c r="Q8" s="31"/>
      <c r="S8" s="70">
        <v>7.6</v>
      </c>
      <c r="T8" s="71"/>
      <c r="U8" s="71"/>
      <c r="V8" s="71"/>
      <c r="W8" s="71"/>
      <c r="X8" s="71">
        <v>7.6</v>
      </c>
      <c r="Y8" s="71"/>
      <c r="Z8" s="71"/>
      <c r="AA8" s="72"/>
      <c r="AB8" s="73">
        <v>5.5</v>
      </c>
      <c r="AC8" s="73"/>
      <c r="AD8" s="73"/>
      <c r="AE8" s="74">
        <v>37</v>
      </c>
      <c r="AF8" s="74"/>
      <c r="AG8" s="74">
        <v>3</v>
      </c>
      <c r="AH8" s="74"/>
      <c r="AI8" s="74"/>
      <c r="AJ8" s="74"/>
    </row>
    <row r="9" spans="1:36" ht="30" customHeight="1" x14ac:dyDescent="0.15">
      <c r="B9" s="31" t="s">
        <v>41</v>
      </c>
      <c r="C9" s="31"/>
      <c r="D9" s="31"/>
      <c r="E9" s="31"/>
      <c r="G9" s="69"/>
      <c r="H9" s="31" t="s">
        <v>24</v>
      </c>
      <c r="I9" s="31"/>
      <c r="J9" s="31"/>
      <c r="K9" s="31"/>
      <c r="L9" s="31"/>
      <c r="N9" s="69"/>
      <c r="O9" s="31" t="s">
        <v>41</v>
      </c>
      <c r="P9" s="31"/>
      <c r="Q9" s="31"/>
      <c r="S9" s="70">
        <v>9.6999999999999993</v>
      </c>
      <c r="T9" s="71"/>
      <c r="U9" s="71"/>
      <c r="V9" s="71"/>
      <c r="W9" s="71"/>
      <c r="X9" s="71">
        <v>9.6999999999999993</v>
      </c>
      <c r="Y9" s="71"/>
      <c r="Z9" s="71"/>
      <c r="AA9" s="72"/>
      <c r="AB9" s="73">
        <v>10</v>
      </c>
      <c r="AC9" s="73"/>
      <c r="AD9" s="73"/>
      <c r="AE9" s="74">
        <v>78</v>
      </c>
      <c r="AF9" s="74"/>
      <c r="AG9" s="74">
        <v>7</v>
      </c>
      <c r="AH9" s="74"/>
      <c r="AI9" s="74"/>
      <c r="AJ9" s="74"/>
    </row>
    <row r="10" spans="1:36" ht="30" customHeight="1" x14ac:dyDescent="0.15">
      <c r="B10" s="31" t="s">
        <v>41</v>
      </c>
      <c r="C10" s="31"/>
      <c r="D10" s="31"/>
      <c r="E10" s="31"/>
      <c r="G10" s="69"/>
      <c r="H10" s="31"/>
      <c r="I10" s="31"/>
      <c r="J10" s="31"/>
      <c r="K10" s="31"/>
      <c r="L10" s="31"/>
      <c r="N10" s="69"/>
      <c r="O10" s="31" t="s">
        <v>45</v>
      </c>
      <c r="P10" s="31"/>
      <c r="Q10" s="31"/>
      <c r="S10" s="70">
        <v>4.8499999999999996</v>
      </c>
      <c r="T10" s="71"/>
      <c r="U10" s="71"/>
      <c r="V10" s="71"/>
      <c r="W10" s="71"/>
      <c r="X10" s="71">
        <v>4.8499999999999996</v>
      </c>
      <c r="Y10" s="71"/>
      <c r="Z10" s="71"/>
      <c r="AA10" s="72"/>
      <c r="AB10" s="75">
        <v>21</v>
      </c>
      <c r="AC10" s="75"/>
      <c r="AD10" s="75"/>
      <c r="AE10" s="76">
        <v>267</v>
      </c>
      <c r="AF10" s="76"/>
      <c r="AG10" s="76">
        <v>84</v>
      </c>
      <c r="AH10" s="76"/>
      <c r="AI10" s="76"/>
      <c r="AJ10" s="76"/>
    </row>
    <row r="11" spans="1:36" ht="30" customHeight="1" x14ac:dyDescent="0.15">
      <c r="B11" s="31" t="s">
        <v>38</v>
      </c>
      <c r="C11" s="31"/>
      <c r="D11" s="31"/>
      <c r="E11" s="31"/>
      <c r="G11" s="69"/>
      <c r="H11" s="31"/>
      <c r="I11" s="31"/>
      <c r="J11" s="31"/>
      <c r="K11" s="31"/>
      <c r="L11" s="31"/>
      <c r="N11" s="69"/>
      <c r="O11" s="77" t="s">
        <v>46</v>
      </c>
      <c r="P11" s="78"/>
      <c r="Q11" s="78"/>
      <c r="S11" s="70">
        <v>18.100000000000001</v>
      </c>
      <c r="T11" s="71"/>
      <c r="U11" s="71"/>
      <c r="V11" s="71"/>
      <c r="W11" s="71"/>
      <c r="X11" s="71">
        <v>11.1</v>
      </c>
      <c r="Y11" s="71"/>
      <c r="Z11" s="71"/>
      <c r="AA11" s="72"/>
      <c r="AB11" s="73">
        <v>4</v>
      </c>
      <c r="AC11" s="73"/>
      <c r="AD11" s="73"/>
      <c r="AE11" s="74">
        <v>44</v>
      </c>
      <c r="AF11" s="74"/>
      <c r="AG11" s="76">
        <v>2</v>
      </c>
      <c r="AH11" s="76"/>
      <c r="AI11" s="76"/>
      <c r="AJ11" s="76"/>
    </row>
    <row r="12" spans="1:36" ht="30" customHeight="1" x14ac:dyDescent="0.15">
      <c r="B12" s="31" t="s">
        <v>41</v>
      </c>
      <c r="C12" s="31"/>
      <c r="D12" s="31"/>
      <c r="E12" s="31"/>
      <c r="G12" s="69"/>
      <c r="H12" s="31"/>
      <c r="I12" s="31"/>
      <c r="J12" s="31"/>
      <c r="K12" s="31"/>
      <c r="L12" s="31"/>
      <c r="N12" s="69"/>
      <c r="O12" s="79" t="s">
        <v>47</v>
      </c>
      <c r="P12" s="80"/>
      <c r="Q12" s="80"/>
      <c r="S12" s="70">
        <v>5.8</v>
      </c>
      <c r="T12" s="71"/>
      <c r="U12" s="71"/>
      <c r="V12" s="71"/>
      <c r="W12" s="71"/>
      <c r="X12" s="71">
        <v>5.8</v>
      </c>
      <c r="Y12" s="71"/>
      <c r="Z12" s="71"/>
      <c r="AA12" s="72"/>
      <c r="AB12" s="73">
        <v>13</v>
      </c>
      <c r="AC12" s="73"/>
      <c r="AD12" s="73"/>
      <c r="AE12" s="74">
        <v>114</v>
      </c>
      <c r="AF12" s="74"/>
      <c r="AG12" s="74">
        <v>26</v>
      </c>
      <c r="AH12" s="74"/>
      <c r="AI12" s="74"/>
      <c r="AJ12" s="74"/>
    </row>
    <row r="13" spans="1:36" ht="30" customHeight="1" x14ac:dyDescent="0.15">
      <c r="B13" s="31" t="s">
        <v>41</v>
      </c>
      <c r="C13" s="31"/>
      <c r="D13" s="31"/>
      <c r="E13" s="31"/>
      <c r="G13" s="69"/>
      <c r="H13" s="31"/>
      <c r="I13" s="31"/>
      <c r="J13" s="31"/>
      <c r="K13" s="31"/>
      <c r="L13" s="31"/>
      <c r="N13" s="69"/>
      <c r="O13" s="31" t="s">
        <v>48</v>
      </c>
      <c r="P13" s="31"/>
      <c r="Q13" s="31"/>
      <c r="S13" s="70">
        <v>1.5</v>
      </c>
      <c r="T13" s="71"/>
      <c r="U13" s="71"/>
      <c r="V13" s="71"/>
      <c r="W13" s="71"/>
      <c r="X13" s="71">
        <v>1.5</v>
      </c>
      <c r="Y13" s="71"/>
      <c r="Z13" s="71"/>
      <c r="AA13" s="72"/>
      <c r="AB13" s="81">
        <v>0.5</v>
      </c>
      <c r="AC13" s="81"/>
      <c r="AD13" s="81"/>
      <c r="AE13" s="74">
        <v>9</v>
      </c>
      <c r="AF13" s="74"/>
      <c r="AG13" s="76">
        <v>0</v>
      </c>
      <c r="AH13" s="76"/>
      <c r="AI13" s="76"/>
      <c r="AJ13" s="76"/>
    </row>
    <row r="14" spans="1:36" ht="30" customHeight="1" x14ac:dyDescent="0.15">
      <c r="B14" s="31" t="s">
        <v>49</v>
      </c>
      <c r="C14" s="31"/>
      <c r="D14" s="31"/>
      <c r="E14" s="31"/>
      <c r="G14" s="69"/>
      <c r="H14" s="31" t="s">
        <v>50</v>
      </c>
      <c r="I14" s="31"/>
      <c r="J14" s="31"/>
      <c r="K14" s="31"/>
      <c r="L14" s="31"/>
      <c r="N14" s="69"/>
      <c r="O14" s="15" t="s">
        <v>51</v>
      </c>
      <c r="P14" s="15"/>
      <c r="Q14" s="15"/>
      <c r="S14" s="70">
        <v>281.02</v>
      </c>
      <c r="T14" s="71"/>
      <c r="U14" s="71"/>
      <c r="V14" s="71"/>
      <c r="W14" s="71"/>
      <c r="X14" s="71">
        <v>19.09</v>
      </c>
      <c r="Y14" s="71"/>
      <c r="Z14" s="71"/>
      <c r="AA14" s="72"/>
      <c r="AB14" s="73">
        <v>43</v>
      </c>
      <c r="AC14" s="73"/>
      <c r="AD14" s="73"/>
      <c r="AE14" s="74">
        <v>1729</v>
      </c>
      <c r="AF14" s="74"/>
      <c r="AG14" s="76">
        <v>0</v>
      </c>
      <c r="AH14" s="76"/>
      <c r="AI14" s="76"/>
      <c r="AJ14" s="76"/>
    </row>
    <row r="15" spans="1:36" ht="30" customHeight="1" x14ac:dyDescent="0.15">
      <c r="A15" s="17"/>
      <c r="B15" s="37" t="s">
        <v>41</v>
      </c>
      <c r="C15" s="37"/>
      <c r="D15" s="37"/>
      <c r="E15" s="37"/>
      <c r="F15" s="17"/>
      <c r="G15" s="60"/>
      <c r="H15" s="37" t="s">
        <v>52</v>
      </c>
      <c r="I15" s="37"/>
      <c r="J15" s="37"/>
      <c r="K15" s="37"/>
      <c r="L15" s="37"/>
      <c r="M15" s="17"/>
      <c r="N15" s="60"/>
      <c r="O15" s="37" t="s">
        <v>53</v>
      </c>
      <c r="P15" s="37"/>
      <c r="Q15" s="37"/>
      <c r="R15" s="17"/>
      <c r="S15" s="82">
        <v>684.5</v>
      </c>
      <c r="T15" s="83"/>
      <c r="U15" s="83"/>
      <c r="V15" s="83"/>
      <c r="W15" s="83"/>
      <c r="X15" s="83">
        <v>18.5</v>
      </c>
      <c r="Y15" s="83"/>
      <c r="Z15" s="83"/>
      <c r="AA15" s="84"/>
      <c r="AB15" s="85">
        <v>1</v>
      </c>
      <c r="AC15" s="85"/>
      <c r="AD15" s="85"/>
      <c r="AE15" s="86">
        <v>36</v>
      </c>
      <c r="AF15" s="86"/>
      <c r="AG15" s="87">
        <v>0</v>
      </c>
      <c r="AH15" s="87"/>
      <c r="AI15" s="87"/>
      <c r="AJ15" s="87"/>
    </row>
    <row r="17" spans="1:36" ht="30" customHeight="1" thickBot="1" x14ac:dyDescent="0.2"/>
    <row r="18" spans="1:36" ht="30" customHeight="1" x14ac:dyDescent="0.15">
      <c r="A18" s="8" t="s">
        <v>29</v>
      </c>
      <c r="B18" s="8"/>
      <c r="C18" s="8"/>
      <c r="D18" s="8"/>
      <c r="E18" s="8"/>
      <c r="F18" s="9"/>
      <c r="G18" s="43" t="s">
        <v>30</v>
      </c>
      <c r="H18" s="44"/>
      <c r="I18" s="44"/>
      <c r="J18" s="44"/>
      <c r="K18" s="44"/>
      <c r="L18" s="44"/>
      <c r="M18" s="45"/>
      <c r="N18" s="46" t="s">
        <v>31</v>
      </c>
      <c r="O18" s="46"/>
      <c r="P18" s="46"/>
      <c r="Q18" s="46"/>
      <c r="R18" s="46"/>
      <c r="S18" s="43" t="s">
        <v>54</v>
      </c>
      <c r="T18" s="44"/>
      <c r="U18" s="44"/>
      <c r="V18" s="44"/>
      <c r="W18" s="44"/>
      <c r="X18" s="44"/>
      <c r="Y18" s="44"/>
      <c r="Z18" s="44"/>
      <c r="AA18" s="44"/>
      <c r="AB18" s="43" t="s">
        <v>55</v>
      </c>
      <c r="AC18" s="44"/>
      <c r="AD18" s="44"/>
      <c r="AE18" s="44"/>
      <c r="AF18" s="44"/>
      <c r="AG18" s="44"/>
      <c r="AH18" s="44"/>
      <c r="AI18" s="44"/>
      <c r="AJ18" s="44"/>
    </row>
    <row r="19" spans="1:36" ht="30" customHeight="1" x14ac:dyDescent="0.15">
      <c r="A19" s="15"/>
      <c r="B19" s="15"/>
      <c r="C19" s="15"/>
      <c r="D19" s="15"/>
      <c r="E19" s="15"/>
      <c r="F19" s="16"/>
      <c r="G19" s="50"/>
      <c r="H19" s="51"/>
      <c r="I19" s="51"/>
      <c r="J19" s="51"/>
      <c r="K19" s="51"/>
      <c r="L19" s="51"/>
      <c r="M19" s="52"/>
      <c r="N19" s="30"/>
      <c r="O19" s="30"/>
      <c r="P19" s="30"/>
      <c r="Q19" s="30"/>
      <c r="R19" s="30"/>
      <c r="S19" s="54" t="s">
        <v>34</v>
      </c>
      <c r="T19" s="55"/>
      <c r="U19" s="55"/>
      <c r="V19" s="56" t="s">
        <v>35</v>
      </c>
      <c r="W19" s="55"/>
      <c r="X19" s="55"/>
      <c r="Y19" s="55"/>
      <c r="Z19" s="55"/>
      <c r="AA19" s="55"/>
      <c r="AB19" s="54" t="s">
        <v>56</v>
      </c>
      <c r="AC19" s="55"/>
      <c r="AD19" s="55"/>
      <c r="AE19" s="56" t="s">
        <v>57</v>
      </c>
      <c r="AF19" s="55"/>
      <c r="AG19" s="55"/>
      <c r="AH19" s="55"/>
      <c r="AI19" s="55"/>
      <c r="AJ19" s="55"/>
    </row>
    <row r="20" spans="1:36" ht="30" customHeight="1" x14ac:dyDescent="0.15">
      <c r="A20" s="11"/>
      <c r="B20" s="11"/>
      <c r="C20" s="11"/>
      <c r="D20" s="11"/>
      <c r="E20" s="11"/>
      <c r="F20" s="12"/>
      <c r="G20" s="57"/>
      <c r="H20" s="58"/>
      <c r="I20" s="58"/>
      <c r="J20" s="58"/>
      <c r="K20" s="58"/>
      <c r="L20" s="58"/>
      <c r="M20" s="59"/>
      <c r="N20" s="30"/>
      <c r="O20" s="30"/>
      <c r="P20" s="30"/>
      <c r="Q20" s="30"/>
      <c r="R20" s="30"/>
      <c r="S20" s="10"/>
      <c r="T20" s="11"/>
      <c r="U20" s="11"/>
      <c r="V20" s="60"/>
      <c r="W20" s="17"/>
      <c r="X20" s="18" t="s">
        <v>37</v>
      </c>
      <c r="Y20" s="19"/>
      <c r="Z20" s="19"/>
      <c r="AA20" s="19"/>
      <c r="AB20" s="10"/>
      <c r="AC20" s="11"/>
      <c r="AD20" s="11"/>
      <c r="AE20" s="60"/>
      <c r="AF20" s="17"/>
      <c r="AG20" s="18" t="s">
        <v>37</v>
      </c>
      <c r="AH20" s="19"/>
      <c r="AI20" s="19"/>
      <c r="AJ20" s="19"/>
    </row>
    <row r="21" spans="1:36" ht="30" customHeight="1" x14ac:dyDescent="0.15">
      <c r="B21" s="31" t="s">
        <v>38</v>
      </c>
      <c r="C21" s="31"/>
      <c r="D21" s="31"/>
      <c r="E21" s="31"/>
      <c r="G21" s="62"/>
      <c r="H21" s="63" t="s">
        <v>39</v>
      </c>
      <c r="I21" s="63"/>
      <c r="J21" s="63"/>
      <c r="K21" s="63"/>
      <c r="L21" s="63"/>
      <c r="N21" s="62"/>
      <c r="O21" s="31" t="s">
        <v>40</v>
      </c>
      <c r="P21" s="31"/>
      <c r="Q21" s="31"/>
      <c r="R21" s="88"/>
      <c r="S21" s="67">
        <v>19.5</v>
      </c>
      <c r="T21" s="67"/>
      <c r="U21" s="67"/>
      <c r="V21" s="68">
        <v>307</v>
      </c>
      <c r="W21" s="68"/>
      <c r="X21" s="68">
        <v>88</v>
      </c>
      <c r="Y21" s="68"/>
      <c r="Z21" s="68"/>
      <c r="AA21" s="68"/>
      <c r="AB21" s="67">
        <v>19.5</v>
      </c>
      <c r="AC21" s="67"/>
      <c r="AD21" s="67"/>
      <c r="AE21" s="89">
        <v>307</v>
      </c>
      <c r="AF21" s="89"/>
      <c r="AG21" s="68">
        <v>89</v>
      </c>
      <c r="AH21" s="68"/>
      <c r="AI21" s="68"/>
      <c r="AJ21" s="68"/>
    </row>
    <row r="22" spans="1:36" ht="30" customHeight="1" x14ac:dyDescent="0.15">
      <c r="B22" s="31" t="s">
        <v>41</v>
      </c>
      <c r="C22" s="31"/>
      <c r="D22" s="31"/>
      <c r="E22" s="31"/>
      <c r="G22" s="69"/>
      <c r="H22" s="31" t="s">
        <v>42</v>
      </c>
      <c r="I22" s="31"/>
      <c r="J22" s="31"/>
      <c r="K22" s="31"/>
      <c r="L22" s="31"/>
      <c r="N22" s="69"/>
      <c r="O22" s="31" t="s">
        <v>27</v>
      </c>
      <c r="P22" s="31"/>
      <c r="Q22" s="31"/>
      <c r="R22" s="90"/>
      <c r="S22" s="73">
        <v>25</v>
      </c>
      <c r="T22" s="73"/>
      <c r="U22" s="73"/>
      <c r="V22" s="74">
        <v>473</v>
      </c>
      <c r="W22" s="74"/>
      <c r="X22" s="74">
        <v>168</v>
      </c>
      <c r="Y22" s="74"/>
      <c r="Z22" s="74"/>
      <c r="AA22" s="74"/>
      <c r="AB22" s="73">
        <v>25</v>
      </c>
      <c r="AC22" s="73"/>
      <c r="AD22" s="73"/>
      <c r="AE22" s="91">
        <v>451</v>
      </c>
      <c r="AF22" s="91"/>
      <c r="AG22" s="74">
        <v>162</v>
      </c>
      <c r="AH22" s="74"/>
      <c r="AI22" s="74"/>
      <c r="AJ22" s="74"/>
    </row>
    <row r="23" spans="1:36" ht="30" customHeight="1" x14ac:dyDescent="0.15">
      <c r="B23" s="31" t="s">
        <v>41</v>
      </c>
      <c r="C23" s="31"/>
      <c r="D23" s="31"/>
      <c r="E23" s="31"/>
      <c r="G23" s="69"/>
      <c r="H23" s="31" t="s">
        <v>43</v>
      </c>
      <c r="I23" s="31"/>
      <c r="J23" s="31"/>
      <c r="K23" s="31"/>
      <c r="L23" s="31"/>
      <c r="N23" s="69"/>
      <c r="O23" s="31" t="s">
        <v>44</v>
      </c>
      <c r="P23" s="31"/>
      <c r="Q23" s="31"/>
      <c r="R23" s="90"/>
      <c r="S23" s="73">
        <v>5.5</v>
      </c>
      <c r="T23" s="73"/>
      <c r="U23" s="73"/>
      <c r="V23" s="74">
        <v>36</v>
      </c>
      <c r="W23" s="74"/>
      <c r="X23" s="74">
        <v>4</v>
      </c>
      <c r="Y23" s="74"/>
      <c r="Z23" s="74"/>
      <c r="AA23" s="74"/>
      <c r="AB23" s="73">
        <v>5.5</v>
      </c>
      <c r="AC23" s="73"/>
      <c r="AD23" s="73"/>
      <c r="AE23" s="91">
        <v>36</v>
      </c>
      <c r="AF23" s="91"/>
      <c r="AG23" s="74">
        <v>3</v>
      </c>
      <c r="AH23" s="74"/>
      <c r="AI23" s="74"/>
      <c r="AJ23" s="74"/>
    </row>
    <row r="24" spans="1:36" ht="30" customHeight="1" x14ac:dyDescent="0.15">
      <c r="B24" s="31" t="s">
        <v>41</v>
      </c>
      <c r="C24" s="31"/>
      <c r="D24" s="31"/>
      <c r="E24" s="31"/>
      <c r="G24" s="69"/>
      <c r="H24" s="31" t="s">
        <v>24</v>
      </c>
      <c r="I24" s="31"/>
      <c r="J24" s="31"/>
      <c r="K24" s="31"/>
      <c r="L24" s="31"/>
      <c r="N24" s="69"/>
      <c r="O24" s="31" t="s">
        <v>41</v>
      </c>
      <c r="P24" s="31"/>
      <c r="Q24" s="31"/>
      <c r="R24" s="90"/>
      <c r="S24" s="73">
        <v>10</v>
      </c>
      <c r="T24" s="73"/>
      <c r="U24" s="73"/>
      <c r="V24" s="74">
        <v>120</v>
      </c>
      <c r="W24" s="74"/>
      <c r="X24" s="74">
        <v>7</v>
      </c>
      <c r="Y24" s="74"/>
      <c r="Z24" s="74"/>
      <c r="AA24" s="74"/>
      <c r="AB24" s="73">
        <v>10</v>
      </c>
      <c r="AC24" s="73"/>
      <c r="AD24" s="73"/>
      <c r="AE24" s="91">
        <v>114</v>
      </c>
      <c r="AF24" s="91"/>
      <c r="AG24" s="74">
        <v>5</v>
      </c>
      <c r="AH24" s="74"/>
      <c r="AI24" s="74"/>
      <c r="AJ24" s="74"/>
    </row>
    <row r="25" spans="1:36" ht="30" customHeight="1" x14ac:dyDescent="0.15">
      <c r="B25" s="31" t="s">
        <v>41</v>
      </c>
      <c r="C25" s="31"/>
      <c r="D25" s="31"/>
      <c r="E25" s="31"/>
      <c r="G25" s="69"/>
      <c r="H25" s="31"/>
      <c r="I25" s="31"/>
      <c r="J25" s="31"/>
      <c r="K25" s="31"/>
      <c r="L25" s="31"/>
      <c r="N25" s="69"/>
      <c r="O25" s="31" t="s">
        <v>45</v>
      </c>
      <c r="P25" s="31"/>
      <c r="Q25" s="31"/>
      <c r="R25" s="90"/>
      <c r="S25" s="75">
        <v>21</v>
      </c>
      <c r="T25" s="75"/>
      <c r="U25" s="75"/>
      <c r="V25" s="76">
        <v>295</v>
      </c>
      <c r="W25" s="76"/>
      <c r="X25" s="76">
        <v>89</v>
      </c>
      <c r="Y25" s="76"/>
      <c r="Z25" s="76"/>
      <c r="AA25" s="76"/>
      <c r="AB25" s="75">
        <v>21</v>
      </c>
      <c r="AC25" s="75"/>
      <c r="AD25" s="75"/>
      <c r="AE25" s="91">
        <v>319</v>
      </c>
      <c r="AF25" s="91"/>
      <c r="AG25" s="76">
        <v>88</v>
      </c>
      <c r="AH25" s="76"/>
      <c r="AI25" s="76"/>
      <c r="AJ25" s="76"/>
    </row>
    <row r="26" spans="1:36" ht="30" customHeight="1" x14ac:dyDescent="0.15">
      <c r="B26" s="31" t="s">
        <v>38</v>
      </c>
      <c r="C26" s="31"/>
      <c r="D26" s="31"/>
      <c r="E26" s="31"/>
      <c r="G26" s="69"/>
      <c r="H26" s="31"/>
      <c r="I26" s="31"/>
      <c r="J26" s="31"/>
      <c r="K26" s="31"/>
      <c r="L26" s="31"/>
      <c r="N26" s="69"/>
      <c r="O26" s="77" t="s">
        <v>46</v>
      </c>
      <c r="P26" s="92"/>
      <c r="Q26" s="92"/>
      <c r="R26" s="90"/>
      <c r="S26" s="73">
        <v>4</v>
      </c>
      <c r="T26" s="73"/>
      <c r="U26" s="73"/>
      <c r="V26" s="74">
        <v>43</v>
      </c>
      <c r="W26" s="74"/>
      <c r="X26" s="76">
        <v>2</v>
      </c>
      <c r="Y26" s="76"/>
      <c r="Z26" s="76"/>
      <c r="AA26" s="76"/>
      <c r="AB26" s="73">
        <v>4</v>
      </c>
      <c r="AC26" s="73"/>
      <c r="AD26" s="73"/>
      <c r="AE26" s="91">
        <v>42</v>
      </c>
      <c r="AF26" s="91"/>
      <c r="AG26" s="76">
        <v>2</v>
      </c>
      <c r="AH26" s="76"/>
      <c r="AI26" s="76"/>
      <c r="AJ26" s="76"/>
    </row>
    <row r="27" spans="1:36" ht="30" customHeight="1" x14ac:dyDescent="0.15">
      <c r="B27" s="31" t="s">
        <v>41</v>
      </c>
      <c r="C27" s="31"/>
      <c r="D27" s="31"/>
      <c r="E27" s="31"/>
      <c r="G27" s="69"/>
      <c r="H27" s="31"/>
      <c r="I27" s="31"/>
      <c r="J27" s="31"/>
      <c r="K27" s="31"/>
      <c r="L27" s="31"/>
      <c r="N27" s="69"/>
      <c r="O27" s="79" t="s">
        <v>47</v>
      </c>
      <c r="P27" s="80"/>
      <c r="Q27" s="80"/>
      <c r="R27" s="90"/>
      <c r="S27" s="73">
        <v>13</v>
      </c>
      <c r="T27" s="73"/>
      <c r="U27" s="73"/>
      <c r="V27" s="74">
        <v>146</v>
      </c>
      <c r="W27" s="74"/>
      <c r="X27" s="74">
        <v>12</v>
      </c>
      <c r="Y27" s="74"/>
      <c r="Z27" s="74"/>
      <c r="AA27" s="74"/>
      <c r="AB27" s="73">
        <v>13</v>
      </c>
      <c r="AC27" s="73"/>
      <c r="AD27" s="73"/>
      <c r="AE27" s="91">
        <v>140</v>
      </c>
      <c r="AF27" s="91"/>
      <c r="AG27" s="74">
        <v>10</v>
      </c>
      <c r="AH27" s="74"/>
      <c r="AI27" s="74"/>
      <c r="AJ27" s="74"/>
    </row>
    <row r="28" spans="1:36" ht="30" customHeight="1" x14ac:dyDescent="0.15">
      <c r="B28" s="31" t="s">
        <v>41</v>
      </c>
      <c r="C28" s="31"/>
      <c r="D28" s="31"/>
      <c r="E28" s="31"/>
      <c r="G28" s="69"/>
      <c r="H28" s="31"/>
      <c r="I28" s="31"/>
      <c r="J28" s="31"/>
      <c r="K28" s="31"/>
      <c r="L28" s="31"/>
      <c r="N28" s="69"/>
      <c r="O28" s="31" t="s">
        <v>48</v>
      </c>
      <c r="P28" s="31"/>
      <c r="Q28" s="31"/>
      <c r="R28" s="90"/>
      <c r="S28" s="81">
        <v>0.5</v>
      </c>
      <c r="T28" s="81"/>
      <c r="U28" s="81"/>
      <c r="V28" s="74">
        <v>10</v>
      </c>
      <c r="W28" s="74"/>
      <c r="X28" s="76">
        <v>0</v>
      </c>
      <c r="Y28" s="76"/>
      <c r="Z28" s="76"/>
      <c r="AA28" s="76"/>
      <c r="AB28" s="81">
        <v>0.5</v>
      </c>
      <c r="AC28" s="81"/>
      <c r="AD28" s="81"/>
      <c r="AE28" s="91">
        <v>8</v>
      </c>
      <c r="AF28" s="91"/>
      <c r="AG28" s="76">
        <v>0</v>
      </c>
      <c r="AH28" s="76"/>
      <c r="AI28" s="76"/>
      <c r="AJ28" s="76"/>
    </row>
    <row r="29" spans="1:36" ht="30" customHeight="1" x14ac:dyDescent="0.15">
      <c r="B29" s="31" t="s">
        <v>49</v>
      </c>
      <c r="C29" s="31"/>
      <c r="D29" s="31"/>
      <c r="E29" s="31"/>
      <c r="G29" s="69"/>
      <c r="H29" s="31" t="s">
        <v>50</v>
      </c>
      <c r="I29" s="31"/>
      <c r="J29" s="31"/>
      <c r="K29" s="31"/>
      <c r="L29" s="31"/>
      <c r="N29" s="69"/>
      <c r="O29" s="15" t="s">
        <v>58</v>
      </c>
      <c r="P29" s="15"/>
      <c r="Q29" s="15"/>
      <c r="R29" s="90"/>
      <c r="S29" s="73">
        <v>43</v>
      </c>
      <c r="T29" s="73"/>
      <c r="U29" s="73"/>
      <c r="V29" s="74">
        <v>1641</v>
      </c>
      <c r="W29" s="74"/>
      <c r="X29" s="76">
        <v>0</v>
      </c>
      <c r="Y29" s="76"/>
      <c r="Z29" s="76"/>
      <c r="AA29" s="76"/>
      <c r="AB29" s="73">
        <v>43</v>
      </c>
      <c r="AC29" s="73"/>
      <c r="AD29" s="73"/>
      <c r="AE29" s="93">
        <v>1741</v>
      </c>
      <c r="AF29" s="93"/>
      <c r="AG29" s="76">
        <v>0</v>
      </c>
      <c r="AH29" s="76"/>
      <c r="AI29" s="76"/>
      <c r="AJ29" s="76"/>
    </row>
    <row r="30" spans="1:36" ht="30" customHeight="1" x14ac:dyDescent="0.15">
      <c r="A30" s="17"/>
      <c r="B30" s="37" t="s">
        <v>59</v>
      </c>
      <c r="C30" s="37"/>
      <c r="D30" s="37"/>
      <c r="E30" s="37"/>
      <c r="F30" s="17"/>
      <c r="G30" s="60"/>
      <c r="H30" s="37" t="s">
        <v>52</v>
      </c>
      <c r="I30" s="37"/>
      <c r="J30" s="37"/>
      <c r="K30" s="37"/>
      <c r="L30" s="37"/>
      <c r="M30" s="17"/>
      <c r="N30" s="60"/>
      <c r="O30" s="37" t="s">
        <v>53</v>
      </c>
      <c r="P30" s="37"/>
      <c r="Q30" s="37"/>
      <c r="R30" s="94"/>
      <c r="S30" s="85">
        <v>1</v>
      </c>
      <c r="T30" s="85"/>
      <c r="U30" s="85"/>
      <c r="V30" s="86">
        <v>36</v>
      </c>
      <c r="W30" s="86"/>
      <c r="X30" s="87">
        <v>0</v>
      </c>
      <c r="Y30" s="87"/>
      <c r="Z30" s="87"/>
      <c r="AA30" s="87"/>
      <c r="AB30" s="85">
        <v>1</v>
      </c>
      <c r="AC30" s="85"/>
      <c r="AD30" s="85"/>
      <c r="AE30" s="95">
        <v>38</v>
      </c>
      <c r="AF30" s="95"/>
      <c r="AG30" s="87">
        <v>0</v>
      </c>
      <c r="AH30" s="87"/>
      <c r="AI30" s="87"/>
      <c r="AJ30" s="87"/>
    </row>
    <row r="31" spans="1:36" ht="21.75" customHeight="1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AA31" s="97" t="s">
        <v>60</v>
      </c>
      <c r="AB31" s="97"/>
      <c r="AC31" s="97"/>
      <c r="AD31" s="98" t="s">
        <v>61</v>
      </c>
      <c r="AE31" s="98"/>
      <c r="AF31" s="98"/>
      <c r="AG31" s="98"/>
      <c r="AH31" s="98"/>
      <c r="AI31" s="98"/>
      <c r="AJ31" s="98"/>
    </row>
    <row r="32" spans="1:36" ht="20.25" customHeight="1" x14ac:dyDescent="0.15">
      <c r="Y32" s="99"/>
      <c r="Z32" s="99"/>
      <c r="AA32" s="100"/>
      <c r="AB32" s="100"/>
      <c r="AC32" s="100"/>
      <c r="AD32" s="101" t="s">
        <v>62</v>
      </c>
      <c r="AE32" s="101"/>
      <c r="AF32" s="101"/>
      <c r="AG32" s="101"/>
      <c r="AH32" s="101"/>
      <c r="AI32" s="101"/>
      <c r="AJ32" s="101"/>
    </row>
  </sheetData>
  <mergeCells count="195">
    <mergeCell ref="AG30:AJ30"/>
    <mergeCell ref="A31:W31"/>
    <mergeCell ref="AD31:AJ31"/>
    <mergeCell ref="AD32:AJ32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AE30:AF30"/>
    <mergeCell ref="AB28:AD28"/>
    <mergeCell ref="AE28:AF28"/>
    <mergeCell ref="AG28:AJ28"/>
    <mergeCell ref="B29:E29"/>
    <mergeCell ref="H29:L29"/>
    <mergeCell ref="O29:Q29"/>
    <mergeCell ref="S29:U29"/>
    <mergeCell ref="V29:W29"/>
    <mergeCell ref="X29:AA29"/>
    <mergeCell ref="AB29:AD29"/>
    <mergeCell ref="B28:E28"/>
    <mergeCell ref="H28:L28"/>
    <mergeCell ref="O28:Q28"/>
    <mergeCell ref="S28:U28"/>
    <mergeCell ref="V28:W28"/>
    <mergeCell ref="X28:AA28"/>
    <mergeCell ref="AG26:AJ26"/>
    <mergeCell ref="B27:E27"/>
    <mergeCell ref="H27:L27"/>
    <mergeCell ref="O27:Q27"/>
    <mergeCell ref="S27:U27"/>
    <mergeCell ref="V27:W27"/>
    <mergeCell ref="X27:AA27"/>
    <mergeCell ref="AB27:AD27"/>
    <mergeCell ref="AE27:AF27"/>
    <mergeCell ref="AG27:AJ27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AE26:AF26"/>
    <mergeCell ref="AB24:AD24"/>
    <mergeCell ref="AE24:AF24"/>
    <mergeCell ref="AG24:AJ24"/>
    <mergeCell ref="B25:E25"/>
    <mergeCell ref="H25:L25"/>
    <mergeCell ref="O25:Q25"/>
    <mergeCell ref="S25:U25"/>
    <mergeCell ref="V25:W25"/>
    <mergeCell ref="X25:AA25"/>
    <mergeCell ref="AB25:AD25"/>
    <mergeCell ref="B24:E24"/>
    <mergeCell ref="H24:L24"/>
    <mergeCell ref="O24:Q24"/>
    <mergeCell ref="S24:U24"/>
    <mergeCell ref="V24:W24"/>
    <mergeCell ref="X24:AA24"/>
    <mergeCell ref="AG22:AJ22"/>
    <mergeCell ref="B23:E23"/>
    <mergeCell ref="H23:L23"/>
    <mergeCell ref="O23:Q23"/>
    <mergeCell ref="S23:U23"/>
    <mergeCell ref="V23:W23"/>
    <mergeCell ref="X23:AA23"/>
    <mergeCell ref="AB23:AD23"/>
    <mergeCell ref="AE23:AF23"/>
    <mergeCell ref="AG23:AJ23"/>
    <mergeCell ref="AE21:AF21"/>
    <mergeCell ref="AG21:AJ21"/>
    <mergeCell ref="B22:E22"/>
    <mergeCell ref="H22:L22"/>
    <mergeCell ref="O22:Q22"/>
    <mergeCell ref="S22:U22"/>
    <mergeCell ref="V22:W22"/>
    <mergeCell ref="X22:AA22"/>
    <mergeCell ref="AB22:AD22"/>
    <mergeCell ref="AE22:AF22"/>
    <mergeCell ref="AE19:AJ19"/>
    <mergeCell ref="X20:AA20"/>
    <mergeCell ref="AG20:AJ20"/>
    <mergeCell ref="B21:E21"/>
    <mergeCell ref="H21:L21"/>
    <mergeCell ref="O21:Q21"/>
    <mergeCell ref="S21:U21"/>
    <mergeCell ref="V21:W21"/>
    <mergeCell ref="X21:AA21"/>
    <mergeCell ref="AB21:AD21"/>
    <mergeCell ref="AE15:AF15"/>
    <mergeCell ref="AG15:AJ15"/>
    <mergeCell ref="A18:F20"/>
    <mergeCell ref="G18:M20"/>
    <mergeCell ref="N18:R20"/>
    <mergeCell ref="S18:AA18"/>
    <mergeCell ref="AB18:AJ18"/>
    <mergeCell ref="S19:U20"/>
    <mergeCell ref="V19:AA19"/>
    <mergeCell ref="AB19:AD20"/>
    <mergeCell ref="B15:E15"/>
    <mergeCell ref="H15:L15"/>
    <mergeCell ref="O15:Q15"/>
    <mergeCell ref="S15:W15"/>
    <mergeCell ref="X15:AA15"/>
    <mergeCell ref="AB15:AD15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AE7:AF7"/>
    <mergeCell ref="AG7:AJ7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AG5:AJ5"/>
    <mergeCell ref="B6:E6"/>
    <mergeCell ref="H6:L6"/>
    <mergeCell ref="O6:Q6"/>
    <mergeCell ref="S6:W6"/>
    <mergeCell ref="X6:AA6"/>
    <mergeCell ref="AB6:AD6"/>
    <mergeCell ref="AE6:AF6"/>
    <mergeCell ref="AG6:AJ6"/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</mergeCells>
  <phoneticPr fontId="3"/>
  <pageMargins left="0.51181102362204722" right="0.81" top="0.98425196850393704" bottom="0.98425196850393704" header="0.94488188976377963" footer="0.51181102362204722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2779-FCF2-4B1E-B349-C3C7C9943D5C}">
  <sheetPr>
    <pageSetUpPr fitToPage="1"/>
  </sheetPr>
  <dimension ref="B1:AF36"/>
  <sheetViews>
    <sheetView zoomScale="75" workbookViewId="0"/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63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102" t="s">
        <v>64</v>
      </c>
      <c r="C3" s="102"/>
      <c r="D3" s="102"/>
      <c r="E3" s="102"/>
      <c r="F3" s="102"/>
      <c r="G3" s="102"/>
      <c r="H3" s="102"/>
      <c r="I3" s="102"/>
      <c r="J3" s="102"/>
      <c r="K3" s="102"/>
      <c r="X3" s="103" t="s">
        <v>65</v>
      </c>
      <c r="Y3" s="103"/>
      <c r="Z3" s="103"/>
      <c r="AA3" s="103"/>
      <c r="AB3" s="103"/>
      <c r="AC3" s="103"/>
      <c r="AD3" s="104"/>
      <c r="AE3" s="104"/>
      <c r="AF3" s="104"/>
    </row>
    <row r="4" spans="2:32" ht="30" customHeight="1" x14ac:dyDescent="0.15">
      <c r="B4" s="29" t="s">
        <v>66</v>
      </c>
      <c r="C4" s="46"/>
      <c r="D4" s="46"/>
      <c r="E4" s="46"/>
      <c r="F4" s="46"/>
      <c r="G4" s="46" t="s">
        <v>67</v>
      </c>
      <c r="H4" s="46"/>
      <c r="I4" s="46"/>
      <c r="J4" s="13" t="s">
        <v>68</v>
      </c>
      <c r="K4" s="14"/>
      <c r="L4" s="14"/>
      <c r="M4" s="14"/>
      <c r="N4" s="14"/>
      <c r="O4" s="14"/>
      <c r="P4" s="14"/>
      <c r="Q4" s="14"/>
      <c r="R4" s="29"/>
      <c r="S4" s="105" t="s">
        <v>69</v>
      </c>
      <c r="T4" s="8"/>
      <c r="U4" s="9"/>
      <c r="V4" s="13" t="s">
        <v>70</v>
      </c>
      <c r="W4" s="14"/>
      <c r="X4" s="14"/>
      <c r="Y4" s="14"/>
      <c r="Z4" s="14"/>
      <c r="AA4" s="14"/>
      <c r="AB4" s="14"/>
      <c r="AC4" s="29"/>
      <c r="AD4" s="106" t="s">
        <v>71</v>
      </c>
      <c r="AE4" s="46"/>
      <c r="AF4" s="13"/>
    </row>
    <row r="5" spans="2:32" ht="30" customHeight="1" x14ac:dyDescent="0.15">
      <c r="B5" s="20"/>
      <c r="C5" s="30"/>
      <c r="D5" s="30"/>
      <c r="E5" s="30"/>
      <c r="F5" s="30"/>
      <c r="G5" s="30"/>
      <c r="H5" s="30"/>
      <c r="I5" s="30"/>
      <c r="J5" s="30" t="s">
        <v>72</v>
      </c>
      <c r="K5" s="30"/>
      <c r="L5" s="30"/>
      <c r="M5" s="30" t="s">
        <v>73</v>
      </c>
      <c r="N5" s="30"/>
      <c r="O5" s="30"/>
      <c r="P5" s="18" t="s">
        <v>74</v>
      </c>
      <c r="Q5" s="19"/>
      <c r="R5" s="20"/>
      <c r="S5" s="10"/>
      <c r="T5" s="11"/>
      <c r="U5" s="12"/>
      <c r="V5" s="18" t="s">
        <v>72</v>
      </c>
      <c r="W5" s="19"/>
      <c r="X5" s="19"/>
      <c r="Y5" s="20"/>
      <c r="Z5" s="19" t="s">
        <v>73</v>
      </c>
      <c r="AA5" s="19"/>
      <c r="AB5" s="19"/>
      <c r="AC5" s="20"/>
      <c r="AD5" s="30"/>
      <c r="AE5" s="30"/>
      <c r="AF5" s="18"/>
    </row>
    <row r="6" spans="2:32" ht="30" customHeight="1" x14ac:dyDescent="0.15">
      <c r="B6" s="15" t="s">
        <v>9</v>
      </c>
      <c r="C6" s="15"/>
      <c r="D6" s="21">
        <v>23</v>
      </c>
      <c r="E6" s="21"/>
      <c r="F6" s="3" t="s">
        <v>66</v>
      </c>
      <c r="G6" s="107">
        <f>SUM(J6:AF6)</f>
        <v>32780</v>
      </c>
      <c r="H6" s="108"/>
      <c r="I6" s="108"/>
      <c r="J6" s="108">
        <v>1468</v>
      </c>
      <c r="K6" s="108"/>
      <c r="L6" s="108"/>
      <c r="M6" s="108">
        <v>3502</v>
      </c>
      <c r="N6" s="108"/>
      <c r="O6" s="108"/>
      <c r="P6" s="109">
        <v>25</v>
      </c>
      <c r="Q6" s="109"/>
      <c r="R6" s="109"/>
      <c r="S6" s="109">
        <v>180</v>
      </c>
      <c r="T6" s="109"/>
      <c r="U6" s="109"/>
      <c r="V6" s="110">
        <v>10389</v>
      </c>
      <c r="W6" s="110"/>
      <c r="X6" s="110"/>
      <c r="Y6" s="110"/>
      <c r="Z6" s="110">
        <v>15996</v>
      </c>
      <c r="AA6" s="110"/>
      <c r="AB6" s="110"/>
      <c r="AC6" s="110"/>
      <c r="AD6" s="108">
        <v>1220</v>
      </c>
      <c r="AE6" s="108"/>
      <c r="AF6" s="108"/>
    </row>
    <row r="7" spans="2:32" ht="30" customHeight="1" x14ac:dyDescent="0.15">
      <c r="B7" s="15"/>
      <c r="C7" s="15"/>
      <c r="D7" s="21">
        <v>24</v>
      </c>
      <c r="E7" s="21"/>
      <c r="G7" s="107">
        <f>SUM(J7:AF7)</f>
        <v>32585</v>
      </c>
      <c r="H7" s="108"/>
      <c r="I7" s="108"/>
      <c r="J7" s="108">
        <v>1442</v>
      </c>
      <c r="K7" s="108"/>
      <c r="L7" s="108"/>
      <c r="M7" s="108">
        <v>3414</v>
      </c>
      <c r="N7" s="108"/>
      <c r="O7" s="108"/>
      <c r="P7" s="109">
        <v>33</v>
      </c>
      <c r="Q7" s="109"/>
      <c r="R7" s="109"/>
      <c r="S7" s="109">
        <v>175</v>
      </c>
      <c r="T7" s="109"/>
      <c r="U7" s="109"/>
      <c r="V7" s="110">
        <v>10446</v>
      </c>
      <c r="W7" s="110"/>
      <c r="X7" s="110"/>
      <c r="Y7" s="110"/>
      <c r="Z7" s="110">
        <v>15864</v>
      </c>
      <c r="AA7" s="110"/>
      <c r="AB7" s="110"/>
      <c r="AC7" s="110"/>
      <c r="AD7" s="108">
        <v>1211</v>
      </c>
      <c r="AE7" s="108"/>
      <c r="AF7" s="108"/>
    </row>
    <row r="8" spans="2:32" ht="30" customHeight="1" x14ac:dyDescent="0.15">
      <c r="B8" s="15"/>
      <c r="C8" s="15"/>
      <c r="D8" s="21">
        <v>25</v>
      </c>
      <c r="E8" s="21"/>
      <c r="G8" s="107">
        <f>SUM(J8:AF8)</f>
        <v>32333</v>
      </c>
      <c r="H8" s="108"/>
      <c r="I8" s="108"/>
      <c r="J8" s="108">
        <v>1450</v>
      </c>
      <c r="K8" s="108"/>
      <c r="L8" s="108"/>
      <c r="M8" s="108">
        <v>3336</v>
      </c>
      <c r="N8" s="108"/>
      <c r="O8" s="108"/>
      <c r="P8" s="109">
        <v>34</v>
      </c>
      <c r="Q8" s="109"/>
      <c r="R8" s="109"/>
      <c r="S8" s="109">
        <v>172</v>
      </c>
      <c r="T8" s="109"/>
      <c r="U8" s="109"/>
      <c r="V8" s="110">
        <v>10482</v>
      </c>
      <c r="W8" s="110"/>
      <c r="X8" s="110"/>
      <c r="Y8" s="110"/>
      <c r="Z8" s="110">
        <v>15652</v>
      </c>
      <c r="AA8" s="110"/>
      <c r="AB8" s="110"/>
      <c r="AC8" s="110"/>
      <c r="AD8" s="108">
        <v>1207</v>
      </c>
      <c r="AE8" s="108"/>
      <c r="AF8" s="108"/>
    </row>
    <row r="9" spans="2:32" ht="30" customHeight="1" x14ac:dyDescent="0.15">
      <c r="B9" s="15"/>
      <c r="C9" s="15"/>
      <c r="D9" s="21">
        <v>26</v>
      </c>
      <c r="E9" s="21"/>
      <c r="F9" s="111"/>
      <c r="G9" s="107">
        <f>SUM(J9:AF9)</f>
        <v>31829</v>
      </c>
      <c r="H9" s="108"/>
      <c r="I9" s="108"/>
      <c r="J9" s="108">
        <v>1430</v>
      </c>
      <c r="K9" s="108"/>
      <c r="L9" s="108"/>
      <c r="M9" s="108">
        <v>3243</v>
      </c>
      <c r="N9" s="108"/>
      <c r="O9" s="108"/>
      <c r="P9" s="109">
        <v>34</v>
      </c>
      <c r="Q9" s="109"/>
      <c r="R9" s="109"/>
      <c r="S9" s="109">
        <v>168</v>
      </c>
      <c r="T9" s="109"/>
      <c r="U9" s="109"/>
      <c r="V9" s="110">
        <v>10544</v>
      </c>
      <c r="W9" s="110"/>
      <c r="X9" s="110"/>
      <c r="Y9" s="110"/>
      <c r="Z9" s="110">
        <v>15231</v>
      </c>
      <c r="AA9" s="110"/>
      <c r="AB9" s="110"/>
      <c r="AC9" s="110"/>
      <c r="AD9" s="108">
        <v>1179</v>
      </c>
      <c r="AE9" s="108"/>
      <c r="AF9" s="108"/>
    </row>
    <row r="10" spans="2:32" ht="30" customHeight="1" x14ac:dyDescent="0.15">
      <c r="B10" s="11"/>
      <c r="C10" s="11"/>
      <c r="D10" s="24">
        <v>27</v>
      </c>
      <c r="E10" s="24"/>
      <c r="F10" s="112"/>
      <c r="G10" s="113">
        <f>SUM(J10:AF10)</f>
        <v>31332</v>
      </c>
      <c r="H10" s="114"/>
      <c r="I10" s="114"/>
      <c r="J10" s="114">
        <v>1407</v>
      </c>
      <c r="K10" s="114"/>
      <c r="L10" s="114"/>
      <c r="M10" s="114">
        <v>3133</v>
      </c>
      <c r="N10" s="114"/>
      <c r="O10" s="114"/>
      <c r="P10" s="115">
        <v>33</v>
      </c>
      <c r="Q10" s="115"/>
      <c r="R10" s="115"/>
      <c r="S10" s="115">
        <v>166</v>
      </c>
      <c r="T10" s="115"/>
      <c r="U10" s="115"/>
      <c r="V10" s="116">
        <v>10531</v>
      </c>
      <c r="W10" s="116"/>
      <c r="X10" s="116"/>
      <c r="Y10" s="116"/>
      <c r="Z10" s="116">
        <v>14894</v>
      </c>
      <c r="AA10" s="116"/>
      <c r="AB10" s="116"/>
      <c r="AC10" s="116"/>
      <c r="AD10" s="114">
        <v>1168</v>
      </c>
      <c r="AE10" s="114"/>
      <c r="AF10" s="114"/>
    </row>
    <row r="11" spans="2:32" ht="30" customHeight="1" x14ac:dyDescent="0.15">
      <c r="U11" s="117" t="s">
        <v>12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</row>
    <row r="13" spans="2:32" ht="30" customHeight="1" thickBot="1" x14ac:dyDescent="0.2">
      <c r="B13" s="102" t="s">
        <v>75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U13" s="104" t="s">
        <v>76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2:32" ht="30" customHeight="1" x14ac:dyDescent="0.15">
      <c r="B14" s="29" t="s">
        <v>66</v>
      </c>
      <c r="C14" s="46"/>
      <c r="D14" s="46"/>
      <c r="E14" s="46"/>
      <c r="F14" s="46"/>
      <c r="G14" s="46" t="s">
        <v>67</v>
      </c>
      <c r="H14" s="46"/>
      <c r="I14" s="46"/>
      <c r="J14" s="46" t="s">
        <v>77</v>
      </c>
      <c r="K14" s="46"/>
      <c r="L14" s="46"/>
      <c r="M14" s="46"/>
      <c r="N14" s="46"/>
      <c r="O14" s="46"/>
      <c r="P14" s="46"/>
      <c r="Q14" s="46"/>
      <c r="R14" s="46"/>
      <c r="S14" s="46" t="s">
        <v>78</v>
      </c>
      <c r="T14" s="46"/>
      <c r="U14" s="46"/>
      <c r="V14" s="46"/>
      <c r="W14" s="46"/>
      <c r="X14" s="46"/>
      <c r="Y14" s="106" t="s">
        <v>79</v>
      </c>
      <c r="Z14" s="46"/>
      <c r="AA14" s="46" t="s">
        <v>80</v>
      </c>
      <c r="AB14" s="46"/>
      <c r="AC14" s="46"/>
      <c r="AD14" s="46"/>
      <c r="AE14" s="46"/>
      <c r="AF14" s="13"/>
    </row>
    <row r="15" spans="2:32" ht="30" customHeight="1" x14ac:dyDescent="0.15">
      <c r="B15" s="20"/>
      <c r="C15" s="30"/>
      <c r="D15" s="30"/>
      <c r="E15" s="30"/>
      <c r="F15" s="30"/>
      <c r="G15" s="30"/>
      <c r="H15" s="30"/>
      <c r="I15" s="30"/>
      <c r="J15" s="54" t="s">
        <v>81</v>
      </c>
      <c r="K15" s="55"/>
      <c r="L15" s="118"/>
      <c r="M15" s="119" t="s">
        <v>82</v>
      </c>
      <c r="N15" s="30"/>
      <c r="O15" s="30"/>
      <c r="P15" s="119" t="s">
        <v>83</v>
      </c>
      <c r="Q15" s="30"/>
      <c r="R15" s="30"/>
      <c r="S15" s="30" t="s">
        <v>84</v>
      </c>
      <c r="T15" s="30"/>
      <c r="U15" s="30" t="s">
        <v>85</v>
      </c>
      <c r="V15" s="30"/>
      <c r="W15" s="30"/>
      <c r="X15" s="30"/>
      <c r="Y15" s="30"/>
      <c r="Z15" s="30"/>
      <c r="AA15" s="119" t="s">
        <v>86</v>
      </c>
      <c r="AB15" s="30"/>
      <c r="AC15" s="30"/>
      <c r="AD15" s="30" t="s">
        <v>87</v>
      </c>
      <c r="AE15" s="30"/>
      <c r="AF15" s="18"/>
    </row>
    <row r="16" spans="2:32" ht="30" customHeight="1" x14ac:dyDescent="0.15">
      <c r="B16" s="20"/>
      <c r="C16" s="30"/>
      <c r="D16" s="30"/>
      <c r="E16" s="30"/>
      <c r="F16" s="30"/>
      <c r="G16" s="30"/>
      <c r="H16" s="30"/>
      <c r="I16" s="30"/>
      <c r="J16" s="10"/>
      <c r="K16" s="11"/>
      <c r="L16" s="12"/>
      <c r="M16" s="30"/>
      <c r="N16" s="30"/>
      <c r="O16" s="30"/>
      <c r="P16" s="30"/>
      <c r="Q16" s="30"/>
      <c r="R16" s="30"/>
      <c r="S16" s="30"/>
      <c r="T16" s="30"/>
      <c r="U16" s="30" t="s">
        <v>88</v>
      </c>
      <c r="V16" s="30"/>
      <c r="W16" s="30" t="s">
        <v>89</v>
      </c>
      <c r="X16" s="30"/>
      <c r="Y16" s="30"/>
      <c r="Z16" s="30"/>
      <c r="AA16" s="30"/>
      <c r="AB16" s="30"/>
      <c r="AC16" s="30"/>
      <c r="AD16" s="30"/>
      <c r="AE16" s="30"/>
      <c r="AF16" s="18"/>
    </row>
    <row r="17" spans="2:32" ht="30" customHeight="1" x14ac:dyDescent="0.15">
      <c r="B17" s="15" t="s">
        <v>9</v>
      </c>
      <c r="C17" s="15"/>
      <c r="D17" s="21">
        <v>24</v>
      </c>
      <c r="E17" s="21"/>
      <c r="F17" s="111" t="s">
        <v>66</v>
      </c>
      <c r="G17" s="120">
        <f>SUM(J17:AF17)</f>
        <v>28670</v>
      </c>
      <c r="H17" s="121"/>
      <c r="I17" s="121"/>
      <c r="J17" s="121">
        <v>3475</v>
      </c>
      <c r="K17" s="121"/>
      <c r="L17" s="121"/>
      <c r="M17" s="121">
        <v>275</v>
      </c>
      <c r="N17" s="121"/>
      <c r="O17" s="121"/>
      <c r="P17" s="121">
        <v>273</v>
      </c>
      <c r="Q17" s="121"/>
      <c r="R17" s="121"/>
      <c r="S17" s="121">
        <v>668</v>
      </c>
      <c r="T17" s="121"/>
      <c r="U17" s="121">
        <v>14177</v>
      </c>
      <c r="V17" s="121"/>
      <c r="W17" s="121">
        <v>7306</v>
      </c>
      <c r="X17" s="121"/>
      <c r="Y17" s="121">
        <v>987</v>
      </c>
      <c r="Z17" s="121"/>
      <c r="AA17" s="121">
        <v>1241</v>
      </c>
      <c r="AB17" s="121"/>
      <c r="AC17" s="121"/>
      <c r="AD17" s="121">
        <v>268</v>
      </c>
      <c r="AE17" s="121"/>
      <c r="AF17" s="121"/>
    </row>
    <row r="18" spans="2:32" ht="30" customHeight="1" x14ac:dyDescent="0.15">
      <c r="B18" s="15"/>
      <c r="C18" s="15"/>
      <c r="D18" s="21">
        <v>25</v>
      </c>
      <c r="E18" s="21"/>
      <c r="G18" s="120">
        <f>SUM(J18:AF18)</f>
        <v>28654</v>
      </c>
      <c r="H18" s="121"/>
      <c r="I18" s="121"/>
      <c r="J18" s="121">
        <v>3271</v>
      </c>
      <c r="K18" s="121"/>
      <c r="L18" s="121"/>
      <c r="M18" s="121">
        <v>258</v>
      </c>
      <c r="N18" s="121"/>
      <c r="O18" s="121"/>
      <c r="P18" s="121">
        <v>294</v>
      </c>
      <c r="Q18" s="121"/>
      <c r="R18" s="121"/>
      <c r="S18" s="121">
        <v>666</v>
      </c>
      <c r="T18" s="121"/>
      <c r="U18" s="121">
        <v>14513</v>
      </c>
      <c r="V18" s="121"/>
      <c r="W18" s="121">
        <v>7129</v>
      </c>
      <c r="X18" s="121"/>
      <c r="Y18" s="121">
        <v>999</v>
      </c>
      <c r="Z18" s="121"/>
      <c r="AA18" s="121">
        <v>1265</v>
      </c>
      <c r="AB18" s="121"/>
      <c r="AC18" s="121"/>
      <c r="AD18" s="121">
        <v>259</v>
      </c>
      <c r="AE18" s="121"/>
      <c r="AF18" s="121"/>
    </row>
    <row r="19" spans="2:32" ht="30" customHeight="1" x14ac:dyDescent="0.15">
      <c r="B19" s="15"/>
      <c r="C19" s="15"/>
      <c r="D19" s="21">
        <v>26</v>
      </c>
      <c r="E19" s="21"/>
      <c r="G19" s="120">
        <f>SUM(J19:AF19)</f>
        <v>28828</v>
      </c>
      <c r="H19" s="121"/>
      <c r="I19" s="121"/>
      <c r="J19" s="121">
        <v>3066</v>
      </c>
      <c r="K19" s="121"/>
      <c r="L19" s="121"/>
      <c r="M19" s="121">
        <v>254</v>
      </c>
      <c r="N19" s="121"/>
      <c r="O19" s="121"/>
      <c r="P19" s="121">
        <v>300</v>
      </c>
      <c r="Q19" s="121"/>
      <c r="R19" s="121"/>
      <c r="S19" s="121">
        <v>656</v>
      </c>
      <c r="T19" s="121"/>
      <c r="U19" s="121">
        <v>14928</v>
      </c>
      <c r="V19" s="121"/>
      <c r="W19" s="121">
        <v>7001</v>
      </c>
      <c r="X19" s="121"/>
      <c r="Y19" s="121">
        <v>1043</v>
      </c>
      <c r="Z19" s="121"/>
      <c r="AA19" s="121">
        <v>1307</v>
      </c>
      <c r="AB19" s="121"/>
      <c r="AC19" s="121"/>
      <c r="AD19" s="121">
        <v>273</v>
      </c>
      <c r="AE19" s="121"/>
      <c r="AF19" s="121"/>
    </row>
    <row r="20" spans="2:32" ht="30" customHeight="1" x14ac:dyDescent="0.15">
      <c r="B20" s="15"/>
      <c r="C20" s="15"/>
      <c r="D20" s="21">
        <v>27</v>
      </c>
      <c r="E20" s="21"/>
      <c r="G20" s="120">
        <f>SUM(J20:AF20)</f>
        <v>28744</v>
      </c>
      <c r="H20" s="121"/>
      <c r="I20" s="121"/>
      <c r="J20" s="121">
        <v>2901</v>
      </c>
      <c r="K20" s="121"/>
      <c r="L20" s="121"/>
      <c r="M20" s="121">
        <v>245</v>
      </c>
      <c r="N20" s="121"/>
      <c r="O20" s="121"/>
      <c r="P20" s="121">
        <v>318</v>
      </c>
      <c r="Q20" s="121"/>
      <c r="R20" s="121"/>
      <c r="S20" s="121">
        <v>642</v>
      </c>
      <c r="T20" s="121"/>
      <c r="U20" s="121">
        <v>15226</v>
      </c>
      <c r="V20" s="121"/>
      <c r="W20" s="121">
        <v>6789</v>
      </c>
      <c r="X20" s="121"/>
      <c r="Y20" s="121">
        <v>1028</v>
      </c>
      <c r="Z20" s="121"/>
      <c r="AA20" s="121">
        <v>1313</v>
      </c>
      <c r="AB20" s="121"/>
      <c r="AC20" s="121"/>
      <c r="AD20" s="121">
        <v>282</v>
      </c>
      <c r="AE20" s="121"/>
      <c r="AF20" s="121"/>
    </row>
    <row r="21" spans="2:32" ht="30" customHeight="1" x14ac:dyDescent="0.15">
      <c r="B21" s="11"/>
      <c r="C21" s="11"/>
      <c r="D21" s="24">
        <v>28</v>
      </c>
      <c r="E21" s="24"/>
      <c r="F21" s="17"/>
      <c r="G21" s="122">
        <f>SUM(J21:AF21)</f>
        <v>28596</v>
      </c>
      <c r="H21" s="123"/>
      <c r="I21" s="123"/>
      <c r="J21" s="123">
        <v>2733</v>
      </c>
      <c r="K21" s="123"/>
      <c r="L21" s="123"/>
      <c r="M21" s="123">
        <v>245</v>
      </c>
      <c r="N21" s="123"/>
      <c r="O21" s="123"/>
      <c r="P21" s="123">
        <v>332</v>
      </c>
      <c r="Q21" s="123"/>
      <c r="R21" s="123"/>
      <c r="S21" s="123">
        <v>633</v>
      </c>
      <c r="T21" s="123"/>
      <c r="U21" s="123">
        <v>15331</v>
      </c>
      <c r="V21" s="123"/>
      <c r="W21" s="123">
        <v>6632</v>
      </c>
      <c r="X21" s="123"/>
      <c r="Y21" s="123">
        <v>1039</v>
      </c>
      <c r="Z21" s="123"/>
      <c r="AA21" s="123">
        <v>1355</v>
      </c>
      <c r="AB21" s="123"/>
      <c r="AC21" s="123"/>
      <c r="AD21" s="123">
        <v>296</v>
      </c>
      <c r="AE21" s="123"/>
      <c r="AF21" s="123"/>
    </row>
    <row r="22" spans="2:32" ht="30" customHeight="1" x14ac:dyDescent="0.15">
      <c r="AA22" s="117" t="s">
        <v>90</v>
      </c>
      <c r="AB22" s="117"/>
      <c r="AC22" s="117"/>
      <c r="AD22" s="117"/>
      <c r="AE22" s="117"/>
      <c r="AF22" s="117"/>
    </row>
    <row r="23" spans="2:32" ht="30" customHeight="1" x14ac:dyDescent="0.15">
      <c r="AA23" s="124"/>
      <c r="AB23" s="124"/>
      <c r="AC23" s="124"/>
      <c r="AD23" s="124"/>
      <c r="AE23" s="124"/>
      <c r="AF23" s="124"/>
    </row>
    <row r="24" spans="2:32" ht="24.75" customHeight="1" x14ac:dyDescent="0.15"/>
    <row r="25" spans="2:32" ht="30" customHeight="1" x14ac:dyDescent="0.15">
      <c r="B25" s="5" t="s">
        <v>91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</row>
    <row r="27" spans="2:32" ht="27" customHeight="1" thickBot="1" x14ac:dyDescent="0.2">
      <c r="G27" s="6"/>
      <c r="H27" s="6"/>
      <c r="I27" s="6"/>
      <c r="J27" s="6"/>
      <c r="K27" s="6"/>
      <c r="L27" s="6"/>
      <c r="M27" s="6"/>
      <c r="N27" s="6"/>
      <c r="V27" s="104" t="s">
        <v>92</v>
      </c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2:32" ht="30" customHeight="1" x14ac:dyDescent="0.15">
      <c r="B28" s="29" t="s">
        <v>66</v>
      </c>
      <c r="C28" s="46"/>
      <c r="D28" s="46"/>
      <c r="E28" s="46"/>
      <c r="F28" s="46"/>
      <c r="G28" s="10" t="s">
        <v>93</v>
      </c>
      <c r="H28" s="11"/>
      <c r="I28" s="11"/>
      <c r="J28" s="11"/>
      <c r="K28" s="11"/>
      <c r="L28" s="11"/>
      <c r="M28" s="11"/>
      <c r="N28" s="12"/>
      <c r="O28" s="126" t="s">
        <v>94</v>
      </c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</row>
    <row r="29" spans="2:32" ht="30" customHeight="1" x14ac:dyDescent="0.15">
      <c r="B29" s="20"/>
      <c r="C29" s="30"/>
      <c r="D29" s="30"/>
      <c r="E29" s="30"/>
      <c r="F29" s="30"/>
      <c r="G29" s="18" t="s">
        <v>95</v>
      </c>
      <c r="H29" s="19"/>
      <c r="I29" s="20"/>
      <c r="J29" s="18" t="s">
        <v>96</v>
      </c>
      <c r="K29" s="19"/>
      <c r="L29" s="19"/>
      <c r="M29" s="19"/>
      <c r="N29" s="20"/>
      <c r="O29" s="18" t="s">
        <v>97</v>
      </c>
      <c r="P29" s="19"/>
      <c r="Q29" s="19"/>
      <c r="R29" s="19"/>
      <c r="S29" s="19"/>
      <c r="T29" s="20"/>
      <c r="U29" s="19" t="s">
        <v>98</v>
      </c>
      <c r="V29" s="19"/>
      <c r="W29" s="19"/>
      <c r="X29" s="19"/>
      <c r="Y29" s="19"/>
      <c r="Z29" s="20"/>
      <c r="AA29" s="18" t="s">
        <v>99</v>
      </c>
      <c r="AB29" s="19"/>
      <c r="AC29" s="19"/>
      <c r="AD29" s="19"/>
      <c r="AE29" s="19"/>
      <c r="AF29" s="19"/>
    </row>
    <row r="30" spans="2:32" ht="30" customHeight="1" x14ac:dyDescent="0.15">
      <c r="B30" s="15" t="s">
        <v>9</v>
      </c>
      <c r="C30" s="15"/>
      <c r="D30" s="21">
        <v>22</v>
      </c>
      <c r="E30" s="21"/>
      <c r="F30" s="111" t="s">
        <v>66</v>
      </c>
      <c r="G30" s="128">
        <v>21</v>
      </c>
      <c r="H30" s="110"/>
      <c r="I30" s="110"/>
      <c r="J30" s="129"/>
      <c r="K30" s="129"/>
      <c r="L30" s="74">
        <v>2724</v>
      </c>
      <c r="M30" s="74"/>
      <c r="N30" s="129"/>
      <c r="O30" s="129"/>
      <c r="P30" s="129"/>
      <c r="Q30" s="74">
        <v>12</v>
      </c>
      <c r="R30" s="74"/>
      <c r="S30" s="74"/>
      <c r="T30" s="129"/>
      <c r="U30" s="129"/>
      <c r="V30" s="130"/>
      <c r="W30" s="74">
        <v>9</v>
      </c>
      <c r="X30" s="74"/>
      <c r="Y30" s="74"/>
      <c r="Z30" s="130"/>
      <c r="AB30" s="131"/>
      <c r="AC30" s="131"/>
      <c r="AD30" s="131"/>
      <c r="AE30" s="131" t="s">
        <v>100</v>
      </c>
      <c r="AF30" s="131"/>
    </row>
    <row r="31" spans="2:32" ht="30" customHeight="1" x14ac:dyDescent="0.15">
      <c r="B31" s="15"/>
      <c r="C31" s="15"/>
      <c r="D31" s="21">
        <v>23</v>
      </c>
      <c r="E31" s="21"/>
      <c r="G31" s="128">
        <v>21</v>
      </c>
      <c r="H31" s="110"/>
      <c r="I31" s="110"/>
      <c r="J31" s="129"/>
      <c r="K31" s="129"/>
      <c r="L31" s="74">
        <v>2700</v>
      </c>
      <c r="M31" s="74"/>
      <c r="N31" s="129"/>
      <c r="O31" s="129"/>
      <c r="P31" s="129"/>
      <c r="Q31" s="74">
        <v>12</v>
      </c>
      <c r="R31" s="74"/>
      <c r="S31" s="74"/>
      <c r="T31" s="129"/>
      <c r="U31" s="129"/>
      <c r="V31" s="130"/>
      <c r="W31" s="74">
        <v>9</v>
      </c>
      <c r="X31" s="74"/>
      <c r="Y31" s="74"/>
      <c r="Z31" s="130"/>
      <c r="AB31" s="130"/>
      <c r="AC31" s="130"/>
      <c r="AD31" s="130"/>
      <c r="AE31" s="130" t="s">
        <v>100</v>
      </c>
      <c r="AF31" s="130"/>
    </row>
    <row r="32" spans="2:32" ht="30" customHeight="1" x14ac:dyDescent="0.15">
      <c r="B32" s="15"/>
      <c r="C32" s="15"/>
      <c r="D32" s="21">
        <v>24</v>
      </c>
      <c r="E32" s="21"/>
      <c r="G32" s="128">
        <v>21</v>
      </c>
      <c r="H32" s="110"/>
      <c r="I32" s="110"/>
      <c r="J32" s="129"/>
      <c r="K32" s="129"/>
      <c r="L32" s="74">
        <v>2700</v>
      </c>
      <c r="M32" s="74"/>
      <c r="N32" s="129"/>
      <c r="O32" s="129"/>
      <c r="P32" s="129"/>
      <c r="Q32" s="74">
        <v>12</v>
      </c>
      <c r="R32" s="74"/>
      <c r="S32" s="74"/>
      <c r="T32" s="129"/>
      <c r="U32" s="129"/>
      <c r="V32" s="130"/>
      <c r="W32" s="74">
        <v>9</v>
      </c>
      <c r="X32" s="74"/>
      <c r="Y32" s="74"/>
      <c r="Z32" s="130"/>
      <c r="AB32" s="130"/>
      <c r="AC32" s="130"/>
      <c r="AD32" s="130"/>
      <c r="AE32" s="130" t="s">
        <v>100</v>
      </c>
      <c r="AF32" s="130"/>
    </row>
    <row r="33" spans="2:32" ht="30" customHeight="1" x14ac:dyDescent="0.15">
      <c r="B33" s="15"/>
      <c r="C33" s="15"/>
      <c r="D33" s="21">
        <v>25</v>
      </c>
      <c r="E33" s="21"/>
      <c r="G33" s="128">
        <v>21</v>
      </c>
      <c r="H33" s="110"/>
      <c r="I33" s="110"/>
      <c r="J33" s="129"/>
      <c r="K33" s="129"/>
      <c r="L33" s="74">
        <v>2706</v>
      </c>
      <c r="M33" s="74"/>
      <c r="N33" s="129"/>
      <c r="O33" s="129"/>
      <c r="P33" s="129"/>
      <c r="Q33" s="74">
        <v>12</v>
      </c>
      <c r="R33" s="74"/>
      <c r="S33" s="74"/>
      <c r="T33" s="129"/>
      <c r="U33" s="129"/>
      <c r="V33" s="130"/>
      <c r="W33" s="74">
        <v>9</v>
      </c>
      <c r="X33" s="74"/>
      <c r="Y33" s="74"/>
      <c r="Z33" s="130"/>
      <c r="AB33" s="130"/>
      <c r="AC33" s="130"/>
      <c r="AD33" s="130"/>
      <c r="AE33" s="130" t="s">
        <v>100</v>
      </c>
      <c r="AF33" s="130"/>
    </row>
    <row r="34" spans="2:32" ht="30" customHeight="1" x14ac:dyDescent="0.15">
      <c r="B34" s="11"/>
      <c r="C34" s="11"/>
      <c r="D34" s="24">
        <v>26</v>
      </c>
      <c r="E34" s="24"/>
      <c r="F34" s="17"/>
      <c r="G34" s="132">
        <v>20</v>
      </c>
      <c r="H34" s="116"/>
      <c r="I34" s="116"/>
      <c r="J34" s="133"/>
      <c r="K34" s="133"/>
      <c r="L34" s="86">
        <v>2842</v>
      </c>
      <c r="M34" s="86"/>
      <c r="N34" s="133"/>
      <c r="O34" s="133"/>
      <c r="P34" s="133"/>
      <c r="Q34" s="86">
        <v>10</v>
      </c>
      <c r="R34" s="86"/>
      <c r="S34" s="86"/>
      <c r="T34" s="133"/>
      <c r="U34" s="133"/>
      <c r="V34" s="134"/>
      <c r="W34" s="86">
        <v>10</v>
      </c>
      <c r="X34" s="86"/>
      <c r="Y34" s="86"/>
      <c r="Z34" s="134"/>
      <c r="AA34" s="17"/>
      <c r="AB34" s="134"/>
      <c r="AC34" s="134"/>
      <c r="AD34" s="134"/>
      <c r="AE34" s="134" t="s">
        <v>100</v>
      </c>
      <c r="AF34" s="134"/>
    </row>
    <row r="35" spans="2:32" ht="23.25" customHeight="1" x14ac:dyDescent="0.15">
      <c r="B35" s="102" t="s">
        <v>101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U35" s="117" t="s">
        <v>12</v>
      </c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</row>
    <row r="36" spans="2:32" ht="21" customHeight="1" x14ac:dyDescent="0.15">
      <c r="B36" s="135" t="s">
        <v>102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</row>
  </sheetData>
  <mergeCells count="186">
    <mergeCell ref="B35:R35"/>
    <mergeCell ref="U35:AF35"/>
    <mergeCell ref="B36:R36"/>
    <mergeCell ref="B34:C34"/>
    <mergeCell ref="D34:E34"/>
    <mergeCell ref="G34:I34"/>
    <mergeCell ref="L34:M34"/>
    <mergeCell ref="Q34:S34"/>
    <mergeCell ref="W34:Y34"/>
    <mergeCell ref="B33:C33"/>
    <mergeCell ref="D33:E33"/>
    <mergeCell ref="G33:I33"/>
    <mergeCell ref="L33:M33"/>
    <mergeCell ref="Q33:S33"/>
    <mergeCell ref="W33:Y33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B30:C30"/>
    <mergeCell ref="D30:E30"/>
    <mergeCell ref="G30:I30"/>
    <mergeCell ref="L30:M30"/>
    <mergeCell ref="Q30:S30"/>
    <mergeCell ref="W30:Y30"/>
    <mergeCell ref="B28:F29"/>
    <mergeCell ref="G28:N28"/>
    <mergeCell ref="O28:AF28"/>
    <mergeCell ref="G29:I29"/>
    <mergeCell ref="J29:N29"/>
    <mergeCell ref="O29:T29"/>
    <mergeCell ref="U29:Z29"/>
    <mergeCell ref="AA29:AF29"/>
    <mergeCell ref="Y21:Z21"/>
    <mergeCell ref="AA21:AC21"/>
    <mergeCell ref="AD21:AF21"/>
    <mergeCell ref="AA22:AF22"/>
    <mergeCell ref="B25:AF25"/>
    <mergeCell ref="V27:AF27"/>
    <mergeCell ref="AD20:AF20"/>
    <mergeCell ref="B21:C21"/>
    <mergeCell ref="D21:E21"/>
    <mergeCell ref="G21:I21"/>
    <mergeCell ref="J21:L21"/>
    <mergeCell ref="M21:O21"/>
    <mergeCell ref="P21:R21"/>
    <mergeCell ref="S21:T21"/>
    <mergeCell ref="U21:V21"/>
    <mergeCell ref="W21:X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S10:U10"/>
    <mergeCell ref="V10:Y10"/>
    <mergeCell ref="Z10:AC10"/>
    <mergeCell ref="AD10:AF10"/>
    <mergeCell ref="U11:AF11"/>
    <mergeCell ref="B13:O13"/>
    <mergeCell ref="U13:AF13"/>
    <mergeCell ref="S9:U9"/>
    <mergeCell ref="V9:Y9"/>
    <mergeCell ref="Z9:AC9"/>
    <mergeCell ref="AD9:AF9"/>
    <mergeCell ref="B10:C10"/>
    <mergeCell ref="D10:E10"/>
    <mergeCell ref="G10:I10"/>
    <mergeCell ref="J10:L10"/>
    <mergeCell ref="M10:O10"/>
    <mergeCell ref="P10:R10"/>
    <mergeCell ref="S8:U8"/>
    <mergeCell ref="V8:Y8"/>
    <mergeCell ref="Z8:AC8"/>
    <mergeCell ref="AD8:AF8"/>
    <mergeCell ref="B9:C9"/>
    <mergeCell ref="D9:E9"/>
    <mergeCell ref="G9:I9"/>
    <mergeCell ref="J9:L9"/>
    <mergeCell ref="M9:O9"/>
    <mergeCell ref="P9:R9"/>
    <mergeCell ref="S7:U7"/>
    <mergeCell ref="V7:Y7"/>
    <mergeCell ref="Z7:AC7"/>
    <mergeCell ref="AD7:AF7"/>
    <mergeCell ref="B8:C8"/>
    <mergeCell ref="D8:E8"/>
    <mergeCell ref="G8:I8"/>
    <mergeCell ref="J8:L8"/>
    <mergeCell ref="M8:O8"/>
    <mergeCell ref="P8:R8"/>
    <mergeCell ref="S6:U6"/>
    <mergeCell ref="V6:Y6"/>
    <mergeCell ref="Z6:AC6"/>
    <mergeCell ref="AD6:AF6"/>
    <mergeCell ref="B7:C7"/>
    <mergeCell ref="D7:E7"/>
    <mergeCell ref="G7:I7"/>
    <mergeCell ref="J7:L7"/>
    <mergeCell ref="M7:O7"/>
    <mergeCell ref="P7:R7"/>
    <mergeCell ref="M5:O5"/>
    <mergeCell ref="P5:R5"/>
    <mergeCell ref="V5:Y5"/>
    <mergeCell ref="Z5:AC5"/>
    <mergeCell ref="B6:C6"/>
    <mergeCell ref="D6:E6"/>
    <mergeCell ref="G6:I6"/>
    <mergeCell ref="J6:L6"/>
    <mergeCell ref="M6:O6"/>
    <mergeCell ref="P6:R6"/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869E-E29A-4643-9BD3-FFA0941B6AEB}">
  <sheetPr>
    <pageSetUpPr fitToPage="1"/>
  </sheetPr>
  <dimension ref="B1:AK33"/>
  <sheetViews>
    <sheetView showGridLines="0" zoomScale="75" zoomScaleNormal="70" workbookViewId="0"/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2:29" ht="30" customHeight="1" x14ac:dyDescent="0.15">
      <c r="U1" s="136"/>
      <c r="V1" s="136"/>
      <c r="W1" s="136"/>
      <c r="X1" s="136"/>
      <c r="Y1" s="136"/>
      <c r="Z1" s="136"/>
      <c r="AA1" s="136"/>
      <c r="AB1" s="136"/>
      <c r="AC1" s="136"/>
    </row>
    <row r="2" spans="2:29" ht="37.5" customHeight="1" x14ac:dyDescent="0.15">
      <c r="B2" s="5" t="s">
        <v>103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29" ht="30" customHeight="1" x14ac:dyDescent="0.2">
      <c r="U3" s="137" t="s">
        <v>65</v>
      </c>
      <c r="V3" s="137"/>
      <c r="W3" s="137"/>
      <c r="X3" s="137"/>
      <c r="Y3" s="137"/>
      <c r="Z3" s="137"/>
      <c r="AA3" s="137"/>
      <c r="AB3" s="137"/>
      <c r="AC3" s="137"/>
    </row>
    <row r="4" spans="2:29" ht="30" customHeight="1" x14ac:dyDescent="0.15">
      <c r="B4" s="138" t="s">
        <v>66</v>
      </c>
      <c r="C4" s="138"/>
      <c r="D4" s="138"/>
      <c r="E4" s="138"/>
      <c r="F4" s="138"/>
      <c r="G4" s="139"/>
      <c r="H4" s="140" t="s">
        <v>104</v>
      </c>
      <c r="I4" s="138"/>
      <c r="J4" s="138"/>
      <c r="K4" s="138"/>
      <c r="L4" s="140" t="s">
        <v>105</v>
      </c>
      <c r="M4" s="138"/>
      <c r="N4" s="138"/>
      <c r="O4" s="139"/>
      <c r="P4" s="140" t="s">
        <v>106</v>
      </c>
      <c r="Q4" s="138"/>
      <c r="R4" s="138"/>
      <c r="S4" s="139"/>
      <c r="T4" s="141" t="s">
        <v>107</v>
      </c>
      <c r="U4" s="19"/>
      <c r="V4" s="19"/>
      <c r="W4" s="19"/>
      <c r="X4" s="19"/>
      <c r="Y4" s="20"/>
      <c r="Z4" s="138" t="s">
        <v>108</v>
      </c>
      <c r="AA4" s="138"/>
      <c r="AB4" s="138"/>
      <c r="AC4" s="138"/>
    </row>
    <row r="5" spans="2:29" ht="30" customHeight="1" x14ac:dyDescent="0.15">
      <c r="B5" s="21" t="s">
        <v>9</v>
      </c>
      <c r="C5" s="21"/>
      <c r="D5" s="142"/>
      <c r="E5" s="143">
        <v>25</v>
      </c>
      <c r="F5" s="143"/>
      <c r="G5" s="142" t="s">
        <v>66</v>
      </c>
      <c r="H5" s="144">
        <v>14</v>
      </c>
      <c r="I5" s="145"/>
      <c r="J5" s="145"/>
      <c r="K5" s="145"/>
      <c r="L5" s="145">
        <v>12</v>
      </c>
      <c r="M5" s="145"/>
      <c r="N5" s="145"/>
      <c r="O5" s="145"/>
      <c r="P5" s="145">
        <v>2</v>
      </c>
      <c r="Q5" s="145"/>
      <c r="R5" s="145"/>
      <c r="S5" s="145"/>
      <c r="T5" s="145">
        <v>91</v>
      </c>
      <c r="U5" s="145"/>
      <c r="V5" s="145"/>
      <c r="W5" s="145"/>
      <c r="X5" s="145"/>
      <c r="Y5" s="145"/>
      <c r="Z5" s="145">
        <v>110</v>
      </c>
      <c r="AA5" s="145"/>
      <c r="AB5" s="145"/>
      <c r="AC5" s="145"/>
    </row>
    <row r="6" spans="2:29" ht="30" customHeight="1" x14ac:dyDescent="0.15">
      <c r="B6" s="142"/>
      <c r="C6" s="142"/>
      <c r="D6" s="142"/>
      <c r="E6" s="143">
        <v>26</v>
      </c>
      <c r="F6" s="143"/>
      <c r="G6" s="142"/>
      <c r="H6" s="146">
        <v>14</v>
      </c>
      <c r="I6" s="21"/>
      <c r="J6" s="21"/>
      <c r="K6" s="21"/>
      <c r="L6" s="21">
        <v>12</v>
      </c>
      <c r="M6" s="21"/>
      <c r="N6" s="21"/>
      <c r="O6" s="21"/>
      <c r="P6" s="21">
        <v>2</v>
      </c>
      <c r="Q6" s="21"/>
      <c r="R6" s="21"/>
      <c r="S6" s="21"/>
      <c r="T6" s="21">
        <v>93</v>
      </c>
      <c r="U6" s="21"/>
      <c r="V6" s="21"/>
      <c r="W6" s="21"/>
      <c r="X6" s="21"/>
      <c r="Y6" s="21"/>
      <c r="Z6" s="21">
        <v>109</v>
      </c>
      <c r="AA6" s="21"/>
      <c r="AB6" s="21"/>
      <c r="AC6" s="21"/>
    </row>
    <row r="7" spans="2:29" ht="30" customHeight="1" x14ac:dyDescent="0.15">
      <c r="B7" s="147"/>
      <c r="C7" s="147"/>
      <c r="D7" s="147"/>
      <c r="E7" s="143">
        <v>27</v>
      </c>
      <c r="F7" s="143"/>
      <c r="G7" s="148"/>
      <c r="H7" s="146">
        <v>14</v>
      </c>
      <c r="I7" s="21"/>
      <c r="J7" s="21"/>
      <c r="K7" s="21"/>
      <c r="L7" s="21">
        <v>12</v>
      </c>
      <c r="M7" s="21"/>
      <c r="N7" s="21"/>
      <c r="O7" s="21"/>
      <c r="P7" s="21">
        <v>2</v>
      </c>
      <c r="Q7" s="21"/>
      <c r="R7" s="21"/>
      <c r="S7" s="21"/>
      <c r="T7" s="21">
        <v>93</v>
      </c>
      <c r="U7" s="21"/>
      <c r="V7" s="21"/>
      <c r="W7" s="21"/>
      <c r="X7" s="21"/>
      <c r="Y7" s="21"/>
      <c r="Z7" s="21">
        <v>113</v>
      </c>
      <c r="AA7" s="21"/>
      <c r="AB7" s="21"/>
      <c r="AC7" s="21"/>
    </row>
    <row r="8" spans="2:29" ht="30" customHeight="1" x14ac:dyDescent="0.15">
      <c r="B8" s="149"/>
      <c r="C8" s="149"/>
      <c r="D8" s="149"/>
      <c r="E8" s="150">
        <v>28</v>
      </c>
      <c r="F8" s="150"/>
      <c r="G8" s="151"/>
      <c r="H8" s="152">
        <v>14</v>
      </c>
      <c r="I8" s="24"/>
      <c r="J8" s="24"/>
      <c r="K8" s="24"/>
      <c r="L8" s="153">
        <v>12</v>
      </c>
      <c r="M8" s="153"/>
      <c r="N8" s="153"/>
      <c r="O8" s="153"/>
      <c r="P8" s="24">
        <v>2</v>
      </c>
      <c r="Q8" s="24"/>
      <c r="R8" s="24"/>
      <c r="S8" s="24"/>
      <c r="T8" s="24">
        <v>94</v>
      </c>
      <c r="U8" s="24"/>
      <c r="V8" s="24"/>
      <c r="W8" s="24"/>
      <c r="X8" s="24"/>
      <c r="Y8" s="24"/>
      <c r="Z8" s="24">
        <v>114</v>
      </c>
      <c r="AA8" s="24"/>
      <c r="AB8" s="24"/>
      <c r="AC8" s="24"/>
    </row>
    <row r="9" spans="2:29" ht="30" customHeight="1" x14ac:dyDescent="0.15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33" t="s">
        <v>109</v>
      </c>
      <c r="V9" s="33"/>
      <c r="W9" s="33"/>
      <c r="X9" s="33"/>
      <c r="Y9" s="33"/>
      <c r="Z9" s="33"/>
      <c r="AA9" s="33"/>
      <c r="AB9" s="33"/>
      <c r="AC9" s="33"/>
    </row>
    <row r="10" spans="2:29" ht="41.25" customHeight="1" x14ac:dyDescent="0.15"/>
    <row r="11" spans="2:29" ht="41.25" customHeight="1" x14ac:dyDescent="0.15">
      <c r="B11" s="5" t="s">
        <v>110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29" ht="30" customHeight="1" thickBot="1" x14ac:dyDescent="0.2">
      <c r="S12" s="124"/>
      <c r="U12" s="155"/>
      <c r="V12" s="155"/>
      <c r="W12" s="155"/>
      <c r="X12" s="155"/>
      <c r="Y12" s="155"/>
      <c r="Z12" s="155"/>
      <c r="AA12" s="155"/>
      <c r="AB12" s="155"/>
      <c r="AC12" s="155"/>
    </row>
    <row r="13" spans="2:29" ht="30" customHeight="1" x14ac:dyDescent="0.15">
      <c r="B13" s="156" t="s">
        <v>111</v>
      </c>
      <c r="C13" s="156"/>
      <c r="D13" s="156"/>
      <c r="E13" s="156"/>
      <c r="F13" s="156"/>
      <c r="G13" s="156"/>
      <c r="H13" s="156"/>
      <c r="I13" s="157"/>
      <c r="J13" s="158" t="s">
        <v>112</v>
      </c>
      <c r="K13" s="159"/>
      <c r="L13" s="159"/>
      <c r="M13" s="159"/>
      <c r="N13" s="159"/>
      <c r="O13" s="159"/>
      <c r="P13" s="159"/>
      <c r="Q13" s="159"/>
      <c r="R13" s="159"/>
      <c r="S13" s="160"/>
      <c r="T13" s="158" t="s">
        <v>113</v>
      </c>
      <c r="U13" s="159"/>
      <c r="V13" s="159"/>
      <c r="W13" s="159"/>
      <c r="X13" s="159"/>
      <c r="Y13" s="159"/>
      <c r="Z13" s="159"/>
      <c r="AA13" s="159"/>
      <c r="AB13" s="159"/>
      <c r="AC13" s="159"/>
    </row>
    <row r="14" spans="2:29" ht="33.75" customHeight="1" x14ac:dyDescent="0.15">
      <c r="B14" s="24"/>
      <c r="C14" s="24"/>
      <c r="D14" s="24"/>
      <c r="E14" s="24"/>
      <c r="F14" s="24"/>
      <c r="G14" s="24"/>
      <c r="H14" s="24"/>
      <c r="I14" s="161"/>
      <c r="J14" s="162" t="s">
        <v>114</v>
      </c>
      <c r="K14" s="140" t="s">
        <v>115</v>
      </c>
      <c r="L14" s="139"/>
      <c r="M14" s="140" t="s">
        <v>6</v>
      </c>
      <c r="N14" s="138"/>
      <c r="O14" s="139"/>
      <c r="P14" s="140" t="s">
        <v>116</v>
      </c>
      <c r="Q14" s="139"/>
      <c r="R14" s="140" t="s">
        <v>117</v>
      </c>
      <c r="S14" s="139"/>
      <c r="T14" s="163" t="s">
        <v>114</v>
      </c>
      <c r="U14" s="140" t="s">
        <v>118</v>
      </c>
      <c r="V14" s="139"/>
      <c r="W14" s="140" t="s">
        <v>6</v>
      </c>
      <c r="X14" s="138"/>
      <c r="Y14" s="139"/>
      <c r="Z14" s="140" t="s">
        <v>119</v>
      </c>
      <c r="AA14" s="139"/>
      <c r="AB14" s="140" t="s">
        <v>117</v>
      </c>
      <c r="AC14" s="138"/>
    </row>
    <row r="15" spans="2:29" ht="30" customHeight="1" x14ac:dyDescent="0.15">
      <c r="B15" s="164" t="s">
        <v>120</v>
      </c>
      <c r="C15" s="165"/>
      <c r="D15" s="166"/>
      <c r="E15" s="167" t="s">
        <v>121</v>
      </c>
      <c r="F15" s="167"/>
      <c r="G15" s="167"/>
      <c r="H15" s="167"/>
      <c r="I15" s="168"/>
      <c r="J15" s="169">
        <v>11352</v>
      </c>
      <c r="K15" s="170">
        <v>29703</v>
      </c>
      <c r="L15" s="170"/>
      <c r="M15" s="170">
        <f>SUM(J15:L15)</f>
        <v>41055</v>
      </c>
      <c r="N15" s="170"/>
      <c r="O15" s="170"/>
      <c r="P15" s="170">
        <v>18465</v>
      </c>
      <c r="Q15" s="170"/>
      <c r="R15" s="170">
        <v>22590</v>
      </c>
      <c r="S15" s="170"/>
      <c r="T15" s="169">
        <v>8939</v>
      </c>
      <c r="U15" s="170">
        <v>36703</v>
      </c>
      <c r="V15" s="170"/>
      <c r="W15" s="170">
        <f>T15+U15</f>
        <v>45642</v>
      </c>
      <c r="X15" s="170"/>
      <c r="Y15" s="170"/>
      <c r="Z15" s="170">
        <v>16095</v>
      </c>
      <c r="AA15" s="170"/>
      <c r="AB15" s="170">
        <v>29547</v>
      </c>
      <c r="AC15" s="170"/>
    </row>
    <row r="16" spans="2:29" ht="30" customHeight="1" x14ac:dyDescent="0.15">
      <c r="B16" s="171"/>
      <c r="C16" s="172"/>
      <c r="D16" s="173"/>
      <c r="E16" s="174" t="s">
        <v>122</v>
      </c>
      <c r="F16" s="174"/>
      <c r="G16" s="174"/>
      <c r="H16" s="174"/>
      <c r="I16" s="175"/>
      <c r="J16" s="176">
        <v>22</v>
      </c>
      <c r="K16" s="121">
        <v>177</v>
      </c>
      <c r="L16" s="121"/>
      <c r="M16" s="121">
        <f>SUM(J16:L16)</f>
        <v>199</v>
      </c>
      <c r="N16" s="121"/>
      <c r="O16" s="121"/>
      <c r="P16" s="121">
        <v>23</v>
      </c>
      <c r="Q16" s="121"/>
      <c r="R16" s="121">
        <v>176</v>
      </c>
      <c r="S16" s="121"/>
      <c r="T16" s="176">
        <v>61</v>
      </c>
      <c r="U16" s="121">
        <v>392</v>
      </c>
      <c r="V16" s="121"/>
      <c r="W16" s="121">
        <f>T16+U16</f>
        <v>453</v>
      </c>
      <c r="X16" s="121"/>
      <c r="Y16" s="121"/>
      <c r="Z16" s="121">
        <v>183</v>
      </c>
      <c r="AA16" s="121"/>
      <c r="AB16" s="121">
        <v>270</v>
      </c>
      <c r="AC16" s="121"/>
    </row>
    <row r="17" spans="2:37" ht="30" customHeight="1" x14ac:dyDescent="0.15">
      <c r="B17" s="177"/>
      <c r="C17" s="178"/>
      <c r="D17" s="173"/>
      <c r="E17" s="179" t="s">
        <v>123</v>
      </c>
      <c r="F17" s="179"/>
      <c r="G17" s="179"/>
      <c r="H17" s="179"/>
      <c r="I17" s="180"/>
      <c r="J17" s="176">
        <v>147</v>
      </c>
      <c r="K17" s="121">
        <v>675</v>
      </c>
      <c r="L17" s="121"/>
      <c r="M17" s="121">
        <f>SUM(J17:L17)</f>
        <v>822</v>
      </c>
      <c r="N17" s="121"/>
      <c r="O17" s="121"/>
      <c r="P17" s="121">
        <v>434</v>
      </c>
      <c r="Q17" s="121"/>
      <c r="R17" s="121">
        <v>388</v>
      </c>
      <c r="S17" s="121"/>
      <c r="T17" s="176">
        <v>44</v>
      </c>
      <c r="U17" s="121">
        <v>1020</v>
      </c>
      <c r="V17" s="121"/>
      <c r="W17" s="121">
        <f>T17+U17</f>
        <v>1064</v>
      </c>
      <c r="X17" s="121"/>
      <c r="Y17" s="121"/>
      <c r="Z17" s="121">
        <v>242</v>
      </c>
      <c r="AA17" s="121"/>
      <c r="AB17" s="121">
        <v>822</v>
      </c>
      <c r="AC17" s="121"/>
    </row>
    <row r="18" spans="2:37" ht="30" customHeight="1" x14ac:dyDescent="0.15">
      <c r="B18" s="164" t="s">
        <v>124</v>
      </c>
      <c r="C18" s="165"/>
      <c r="D18" s="166"/>
      <c r="E18" s="167" t="s">
        <v>121</v>
      </c>
      <c r="F18" s="167"/>
      <c r="G18" s="167"/>
      <c r="H18" s="167"/>
      <c r="I18" s="168"/>
      <c r="J18" s="176">
        <v>120</v>
      </c>
      <c r="K18" s="121">
        <v>509</v>
      </c>
      <c r="L18" s="121"/>
      <c r="M18" s="121">
        <f>SUM(J18:L18)</f>
        <v>629</v>
      </c>
      <c r="N18" s="121"/>
      <c r="O18" s="121"/>
      <c r="P18" s="121">
        <v>303</v>
      </c>
      <c r="Q18" s="121"/>
      <c r="R18" s="121">
        <v>326</v>
      </c>
      <c r="S18" s="121"/>
      <c r="T18" s="176">
        <v>165</v>
      </c>
      <c r="U18" s="121">
        <v>824</v>
      </c>
      <c r="V18" s="121"/>
      <c r="W18" s="121">
        <f>T18+U18</f>
        <v>989</v>
      </c>
      <c r="X18" s="121"/>
      <c r="Y18" s="121"/>
      <c r="Z18" s="121">
        <v>286</v>
      </c>
      <c r="AA18" s="121"/>
      <c r="AB18" s="121">
        <v>703</v>
      </c>
      <c r="AC18" s="121"/>
    </row>
    <row r="19" spans="2:37" ht="24.75" customHeight="1" x14ac:dyDescent="0.15">
      <c r="B19" s="177"/>
      <c r="C19" s="178"/>
      <c r="D19" s="181"/>
      <c r="E19" s="179" t="s">
        <v>123</v>
      </c>
      <c r="F19" s="179"/>
      <c r="G19" s="179"/>
      <c r="H19" s="179"/>
      <c r="I19" s="180"/>
      <c r="J19" s="182">
        <v>8</v>
      </c>
      <c r="K19" s="183">
        <v>17</v>
      </c>
      <c r="L19" s="183"/>
      <c r="M19" s="183">
        <f>SUM(J19:L19)</f>
        <v>25</v>
      </c>
      <c r="N19" s="183"/>
      <c r="O19" s="183"/>
      <c r="P19" s="183">
        <v>9</v>
      </c>
      <c r="Q19" s="183"/>
      <c r="R19" s="183">
        <v>16</v>
      </c>
      <c r="S19" s="183"/>
      <c r="T19" s="182">
        <v>3</v>
      </c>
      <c r="U19" s="183">
        <v>1</v>
      </c>
      <c r="V19" s="183"/>
      <c r="W19" s="183">
        <f>T19+U19</f>
        <v>4</v>
      </c>
      <c r="X19" s="183"/>
      <c r="Y19" s="183"/>
      <c r="Z19" s="183">
        <v>3</v>
      </c>
      <c r="AA19" s="183"/>
      <c r="AB19" s="183">
        <v>1</v>
      </c>
      <c r="AC19" s="183"/>
      <c r="AK19" s="184"/>
    </row>
    <row r="20" spans="2:37" ht="59.25" customHeight="1" thickBot="1" x14ac:dyDescent="0.2"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</row>
    <row r="21" spans="2:37" ht="30" customHeight="1" x14ac:dyDescent="0.15">
      <c r="B21" s="156" t="s">
        <v>111</v>
      </c>
      <c r="C21" s="156"/>
      <c r="D21" s="156"/>
      <c r="E21" s="156"/>
      <c r="F21" s="156"/>
      <c r="G21" s="156"/>
      <c r="H21" s="156"/>
      <c r="I21" s="157"/>
      <c r="J21" s="158" t="s">
        <v>125</v>
      </c>
      <c r="K21" s="159"/>
      <c r="L21" s="159"/>
      <c r="M21" s="159"/>
      <c r="N21" s="159"/>
      <c r="O21" s="159"/>
      <c r="P21" s="159"/>
      <c r="Q21" s="159"/>
      <c r="R21" s="159"/>
      <c r="S21" s="160"/>
      <c r="T21" s="158" t="s">
        <v>126</v>
      </c>
      <c r="U21" s="159"/>
      <c r="V21" s="159"/>
      <c r="W21" s="159"/>
      <c r="X21" s="159"/>
      <c r="Y21" s="159"/>
      <c r="Z21" s="159"/>
      <c r="AA21" s="159"/>
      <c r="AB21" s="159"/>
      <c r="AC21" s="159"/>
    </row>
    <row r="22" spans="2:37" ht="30" customHeight="1" x14ac:dyDescent="0.15">
      <c r="B22" s="24"/>
      <c r="C22" s="24"/>
      <c r="D22" s="24"/>
      <c r="E22" s="24"/>
      <c r="F22" s="24"/>
      <c r="G22" s="24"/>
      <c r="H22" s="24"/>
      <c r="I22" s="161"/>
      <c r="J22" s="162" t="s">
        <v>114</v>
      </c>
      <c r="K22" s="140" t="s">
        <v>115</v>
      </c>
      <c r="L22" s="139"/>
      <c r="M22" s="140" t="s">
        <v>6</v>
      </c>
      <c r="N22" s="138"/>
      <c r="O22" s="139"/>
      <c r="P22" s="140" t="s">
        <v>116</v>
      </c>
      <c r="Q22" s="139"/>
      <c r="R22" s="140" t="s">
        <v>117</v>
      </c>
      <c r="S22" s="139"/>
      <c r="T22" s="163" t="s">
        <v>114</v>
      </c>
      <c r="U22" s="140" t="s">
        <v>127</v>
      </c>
      <c r="V22" s="139"/>
      <c r="W22" s="140" t="s">
        <v>6</v>
      </c>
      <c r="X22" s="138"/>
      <c r="Y22" s="139"/>
      <c r="Z22" s="140" t="s">
        <v>116</v>
      </c>
      <c r="AA22" s="139"/>
      <c r="AB22" s="140" t="s">
        <v>117</v>
      </c>
      <c r="AC22" s="138"/>
    </row>
    <row r="23" spans="2:37" ht="30" customHeight="1" x14ac:dyDescent="0.15">
      <c r="B23" s="164" t="s">
        <v>120</v>
      </c>
      <c r="C23" s="165"/>
      <c r="D23" s="166"/>
      <c r="E23" s="167" t="s">
        <v>121</v>
      </c>
      <c r="F23" s="167"/>
      <c r="G23" s="167"/>
      <c r="H23" s="167"/>
      <c r="I23" s="168"/>
      <c r="J23" s="169">
        <v>6200</v>
      </c>
      <c r="K23" s="170">
        <v>38173</v>
      </c>
      <c r="L23" s="170"/>
      <c r="M23" s="170">
        <f>J23+K23</f>
        <v>44373</v>
      </c>
      <c r="N23" s="170"/>
      <c r="O23" s="170"/>
      <c r="P23" s="170">
        <v>15405</v>
      </c>
      <c r="Q23" s="170"/>
      <c r="R23" s="170">
        <v>38121</v>
      </c>
      <c r="S23" s="170"/>
      <c r="T23" s="185">
        <v>5961</v>
      </c>
      <c r="U23" s="186">
        <v>46155</v>
      </c>
      <c r="V23" s="186"/>
      <c r="W23" s="186">
        <f>T23+U23</f>
        <v>52116</v>
      </c>
      <c r="X23" s="186"/>
      <c r="Y23" s="186"/>
      <c r="Z23" s="186">
        <v>15402</v>
      </c>
      <c r="AA23" s="186"/>
      <c r="AB23" s="186">
        <v>36714</v>
      </c>
      <c r="AC23" s="186"/>
    </row>
    <row r="24" spans="2:37" ht="32.25" customHeight="1" x14ac:dyDescent="0.15">
      <c r="B24" s="171"/>
      <c r="C24" s="172"/>
      <c r="D24" s="173"/>
      <c r="E24" s="174" t="s">
        <v>122</v>
      </c>
      <c r="F24" s="174"/>
      <c r="G24" s="174"/>
      <c r="H24" s="174"/>
      <c r="I24" s="175"/>
      <c r="J24" s="176">
        <v>90</v>
      </c>
      <c r="K24" s="121">
        <v>168</v>
      </c>
      <c r="L24" s="121"/>
      <c r="M24" s="121">
        <f>J24+K24</f>
        <v>258</v>
      </c>
      <c r="N24" s="121"/>
      <c r="O24" s="121"/>
      <c r="P24" s="121">
        <v>144</v>
      </c>
      <c r="Q24" s="121"/>
      <c r="R24" s="121">
        <v>160</v>
      </c>
      <c r="S24" s="121"/>
      <c r="T24" s="187">
        <v>52</v>
      </c>
      <c r="U24" s="93">
        <v>108</v>
      </c>
      <c r="V24" s="93"/>
      <c r="W24" s="93">
        <f>T24+U24</f>
        <v>160</v>
      </c>
      <c r="X24" s="93"/>
      <c r="Y24" s="93"/>
      <c r="Z24" s="93">
        <v>76</v>
      </c>
      <c r="AA24" s="93"/>
      <c r="AB24" s="93">
        <v>84</v>
      </c>
      <c r="AC24" s="93"/>
    </row>
    <row r="25" spans="2:37" ht="32.25" customHeight="1" x14ac:dyDescent="0.15">
      <c r="B25" s="177"/>
      <c r="C25" s="178"/>
      <c r="D25" s="173"/>
      <c r="E25" s="179" t="s">
        <v>123</v>
      </c>
      <c r="F25" s="179"/>
      <c r="G25" s="179"/>
      <c r="H25" s="179"/>
      <c r="I25" s="180"/>
      <c r="J25" s="176">
        <v>58</v>
      </c>
      <c r="K25" s="121">
        <v>536</v>
      </c>
      <c r="L25" s="121"/>
      <c r="M25" s="121">
        <f>J25+K25</f>
        <v>594</v>
      </c>
      <c r="N25" s="121"/>
      <c r="O25" s="121"/>
      <c r="P25" s="121">
        <v>303</v>
      </c>
      <c r="Q25" s="121"/>
      <c r="R25" s="121">
        <v>352</v>
      </c>
      <c r="S25" s="121"/>
      <c r="T25" s="187">
        <v>125</v>
      </c>
      <c r="U25" s="93">
        <v>595</v>
      </c>
      <c r="V25" s="93"/>
      <c r="W25" s="93">
        <f>T25+U25</f>
        <v>720</v>
      </c>
      <c r="X25" s="93"/>
      <c r="Y25" s="93"/>
      <c r="Z25" s="93">
        <v>334</v>
      </c>
      <c r="AA25" s="93"/>
      <c r="AB25" s="93">
        <v>386</v>
      </c>
      <c r="AC25" s="93"/>
    </row>
    <row r="26" spans="2:37" ht="30" customHeight="1" x14ac:dyDescent="0.15">
      <c r="B26" s="164" t="s">
        <v>124</v>
      </c>
      <c r="C26" s="165"/>
      <c r="D26" s="166"/>
      <c r="E26" s="167" t="s">
        <v>121</v>
      </c>
      <c r="F26" s="167"/>
      <c r="G26" s="167"/>
      <c r="H26" s="167"/>
      <c r="I26" s="168"/>
      <c r="J26" s="176">
        <v>191</v>
      </c>
      <c r="K26" s="121">
        <v>722</v>
      </c>
      <c r="L26" s="121"/>
      <c r="M26" s="121">
        <f>J26+K26</f>
        <v>913</v>
      </c>
      <c r="N26" s="121"/>
      <c r="O26" s="121"/>
      <c r="P26" s="121">
        <v>314</v>
      </c>
      <c r="Q26" s="121"/>
      <c r="R26" s="121">
        <v>727</v>
      </c>
      <c r="S26" s="121"/>
      <c r="T26" s="187">
        <v>187</v>
      </c>
      <c r="U26" s="93">
        <v>717</v>
      </c>
      <c r="V26" s="93"/>
      <c r="W26" s="93">
        <f>T26+U26</f>
        <v>904</v>
      </c>
      <c r="X26" s="93"/>
      <c r="Y26" s="93"/>
      <c r="Z26" s="93">
        <v>311</v>
      </c>
      <c r="AA26" s="93"/>
      <c r="AB26" s="93">
        <v>718</v>
      </c>
      <c r="AC26" s="93"/>
    </row>
    <row r="27" spans="2:37" ht="30" customHeight="1" x14ac:dyDescent="0.15">
      <c r="B27" s="177"/>
      <c r="C27" s="178"/>
      <c r="D27" s="181"/>
      <c r="E27" s="179" t="s">
        <v>123</v>
      </c>
      <c r="F27" s="179"/>
      <c r="G27" s="179"/>
      <c r="H27" s="179"/>
      <c r="I27" s="180"/>
      <c r="J27" s="182">
        <v>1</v>
      </c>
      <c r="K27" s="121">
        <v>1</v>
      </c>
      <c r="L27" s="121"/>
      <c r="M27" s="121">
        <f>J27+K27</f>
        <v>2</v>
      </c>
      <c r="N27" s="121"/>
      <c r="O27" s="121"/>
      <c r="P27" s="121">
        <v>1</v>
      </c>
      <c r="Q27" s="121"/>
      <c r="R27" s="121">
        <v>1</v>
      </c>
      <c r="S27" s="121"/>
      <c r="T27" s="188">
        <v>1</v>
      </c>
      <c r="U27" s="93">
        <v>1</v>
      </c>
      <c r="V27" s="93"/>
      <c r="W27" s="93">
        <f>T27+U27</f>
        <v>2</v>
      </c>
      <c r="X27" s="93"/>
      <c r="Y27" s="93"/>
      <c r="Z27" s="93">
        <v>1</v>
      </c>
      <c r="AA27" s="93"/>
      <c r="AB27" s="93">
        <v>1</v>
      </c>
      <c r="AC27" s="93"/>
    </row>
    <row r="28" spans="2:37" ht="30" customHeight="1" x14ac:dyDescent="0.15">
      <c r="B28" s="154"/>
      <c r="C28" s="154"/>
      <c r="D28" s="154"/>
      <c r="E28" s="154"/>
      <c r="F28" s="154"/>
      <c r="G28" s="154"/>
      <c r="H28" s="154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54"/>
      <c r="U28" s="33" t="s">
        <v>109</v>
      </c>
      <c r="V28" s="33"/>
      <c r="W28" s="33"/>
      <c r="X28" s="33"/>
      <c r="Y28" s="33"/>
      <c r="Z28" s="33"/>
      <c r="AA28" s="33"/>
      <c r="AB28" s="33"/>
      <c r="AC28" s="33"/>
    </row>
    <row r="32" spans="2:37" ht="32.25" customHeight="1" x14ac:dyDescent="0.15"/>
    <row r="33" ht="32.25" customHeight="1" x14ac:dyDescent="0.15"/>
  </sheetData>
  <mergeCells count="153">
    <mergeCell ref="W27:Y27"/>
    <mergeCell ref="Z27:AA27"/>
    <mergeCell ref="AB27:AC27"/>
    <mergeCell ref="U28:AC28"/>
    <mergeCell ref="U26:V26"/>
    <mergeCell ref="W26:Y26"/>
    <mergeCell ref="Z26:AA26"/>
    <mergeCell ref="AB26:AC26"/>
    <mergeCell ref="E27:H27"/>
    <mergeCell ref="K27:L27"/>
    <mergeCell ref="M27:O27"/>
    <mergeCell ref="P27:Q27"/>
    <mergeCell ref="R27:S27"/>
    <mergeCell ref="U27:V27"/>
    <mergeCell ref="B26:C27"/>
    <mergeCell ref="E26:H26"/>
    <mergeCell ref="K26:L26"/>
    <mergeCell ref="M26:O26"/>
    <mergeCell ref="P26:Q26"/>
    <mergeCell ref="R26:S26"/>
    <mergeCell ref="AB24:AC24"/>
    <mergeCell ref="E25:H25"/>
    <mergeCell ref="K25:L25"/>
    <mergeCell ref="M25:O25"/>
    <mergeCell ref="P25:Q25"/>
    <mergeCell ref="R25:S25"/>
    <mergeCell ref="U25:V25"/>
    <mergeCell ref="W25:Y25"/>
    <mergeCell ref="Z25:AA25"/>
    <mergeCell ref="AB25:AC25"/>
    <mergeCell ref="Z23:AA23"/>
    <mergeCell ref="AB23:AC23"/>
    <mergeCell ref="E24:H24"/>
    <mergeCell ref="K24:L24"/>
    <mergeCell ref="M24:O24"/>
    <mergeCell ref="P24:Q24"/>
    <mergeCell ref="R24:S24"/>
    <mergeCell ref="U24:V24"/>
    <mergeCell ref="W24:Y24"/>
    <mergeCell ref="Z24:AA24"/>
    <mergeCell ref="Z22:AA22"/>
    <mergeCell ref="AB22:AC22"/>
    <mergeCell ref="B23:C25"/>
    <mergeCell ref="E23:H23"/>
    <mergeCell ref="K23:L23"/>
    <mergeCell ref="M23:O23"/>
    <mergeCell ref="P23:Q23"/>
    <mergeCell ref="R23:S23"/>
    <mergeCell ref="U23:V23"/>
    <mergeCell ref="W23:Y23"/>
    <mergeCell ref="AB19:AC19"/>
    <mergeCell ref="B21:I22"/>
    <mergeCell ref="J21:S21"/>
    <mergeCell ref="T21:AC21"/>
    <mergeCell ref="K22:L22"/>
    <mergeCell ref="M22:O22"/>
    <mergeCell ref="P22:Q22"/>
    <mergeCell ref="R22:S22"/>
    <mergeCell ref="U22:V22"/>
    <mergeCell ref="W22:Y22"/>
    <mergeCell ref="Z18:AA18"/>
    <mergeCell ref="AB18:AC18"/>
    <mergeCell ref="E19:H19"/>
    <mergeCell ref="K19:L19"/>
    <mergeCell ref="M19:O19"/>
    <mergeCell ref="P19:Q19"/>
    <mergeCell ref="R19:S19"/>
    <mergeCell ref="U19:V19"/>
    <mergeCell ref="W19:Y19"/>
    <mergeCell ref="Z19:AA19"/>
    <mergeCell ref="Z17:AA17"/>
    <mergeCell ref="AB17:AC17"/>
    <mergeCell ref="B18:C19"/>
    <mergeCell ref="E18:H18"/>
    <mergeCell ref="K18:L18"/>
    <mergeCell ref="M18:O18"/>
    <mergeCell ref="P18:Q18"/>
    <mergeCell ref="R18:S18"/>
    <mergeCell ref="U18:V18"/>
    <mergeCell ref="W18:Y18"/>
    <mergeCell ref="W16:Y16"/>
    <mergeCell ref="Z16:AA16"/>
    <mergeCell ref="AB16:AC16"/>
    <mergeCell ref="E17:H17"/>
    <mergeCell ref="K17:L17"/>
    <mergeCell ref="M17:O17"/>
    <mergeCell ref="P17:Q17"/>
    <mergeCell ref="R17:S17"/>
    <mergeCell ref="U17:V17"/>
    <mergeCell ref="W17:Y17"/>
    <mergeCell ref="U15:V15"/>
    <mergeCell ref="W15:Y15"/>
    <mergeCell ref="Z15:AA15"/>
    <mergeCell ref="AB15:AC15"/>
    <mergeCell ref="E16:H16"/>
    <mergeCell ref="K16:L16"/>
    <mergeCell ref="M16:O16"/>
    <mergeCell ref="P16:Q16"/>
    <mergeCell ref="R16:S16"/>
    <mergeCell ref="U16:V16"/>
    <mergeCell ref="U14:V14"/>
    <mergeCell ref="W14:Y14"/>
    <mergeCell ref="Z14:AA14"/>
    <mergeCell ref="AB14:AC14"/>
    <mergeCell ref="B15:C17"/>
    <mergeCell ref="E15:H15"/>
    <mergeCell ref="K15:L15"/>
    <mergeCell ref="M15:O15"/>
    <mergeCell ref="P15:Q15"/>
    <mergeCell ref="R15:S15"/>
    <mergeCell ref="U9:AC9"/>
    <mergeCell ref="B11:AC11"/>
    <mergeCell ref="U12:AC12"/>
    <mergeCell ref="B13:I14"/>
    <mergeCell ref="J13:S13"/>
    <mergeCell ref="T13:AC13"/>
    <mergeCell ref="K14:L14"/>
    <mergeCell ref="M14:O14"/>
    <mergeCell ref="P14:Q14"/>
    <mergeCell ref="R14:S14"/>
    <mergeCell ref="E8:F8"/>
    <mergeCell ref="H8:K8"/>
    <mergeCell ref="L8:O8"/>
    <mergeCell ref="P8:S8"/>
    <mergeCell ref="T8:Y8"/>
    <mergeCell ref="Z8:AC8"/>
    <mergeCell ref="E7:F7"/>
    <mergeCell ref="H7:K7"/>
    <mergeCell ref="L7:O7"/>
    <mergeCell ref="P7:S7"/>
    <mergeCell ref="T7:Y7"/>
    <mergeCell ref="Z7:AC7"/>
    <mergeCell ref="Z5:AC5"/>
    <mergeCell ref="E6:F6"/>
    <mergeCell ref="H6:K6"/>
    <mergeCell ref="L6:O6"/>
    <mergeCell ref="P6:S6"/>
    <mergeCell ref="T6:Y6"/>
    <mergeCell ref="Z6:AC6"/>
    <mergeCell ref="B5:C5"/>
    <mergeCell ref="E5:F5"/>
    <mergeCell ref="H5:K5"/>
    <mergeCell ref="L5:O5"/>
    <mergeCell ref="P5:S5"/>
    <mergeCell ref="T5:Y5"/>
    <mergeCell ref="B2:AC2"/>
    <mergeCell ref="U3:AC3"/>
    <mergeCell ref="B4:G4"/>
    <mergeCell ref="H4:K4"/>
    <mergeCell ref="L4:O4"/>
    <mergeCell ref="P4:S4"/>
    <mergeCell ref="T4:Y4"/>
    <mergeCell ref="Z4:AC4"/>
  </mergeCells>
  <phoneticPr fontId="3"/>
  <pageMargins left="0.65" right="0.85" top="0.78740157480314965" bottom="0.59055118110236227" header="0.78740157480314965" footer="0.51181102362204722"/>
  <pageSetup paperSize="9" scale="5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30BA-A8D6-4AF3-8BE4-A3614FC68C18}">
  <dimension ref="A1:AB19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4257812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4257812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4257812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4257812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4257812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4257812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4257812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4257812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4257812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4257812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4257812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4257812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4257812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4257812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4257812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4257812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4257812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4257812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4257812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4257812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4257812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4257812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4257812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4257812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4257812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4257812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4257812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4257812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4257812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4257812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4257812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4257812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4257812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4257812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4257812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4257812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4257812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4257812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4257812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4257812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4257812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4257812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4257812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4257812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4257812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4257812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4257812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4257812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4257812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4257812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4257812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4257812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4257812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4257812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4257812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4257812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4257812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4257812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4257812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4257812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4257812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4257812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4257812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4257812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90"/>
      <c r="AA1" s="190"/>
      <c r="AB1" s="190"/>
    </row>
    <row r="2" spans="1:28" ht="25.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</row>
    <row r="3" spans="1:28" ht="25.5" customHeight="1" thickBot="1" x14ac:dyDescent="0.2">
      <c r="C3" s="191" t="s">
        <v>129</v>
      </c>
      <c r="D3" s="6"/>
      <c r="E3" s="6"/>
    </row>
    <row r="4" spans="1:28" ht="30" customHeight="1" x14ac:dyDescent="0.15">
      <c r="B4" s="29" t="s">
        <v>130</v>
      </c>
      <c r="C4" s="46"/>
      <c r="D4" s="46"/>
      <c r="E4" s="46"/>
      <c r="F4" s="46"/>
      <c r="G4" s="46"/>
      <c r="H4" s="46"/>
      <c r="I4" s="46"/>
      <c r="J4" s="46"/>
      <c r="K4" s="46" t="s">
        <v>131</v>
      </c>
      <c r="L4" s="46"/>
      <c r="M4" s="46"/>
      <c r="N4" s="46" t="s">
        <v>132</v>
      </c>
      <c r="O4" s="46"/>
      <c r="P4" s="46"/>
      <c r="Q4" s="46" t="s">
        <v>133</v>
      </c>
      <c r="R4" s="46"/>
      <c r="S4" s="46"/>
      <c r="T4" s="46" t="s">
        <v>134</v>
      </c>
      <c r="U4" s="46"/>
      <c r="V4" s="46"/>
      <c r="W4" s="46" t="s">
        <v>135</v>
      </c>
      <c r="X4" s="46"/>
      <c r="Y4" s="13"/>
    </row>
    <row r="5" spans="1:28" s="192" customFormat="1" ht="30" customHeight="1" x14ac:dyDescent="0.15">
      <c r="C5" s="193" t="s">
        <v>104</v>
      </c>
      <c r="D5" s="193"/>
      <c r="E5" s="193"/>
      <c r="F5" s="193"/>
      <c r="G5" s="193"/>
      <c r="H5" s="193"/>
      <c r="I5" s="193"/>
      <c r="J5" s="194"/>
      <c r="K5" s="195">
        <f>SUM(K6:M15)</f>
        <v>2025</v>
      </c>
      <c r="L5" s="195"/>
      <c r="M5" s="195"/>
      <c r="N5" s="195">
        <f>SUM(N6:P15)</f>
        <v>2124</v>
      </c>
      <c r="O5" s="195"/>
      <c r="P5" s="195"/>
      <c r="Q5" s="195">
        <f>SUM(Q6:S15)</f>
        <v>2195</v>
      </c>
      <c r="R5" s="195"/>
      <c r="S5" s="195"/>
      <c r="T5" s="195">
        <f>SUM(T6:V15)</f>
        <v>2111</v>
      </c>
      <c r="U5" s="195"/>
      <c r="V5" s="195"/>
      <c r="W5" s="195">
        <f>SUM(W6:Y15)</f>
        <v>2347</v>
      </c>
      <c r="X5" s="195"/>
      <c r="Y5" s="195"/>
    </row>
    <row r="6" spans="1:28" ht="30" customHeight="1" x14ac:dyDescent="0.15">
      <c r="C6" s="31" t="s">
        <v>136</v>
      </c>
      <c r="D6" s="31"/>
      <c r="E6" s="31"/>
      <c r="F6" s="31"/>
      <c r="G6" s="31"/>
      <c r="H6" s="31"/>
      <c r="I6" s="31"/>
      <c r="J6" s="90"/>
      <c r="K6" s="76">
        <v>11</v>
      </c>
      <c r="L6" s="76"/>
      <c r="M6" s="76"/>
      <c r="N6" s="76">
        <v>17</v>
      </c>
      <c r="O6" s="76"/>
      <c r="P6" s="76"/>
      <c r="Q6" s="76">
        <v>20</v>
      </c>
      <c r="R6" s="76"/>
      <c r="S6" s="76"/>
      <c r="T6" s="76">
        <v>18</v>
      </c>
      <c r="U6" s="76"/>
      <c r="V6" s="76"/>
      <c r="W6" s="76">
        <v>18</v>
      </c>
      <c r="X6" s="76"/>
      <c r="Y6" s="76"/>
    </row>
    <row r="7" spans="1:28" ht="30" customHeight="1" x14ac:dyDescent="0.15">
      <c r="C7" s="31" t="s">
        <v>137</v>
      </c>
      <c r="D7" s="31"/>
      <c r="E7" s="31"/>
      <c r="F7" s="31"/>
      <c r="G7" s="31"/>
      <c r="H7" s="31"/>
      <c r="I7" s="31"/>
      <c r="J7" s="90"/>
      <c r="K7" s="76">
        <v>9</v>
      </c>
      <c r="L7" s="76"/>
      <c r="M7" s="76"/>
      <c r="N7" s="76">
        <v>11</v>
      </c>
      <c r="O7" s="76"/>
      <c r="P7" s="76"/>
      <c r="Q7" s="76">
        <v>12</v>
      </c>
      <c r="R7" s="76"/>
      <c r="S7" s="76"/>
      <c r="T7" s="76">
        <v>11</v>
      </c>
      <c r="U7" s="76"/>
      <c r="V7" s="76"/>
      <c r="W7" s="76">
        <v>10</v>
      </c>
      <c r="X7" s="76"/>
      <c r="Y7" s="76"/>
    </row>
    <row r="8" spans="1:28" ht="30" customHeight="1" x14ac:dyDescent="0.15">
      <c r="C8" s="31" t="s">
        <v>138</v>
      </c>
      <c r="D8" s="31"/>
      <c r="E8" s="31"/>
      <c r="F8" s="31"/>
      <c r="G8" s="31"/>
      <c r="H8" s="31"/>
      <c r="I8" s="31"/>
      <c r="J8" s="90"/>
      <c r="K8" s="76">
        <v>57</v>
      </c>
      <c r="L8" s="76"/>
      <c r="M8" s="76"/>
      <c r="N8" s="76">
        <v>61</v>
      </c>
      <c r="O8" s="76"/>
      <c r="P8" s="76"/>
      <c r="Q8" s="76">
        <v>61</v>
      </c>
      <c r="R8" s="76"/>
      <c r="S8" s="76"/>
      <c r="T8" s="76">
        <v>62</v>
      </c>
      <c r="U8" s="76"/>
      <c r="V8" s="76"/>
      <c r="W8" s="76">
        <v>63</v>
      </c>
      <c r="X8" s="76"/>
      <c r="Y8" s="76"/>
    </row>
    <row r="9" spans="1:28" ht="30" customHeight="1" x14ac:dyDescent="0.15">
      <c r="C9" s="31" t="s">
        <v>139</v>
      </c>
      <c r="D9" s="31"/>
      <c r="E9" s="31"/>
      <c r="F9" s="31"/>
      <c r="G9" s="31"/>
      <c r="H9" s="31"/>
      <c r="I9" s="31"/>
      <c r="J9" s="90"/>
      <c r="K9" s="76">
        <v>830</v>
      </c>
      <c r="L9" s="76"/>
      <c r="M9" s="76"/>
      <c r="N9" s="76">
        <v>823</v>
      </c>
      <c r="O9" s="76"/>
      <c r="P9" s="76"/>
      <c r="Q9" s="76">
        <v>850</v>
      </c>
      <c r="R9" s="76"/>
      <c r="S9" s="76"/>
      <c r="T9" s="76">
        <v>821</v>
      </c>
      <c r="U9" s="76"/>
      <c r="V9" s="76"/>
      <c r="W9" s="76">
        <v>752</v>
      </c>
      <c r="X9" s="76"/>
      <c r="Y9" s="76"/>
    </row>
    <row r="10" spans="1:28" ht="30" customHeight="1" x14ac:dyDescent="0.15">
      <c r="C10" s="31" t="s">
        <v>140</v>
      </c>
      <c r="D10" s="31"/>
      <c r="E10" s="31"/>
      <c r="F10" s="31"/>
      <c r="G10" s="31"/>
      <c r="H10" s="31"/>
      <c r="I10" s="31"/>
      <c r="J10" s="90"/>
      <c r="K10" s="76">
        <v>401</v>
      </c>
      <c r="L10" s="76"/>
      <c r="M10" s="76"/>
      <c r="N10" s="76">
        <v>434</v>
      </c>
      <c r="O10" s="76"/>
      <c r="P10" s="76"/>
      <c r="Q10" s="76">
        <v>436</v>
      </c>
      <c r="R10" s="76"/>
      <c r="S10" s="76"/>
      <c r="T10" s="76">
        <v>427</v>
      </c>
      <c r="U10" s="76"/>
      <c r="V10" s="76"/>
      <c r="W10" s="76">
        <v>543</v>
      </c>
      <c r="X10" s="76"/>
      <c r="Y10" s="76"/>
    </row>
    <row r="11" spans="1:28" ht="30" customHeight="1" x14ac:dyDescent="0.15">
      <c r="C11" s="31" t="s">
        <v>141</v>
      </c>
      <c r="D11" s="31"/>
      <c r="E11" s="31"/>
      <c r="F11" s="31"/>
      <c r="G11" s="31"/>
      <c r="H11" s="31"/>
      <c r="I11" s="31"/>
      <c r="J11" s="90"/>
      <c r="K11" s="76">
        <v>231</v>
      </c>
      <c r="L11" s="76"/>
      <c r="M11" s="76"/>
      <c r="N11" s="76">
        <v>262</v>
      </c>
      <c r="O11" s="76"/>
      <c r="P11" s="76"/>
      <c r="Q11" s="76">
        <v>288</v>
      </c>
      <c r="R11" s="76"/>
      <c r="S11" s="76"/>
      <c r="T11" s="76">
        <v>248</v>
      </c>
      <c r="U11" s="76"/>
      <c r="V11" s="76"/>
      <c r="W11" s="76">
        <v>268</v>
      </c>
      <c r="X11" s="76"/>
      <c r="Y11" s="76"/>
    </row>
    <row r="12" spans="1:28" ht="30" customHeight="1" x14ac:dyDescent="0.15">
      <c r="C12" s="31" t="s">
        <v>142</v>
      </c>
      <c r="D12" s="31"/>
      <c r="E12" s="31"/>
      <c r="F12" s="31"/>
      <c r="G12" s="31"/>
      <c r="H12" s="31"/>
      <c r="I12" s="31"/>
      <c r="J12" s="90"/>
      <c r="K12" s="76">
        <v>75</v>
      </c>
      <c r="L12" s="76"/>
      <c r="M12" s="76"/>
      <c r="N12" s="76">
        <v>84</v>
      </c>
      <c r="O12" s="76"/>
      <c r="P12" s="76"/>
      <c r="Q12" s="76">
        <v>89</v>
      </c>
      <c r="R12" s="76"/>
      <c r="S12" s="76"/>
      <c r="T12" s="76">
        <v>89</v>
      </c>
      <c r="U12" s="76"/>
      <c r="V12" s="76"/>
      <c r="W12" s="76">
        <v>97</v>
      </c>
      <c r="X12" s="76"/>
      <c r="Y12" s="76"/>
    </row>
    <row r="13" spans="1:28" ht="30" customHeight="1" x14ac:dyDescent="0.15">
      <c r="C13" s="31" t="s">
        <v>143</v>
      </c>
      <c r="D13" s="31"/>
      <c r="E13" s="31"/>
      <c r="F13" s="31"/>
      <c r="G13" s="31"/>
      <c r="H13" s="31"/>
      <c r="I13" s="31"/>
      <c r="J13" s="90"/>
      <c r="K13" s="76">
        <v>0</v>
      </c>
      <c r="L13" s="76"/>
      <c r="M13" s="76"/>
      <c r="N13" s="76">
        <v>0</v>
      </c>
      <c r="O13" s="76"/>
      <c r="P13" s="76"/>
      <c r="Q13" s="76">
        <v>0</v>
      </c>
      <c r="R13" s="76"/>
      <c r="S13" s="76"/>
      <c r="T13" s="76">
        <v>0</v>
      </c>
      <c r="U13" s="76"/>
      <c r="V13" s="76"/>
      <c r="W13" s="76" t="s">
        <v>100</v>
      </c>
      <c r="X13" s="76"/>
      <c r="Y13" s="76"/>
    </row>
    <row r="14" spans="1:28" ht="30" customHeight="1" x14ac:dyDescent="0.15">
      <c r="C14" s="31" t="s">
        <v>144</v>
      </c>
      <c r="D14" s="31"/>
      <c r="E14" s="31"/>
      <c r="F14" s="31"/>
      <c r="G14" s="31"/>
      <c r="H14" s="31"/>
      <c r="I14" s="31"/>
      <c r="J14" s="90"/>
      <c r="K14" s="109">
        <v>411</v>
      </c>
      <c r="L14" s="109"/>
      <c r="M14" s="109"/>
      <c r="N14" s="109">
        <v>432</v>
      </c>
      <c r="O14" s="109"/>
      <c r="P14" s="109"/>
      <c r="Q14" s="76">
        <v>439</v>
      </c>
      <c r="R14" s="76"/>
      <c r="S14" s="76"/>
      <c r="T14" s="76">
        <v>435</v>
      </c>
      <c r="U14" s="76"/>
      <c r="V14" s="76"/>
      <c r="W14" s="76">
        <v>596</v>
      </c>
      <c r="X14" s="76"/>
      <c r="Y14" s="76"/>
    </row>
    <row r="15" spans="1:28" ht="30" customHeight="1" x14ac:dyDescent="0.15">
      <c r="C15" s="37" t="s">
        <v>145</v>
      </c>
      <c r="D15" s="37"/>
      <c r="E15" s="37"/>
      <c r="F15" s="37"/>
      <c r="G15" s="37"/>
      <c r="H15" s="37"/>
      <c r="I15" s="37"/>
      <c r="J15" s="94"/>
      <c r="K15" s="196">
        <v>0</v>
      </c>
      <c r="L15" s="196"/>
      <c r="M15" s="196"/>
      <c r="N15" s="196">
        <v>0</v>
      </c>
      <c r="O15" s="196"/>
      <c r="P15" s="196"/>
      <c r="Q15" s="196">
        <v>0</v>
      </c>
      <c r="R15" s="196"/>
      <c r="S15" s="196"/>
      <c r="T15" s="196">
        <v>0</v>
      </c>
      <c r="U15" s="196"/>
      <c r="V15" s="196"/>
      <c r="W15" s="196"/>
      <c r="X15" s="196"/>
      <c r="Y15" s="196"/>
    </row>
    <row r="16" spans="1:28" ht="30.75" customHeight="1" x14ac:dyDescent="0.15">
      <c r="B16" s="55" t="s">
        <v>146</v>
      </c>
      <c r="C16" s="55"/>
      <c r="D16" s="55"/>
      <c r="E16" s="118"/>
      <c r="F16" s="197" t="s">
        <v>147</v>
      </c>
      <c r="G16" s="63"/>
      <c r="H16" s="63"/>
      <c r="I16" s="63"/>
      <c r="J16" s="88"/>
      <c r="K16" s="76">
        <v>1865</v>
      </c>
      <c r="L16" s="76"/>
      <c r="M16" s="76"/>
      <c r="N16" s="76">
        <v>1950</v>
      </c>
      <c r="O16" s="76"/>
      <c r="P16" s="76"/>
      <c r="Q16" s="76">
        <v>2017</v>
      </c>
      <c r="R16" s="76"/>
      <c r="S16" s="76"/>
      <c r="T16" s="76">
        <v>1922</v>
      </c>
      <c r="U16" s="76"/>
      <c r="V16" s="76"/>
      <c r="W16" s="76">
        <v>2147</v>
      </c>
      <c r="X16" s="76"/>
      <c r="Y16" s="76"/>
    </row>
    <row r="17" spans="2:25" ht="30.75" customHeight="1" x14ac:dyDescent="0.15">
      <c r="B17" s="11"/>
      <c r="C17" s="11"/>
      <c r="D17" s="11"/>
      <c r="E17" s="12"/>
      <c r="F17" s="198" t="s">
        <v>148</v>
      </c>
      <c r="G17" s="31"/>
      <c r="H17" s="31"/>
      <c r="I17" s="31"/>
      <c r="J17" s="90"/>
      <c r="K17" s="87">
        <v>160</v>
      </c>
      <c r="L17" s="87"/>
      <c r="M17" s="87"/>
      <c r="N17" s="87">
        <v>174</v>
      </c>
      <c r="O17" s="87"/>
      <c r="P17" s="87"/>
      <c r="Q17" s="87">
        <v>178</v>
      </c>
      <c r="R17" s="87"/>
      <c r="S17" s="87"/>
      <c r="T17" s="87">
        <v>189</v>
      </c>
      <c r="U17" s="87"/>
      <c r="V17" s="87"/>
      <c r="W17" s="76">
        <v>200</v>
      </c>
      <c r="X17" s="76"/>
      <c r="Y17" s="76"/>
    </row>
    <row r="18" spans="2:25" ht="30" customHeight="1" x14ac:dyDescent="0.1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102"/>
      <c r="R18" s="102"/>
      <c r="S18" s="102"/>
      <c r="T18" s="102"/>
      <c r="U18" s="102"/>
      <c r="V18" s="117" t="s">
        <v>149</v>
      </c>
      <c r="W18" s="42"/>
      <c r="X18" s="42"/>
      <c r="Y18" s="42"/>
    </row>
    <row r="19" spans="2:25" ht="30" customHeight="1" x14ac:dyDescent="0.15"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</row>
  </sheetData>
  <mergeCells count="89"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10-1_10-2</vt:lpstr>
      <vt:lpstr>10-3</vt:lpstr>
      <vt:lpstr>10-4_10-5</vt:lpstr>
      <vt:lpstr>10-6_10-7</vt:lpstr>
      <vt:lpstr>10-8</vt:lpstr>
      <vt:lpstr>'10-1_10-2'!Print_Area</vt:lpstr>
      <vt:lpstr>'10-8'!Print_Area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