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2\15\"/>
    </mc:Choice>
  </mc:AlternateContent>
  <xr:revisionPtr revIDLastSave="0" documentId="8_{C78FD5E2-6EA6-42A4-ABAB-C4FFBEEC40EC}" xr6:coauthVersionLast="47" xr6:coauthVersionMax="47" xr10:uidLastSave="{00000000-0000-0000-0000-000000000000}"/>
  <bookViews>
    <workbookView xWindow="3465" yWindow="3465" windowWidth="21600" windowHeight="11385" xr2:uid="{359947E1-565F-4AAE-98BF-2945BC99A3FE}"/>
  </bookViews>
  <sheets>
    <sheet name="15-1_15-2" sheetId="2" r:id="rId1"/>
    <sheet name="15-3_15-5" sheetId="3" r:id="rId2"/>
    <sheet name="15-6_15-9" sheetId="4" r:id="rId3"/>
    <sheet name="15-10_15-11" sheetId="5" r:id="rId4"/>
    <sheet name="15-12_15-13" sheetId="6" r:id="rId5"/>
    <sheet name="15-14_15-16" sheetId="7" r:id="rId6"/>
    <sheet name="15-17" sheetId="8" r:id="rId7"/>
    <sheet name="15-18_15-20" sheetId="9" r:id="rId8"/>
  </sheets>
  <definedNames>
    <definedName name="_xlnm.Print_Area" localSheetId="7">'15-18_15-20'!$A$1:$AE$32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9" l="1"/>
  <c r="G18" i="9"/>
  <c r="G17" i="9"/>
  <c r="G16" i="9"/>
  <c r="G15" i="9"/>
  <c r="G7" i="9"/>
  <c r="G6" i="9"/>
  <c r="G5" i="9"/>
  <c r="G20" i="6"/>
  <c r="G19" i="6"/>
  <c r="G18" i="6"/>
  <c r="G17" i="6"/>
  <c r="G16" i="6"/>
  <c r="G39" i="5"/>
  <c r="P38" i="5"/>
  <c r="G38" i="5"/>
  <c r="P37" i="5"/>
  <c r="G37" i="5"/>
  <c r="P36" i="5"/>
  <c r="G36" i="5"/>
  <c r="P35" i="5"/>
  <c r="G35" i="5"/>
  <c r="Y30" i="5"/>
  <c r="P30" i="5"/>
  <c r="G30" i="5"/>
  <c r="Y29" i="5"/>
  <c r="P29" i="5"/>
  <c r="G29" i="5"/>
  <c r="Y28" i="5"/>
  <c r="P28" i="5"/>
  <c r="G28" i="5"/>
  <c r="Y27" i="5"/>
  <c r="P27" i="5"/>
  <c r="G27" i="5"/>
  <c r="Y26" i="5"/>
  <c r="P26" i="5"/>
  <c r="G26" i="5"/>
  <c r="P18" i="5"/>
  <c r="G18" i="5"/>
  <c r="P17" i="5"/>
  <c r="G17" i="5"/>
  <c r="P16" i="5"/>
  <c r="G16" i="5"/>
  <c r="P15" i="5"/>
  <c r="G15" i="5"/>
  <c r="P14" i="5"/>
  <c r="G14" i="5"/>
  <c r="Y9" i="5"/>
  <c r="P9" i="5"/>
  <c r="G9" i="5"/>
  <c r="Y8" i="5"/>
  <c r="P8" i="5"/>
  <c r="G8" i="5"/>
  <c r="Y7" i="5"/>
  <c r="P7" i="5"/>
  <c r="G7" i="5"/>
  <c r="Y6" i="5"/>
  <c r="P6" i="5"/>
  <c r="G6" i="5"/>
  <c r="AE5" i="5"/>
  <c r="Y5" i="5" s="1"/>
  <c r="P5" i="5"/>
  <c r="G5" i="5"/>
  <c r="Z42" i="4"/>
  <c r="S42" i="4"/>
  <c r="Z41" i="4"/>
  <c r="S41" i="4"/>
  <c r="Z40" i="4"/>
  <c r="S40" i="4"/>
  <c r="Z39" i="4"/>
  <c r="S39" i="4"/>
  <c r="Z38" i="4"/>
  <c r="S38" i="4"/>
  <c r="Z31" i="4"/>
  <c r="S31" i="4"/>
  <c r="Z30" i="4"/>
  <c r="S30" i="4"/>
  <c r="Z29" i="4"/>
  <c r="S29" i="4"/>
  <c r="Z28" i="4"/>
  <c r="S28" i="4"/>
  <c r="Z27" i="4"/>
  <c r="S27" i="4"/>
  <c r="Z20" i="4"/>
  <c r="S20" i="4"/>
  <c r="Z19" i="4"/>
  <c r="S19" i="4"/>
  <c r="Z18" i="4"/>
  <c r="S18" i="4"/>
  <c r="Z17" i="4"/>
  <c r="S17" i="4"/>
  <c r="Z16" i="4"/>
  <c r="S16" i="4"/>
  <c r="AB9" i="4"/>
  <c r="U9" i="4"/>
  <c r="AB8" i="4"/>
  <c r="U8" i="4"/>
  <c r="AB7" i="4"/>
  <c r="U7" i="4"/>
  <c r="AB6" i="4"/>
  <c r="U6" i="4"/>
  <c r="AB5" i="4"/>
  <c r="U5" i="4"/>
  <c r="N42" i="3"/>
  <c r="K31" i="3"/>
  <c r="P30" i="3"/>
  <c r="N30" i="3"/>
  <c r="K30" i="3" s="1"/>
  <c r="P29" i="3"/>
  <c r="N29" i="3"/>
  <c r="K29" i="3"/>
  <c r="P28" i="3"/>
  <c r="N28" i="3"/>
  <c r="K28" i="3" s="1"/>
  <c r="P27" i="3"/>
  <c r="N27" i="3"/>
  <c r="K27" i="3"/>
  <c r="L20" i="3"/>
  <c r="H20" i="3"/>
  <c r="P19" i="3"/>
  <c r="N19" i="3"/>
  <c r="L19" i="3"/>
  <c r="H19" i="3"/>
  <c r="P18" i="3"/>
  <c r="N18" i="3"/>
  <c r="L18" i="3" s="1"/>
  <c r="H18" i="3"/>
  <c r="P17" i="3"/>
  <c r="N17" i="3"/>
  <c r="L17" i="3" s="1"/>
  <c r="H17" i="3"/>
  <c r="P16" i="3"/>
  <c r="N16" i="3"/>
  <c r="L16" i="3"/>
  <c r="H16" i="3"/>
  <c r="O9" i="3"/>
  <c r="H9" i="3"/>
  <c r="T8" i="3"/>
  <c r="R8" i="3"/>
  <c r="O8" i="3"/>
  <c r="H8" i="3"/>
  <c r="T7" i="3"/>
  <c r="R7" i="3"/>
  <c r="O7" i="3" s="1"/>
  <c r="H7" i="3"/>
  <c r="T6" i="3"/>
  <c r="R6" i="3"/>
  <c r="O6" i="3" s="1"/>
  <c r="H6" i="3"/>
  <c r="T5" i="3"/>
  <c r="R5" i="3"/>
  <c r="O5" i="3"/>
  <c r="H5" i="3"/>
  <c r="Z31" i="2"/>
  <c r="O31" i="2"/>
  <c r="Z30" i="2"/>
  <c r="O30" i="2"/>
  <c r="Z29" i="2"/>
  <c r="O29" i="2"/>
  <c r="Z28" i="2"/>
  <c r="O28" i="2"/>
  <c r="Z27" i="2"/>
  <c r="O27" i="2"/>
  <c r="O19" i="2"/>
  <c r="O18" i="2"/>
  <c r="O17" i="2"/>
  <c r="O16" i="2"/>
  <c r="O10" i="2"/>
  <c r="O9" i="2"/>
  <c r="O8" i="2"/>
  <c r="O7" i="2"/>
</calcChain>
</file>

<file path=xl/sharedStrings.xml><?xml version="1.0" encoding="utf-8"?>
<sst xmlns="http://schemas.openxmlformats.org/spreadsheetml/2006/main" count="874" uniqueCount="337">
  <si>
    <t>15　教育・文化</t>
    <rPh sb="3" eb="5">
      <t>キョウイク</t>
    </rPh>
    <rPh sb="6" eb="8">
      <t>ブンカ</t>
    </rPh>
    <phoneticPr fontId="4"/>
  </si>
  <si>
    <t>15-1　幼稚園教職員数及び園児数</t>
    <rPh sb="5" eb="8">
      <t>ヨウチエン</t>
    </rPh>
    <rPh sb="8" eb="11">
      <t>キョウショクイン</t>
    </rPh>
    <rPh sb="11" eb="12">
      <t>スウ</t>
    </rPh>
    <rPh sb="12" eb="13">
      <t>オヨ</t>
    </rPh>
    <rPh sb="14" eb="16">
      <t>エンジ</t>
    </rPh>
    <rPh sb="16" eb="17">
      <t>スウ</t>
    </rPh>
    <phoneticPr fontId="4"/>
  </si>
  <si>
    <t>(１)　公　　立</t>
    <rPh sb="4" eb="5">
      <t>コウ</t>
    </rPh>
    <rPh sb="7" eb="8">
      <t>リツ</t>
    </rPh>
    <phoneticPr fontId="4"/>
  </si>
  <si>
    <t>(各年５月１日現在)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</si>
  <si>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年</t>
    <rPh sb="0" eb="1">
      <t>ネン</t>
    </rPh>
    <phoneticPr fontId="4"/>
  </si>
  <si>
    <t>園 数</t>
    <rPh sb="0" eb="1">
      <t>エン</t>
    </rPh>
    <rPh sb="2" eb="3">
      <t>スウ</t>
    </rPh>
    <phoneticPr fontId="4"/>
  </si>
  <si>
    <t>学級数</t>
    <rPh sb="0" eb="2">
      <t>ガッキュウ</t>
    </rPh>
    <rPh sb="2" eb="3">
      <t>スウ</t>
    </rPh>
    <phoneticPr fontId="4"/>
  </si>
  <si>
    <t>教員数</t>
    <rPh sb="0" eb="2">
      <t>キョウイン</t>
    </rPh>
    <rPh sb="2" eb="3">
      <t>スウ</t>
    </rPh>
    <phoneticPr fontId="4"/>
  </si>
  <si>
    <t>職員数</t>
    <rPh sb="0" eb="3">
      <t>ショクインスウ</t>
    </rPh>
    <phoneticPr fontId="4"/>
  </si>
  <si>
    <t>園　児　数</t>
    <rPh sb="0" eb="1">
      <t>エン</t>
    </rPh>
    <rPh sb="2" eb="3">
      <t>ジ</t>
    </rPh>
    <rPh sb="4" eb="5">
      <t>スウ</t>
    </rPh>
    <phoneticPr fontId="4"/>
  </si>
  <si>
    <t>３　　歳</t>
    <rPh sb="3" eb="4">
      <t>サイ</t>
    </rPh>
    <phoneticPr fontId="4"/>
  </si>
  <si>
    <t>４　　歳</t>
    <rPh sb="3" eb="4">
      <t>サイ</t>
    </rPh>
    <phoneticPr fontId="4"/>
  </si>
  <si>
    <t>５　　歳</t>
    <rPh sb="3" eb="4">
      <t>サイ</t>
    </rPh>
    <phoneticPr fontId="4"/>
  </si>
  <si>
    <t>総 数</t>
    <rPh sb="0" eb="1">
      <t>フサ</t>
    </rPh>
    <rPh sb="2" eb="3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</si>
  <si>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</si>
  <si>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</si>
  <si>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</t>
    <rPh sb="0" eb="2">
      <t>ヘイセイ</t>
    </rPh>
    <phoneticPr fontId="4"/>
  </si>
  <si>
    <t>-</t>
    <phoneticPr fontId="4"/>
  </si>
  <si>
    <t>＊平成２３年度から清水幼稚園閉園</t>
    <rPh sb="1" eb="3">
      <t>ヘイセイ</t>
    </rPh>
    <rPh sb="5" eb="7">
      <t>ネンド</t>
    </rPh>
    <rPh sb="9" eb="11">
      <t>シミズ</t>
    </rPh>
    <rPh sb="11" eb="14">
      <t>ヨウチエン</t>
    </rPh>
    <rPh sb="14" eb="15">
      <t>ヘイ</t>
    </rPh>
    <rPh sb="15" eb="16">
      <t>エン</t>
    </rPh>
    <phoneticPr fontId="4"/>
  </si>
  <si>
    <t>(２)　私　　立</t>
    <rPh sb="4" eb="5">
      <t>ワタシ</t>
    </rPh>
    <rPh sb="7" eb="8">
      <t>リツ</t>
    </rPh>
    <phoneticPr fontId="4"/>
  </si>
  <si>
    <t>資料　千葉県統計課「学校基本調査結果報告書」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ガッコウ</t>
    </rPh>
    <rPh sb="12" eb="14">
      <t>キホン</t>
    </rPh>
    <rPh sb="14" eb="16">
      <t>チョウサ</t>
    </rPh>
    <rPh sb="16" eb="18">
      <t>ケッカ</t>
    </rPh>
    <rPh sb="18" eb="21">
      <t>ホウコクショ</t>
    </rPh>
    <phoneticPr fontId="4"/>
  </si>
  <si>
    <t>15-2　公立小学校教職員数及び児童数</t>
    <rPh sb="5" eb="7">
      <t>コウリツ</t>
    </rPh>
    <rPh sb="7" eb="10">
      <t>ショウガッコウ</t>
    </rPh>
    <rPh sb="10" eb="12">
      <t>キョウショク</t>
    </rPh>
    <rPh sb="12" eb="14">
      <t>インスウ</t>
    </rPh>
    <rPh sb="14" eb="15">
      <t>オヨ</t>
    </rPh>
    <rPh sb="16" eb="18">
      <t>ジドウ</t>
    </rPh>
    <rPh sb="18" eb="19">
      <t>スウ</t>
    </rPh>
    <phoneticPr fontId="4"/>
  </si>
  <si>
    <t>学　校　数</t>
    <rPh sb="0" eb="1">
      <t>ガク</t>
    </rPh>
    <rPh sb="2" eb="3">
      <t>コウ</t>
    </rPh>
    <rPh sb="4" eb="5">
      <t>スウ</t>
    </rPh>
    <phoneticPr fontId="4"/>
  </si>
  <si>
    <t>学　級　数</t>
    <rPh sb="0" eb="1">
      <t>ガク</t>
    </rPh>
    <rPh sb="2" eb="3">
      <t>キュウ</t>
    </rPh>
    <rPh sb="4" eb="5">
      <t>スウ</t>
    </rPh>
    <phoneticPr fontId="4"/>
  </si>
  <si>
    <t>教　　員　　数</t>
    <rPh sb="0" eb="1">
      <t>キョウ</t>
    </rPh>
    <rPh sb="3" eb="4">
      <t>イン</t>
    </rPh>
    <rPh sb="6" eb="7">
      <t>スウ</t>
    </rPh>
    <phoneticPr fontId="4"/>
  </si>
  <si>
    <t>職　員　数</t>
    <rPh sb="0" eb="1">
      <t>ショク</t>
    </rPh>
    <rPh sb="2" eb="3">
      <t>イン</t>
    </rPh>
    <rPh sb="4" eb="5">
      <t>スウ</t>
    </rPh>
    <phoneticPr fontId="4"/>
  </si>
  <si>
    <t>児　　童　　数</t>
    <rPh sb="0" eb="1">
      <t>ジ</t>
    </rPh>
    <rPh sb="3" eb="4">
      <t>ワラベ</t>
    </rPh>
    <rPh sb="6" eb="7">
      <t>スウ</t>
    </rPh>
    <phoneticPr fontId="4"/>
  </si>
  <si>
    <t>総　数</t>
    <rPh sb="0" eb="1">
      <t>フサ</t>
    </rPh>
    <rPh sb="2" eb="3">
      <t>カズ</t>
    </rPh>
    <phoneticPr fontId="4"/>
  </si>
  <si>
    <t>１年</t>
    <rPh sb="1" eb="2">
      <t>ネン</t>
    </rPh>
    <phoneticPr fontId="4"/>
  </si>
  <si>
    <t>２年</t>
    <rPh sb="1" eb="2">
      <t>ネン</t>
    </rPh>
    <phoneticPr fontId="4"/>
  </si>
  <si>
    <t>３年</t>
    <rPh sb="1" eb="2">
      <t>ネン</t>
    </rPh>
    <phoneticPr fontId="4"/>
  </si>
  <si>
    <t>４年</t>
    <rPh sb="1" eb="2">
      <t>ネン</t>
    </rPh>
    <phoneticPr fontId="4"/>
  </si>
  <si>
    <t>５年</t>
    <rPh sb="1" eb="2">
      <t>ネン</t>
    </rPh>
    <phoneticPr fontId="4"/>
  </si>
  <si>
    <t>６年</t>
    <rPh sb="1" eb="2">
      <t>ネン</t>
    </rPh>
    <phoneticPr fontId="4"/>
  </si>
  <si>
    <t>15-3　公立中学校教職員数及び生徒数</t>
    <rPh sb="5" eb="7">
      <t>コウリツ</t>
    </rPh>
    <rPh sb="7" eb="10">
      <t>チュウガッコウ</t>
    </rPh>
    <rPh sb="10" eb="13">
      <t>キョウショクイン</t>
    </rPh>
    <rPh sb="13" eb="14">
      <t>スウ</t>
    </rPh>
    <rPh sb="14" eb="15">
      <t>オヨ</t>
    </rPh>
    <rPh sb="16" eb="19">
      <t>セイトスウ</t>
    </rPh>
    <phoneticPr fontId="4"/>
  </si>
  <si>
    <t>学校数</t>
    <rPh sb="0" eb="2">
      <t>ガッコウ</t>
    </rPh>
    <rPh sb="2" eb="3">
      <t>スウ</t>
    </rPh>
    <phoneticPr fontId="4"/>
  </si>
  <si>
    <t>教 員 数</t>
    <rPh sb="0" eb="1">
      <t>キョウ</t>
    </rPh>
    <rPh sb="2" eb="3">
      <t>イン</t>
    </rPh>
    <rPh sb="4" eb="5">
      <t>スウ</t>
    </rPh>
    <phoneticPr fontId="4"/>
  </si>
  <si>
    <t>生 徒 数</t>
    <rPh sb="0" eb="1">
      <t>ショウ</t>
    </rPh>
    <rPh sb="2" eb="3">
      <t>ト</t>
    </rPh>
    <rPh sb="4" eb="5">
      <t>カズ</t>
    </rPh>
    <phoneticPr fontId="4"/>
  </si>
  <si>
    <t>資料　千葉県統計課「学校基本調査結果報告書」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ガッコウ</t>
    </rPh>
    <rPh sb="12" eb="14">
      <t>キホン</t>
    </rPh>
    <rPh sb="14" eb="16">
      <t>チョウサ</t>
    </rPh>
    <rPh sb="16" eb="18">
      <t>ケッカ</t>
    </rPh>
    <rPh sb="18" eb="20">
      <t>ホウコク</t>
    </rPh>
    <rPh sb="20" eb="21">
      <t>ショ</t>
    </rPh>
    <phoneticPr fontId="4"/>
  </si>
  <si>
    <t>15-4　高等学校教職員数及び生徒数</t>
    <rPh sb="5" eb="7">
      <t>コウトウ</t>
    </rPh>
    <rPh sb="7" eb="9">
      <t>ガッコウ</t>
    </rPh>
    <rPh sb="9" eb="12">
      <t>キョウショクイン</t>
    </rPh>
    <rPh sb="12" eb="13">
      <t>スウ</t>
    </rPh>
    <rPh sb="13" eb="14">
      <t>オヨ</t>
    </rPh>
    <rPh sb="15" eb="18">
      <t>セイトスウ</t>
    </rPh>
    <phoneticPr fontId="4"/>
  </si>
  <si>
    <t>(１)　全　　日　　制</t>
    <rPh sb="4" eb="5">
      <t>ゼン</t>
    </rPh>
    <rPh sb="7" eb="8">
      <t>ヒ</t>
    </rPh>
    <rPh sb="10" eb="11">
      <t>セイ</t>
    </rPh>
    <phoneticPr fontId="4"/>
  </si>
  <si>
    <t>職員数</t>
  </si>
  <si>
    <t>生　徒　数</t>
  </si>
  <si>
    <t>１年</t>
  </si>
  <si>
    <t>２年</t>
  </si>
  <si>
    <t>３年</t>
  </si>
  <si>
    <t>専攻科</t>
    <rPh sb="0" eb="2">
      <t>センコウ</t>
    </rPh>
    <rPh sb="2" eb="3">
      <t>カ</t>
    </rPh>
    <phoneticPr fontId="4"/>
  </si>
  <si>
    <t>男</t>
  </si>
  <si>
    <t>女</t>
  </si>
  <si>
    <t>総 数</t>
  </si>
  <si>
    <t>注)　学校数、教職員数は定時制を含む</t>
    <rPh sb="0" eb="1">
      <t>チュウ</t>
    </rPh>
    <rPh sb="3" eb="5">
      <t>ガッコウ</t>
    </rPh>
    <rPh sb="5" eb="6">
      <t>スウ</t>
    </rPh>
    <rPh sb="7" eb="10">
      <t>キョウショクイン</t>
    </rPh>
    <rPh sb="10" eb="11">
      <t>スウ</t>
    </rPh>
    <rPh sb="12" eb="14">
      <t>テイジ</t>
    </rPh>
    <rPh sb="14" eb="15">
      <t>セイ</t>
    </rPh>
    <rPh sb="16" eb="17">
      <t>フク</t>
    </rPh>
    <phoneticPr fontId="4"/>
  </si>
  <si>
    <t>注)　平成20年度から市立銚子高校・銚子西高校が統合、県立銚子商業高校・水産高校が統合</t>
    <rPh sb="0" eb="1">
      <t>チュウ</t>
    </rPh>
    <rPh sb="3" eb="5">
      <t>ヘイセイ</t>
    </rPh>
    <rPh sb="7" eb="8">
      <t>ネン</t>
    </rPh>
    <rPh sb="8" eb="9">
      <t>ド</t>
    </rPh>
    <rPh sb="11" eb="13">
      <t>イチリツ</t>
    </rPh>
    <rPh sb="13" eb="15">
      <t>チョウシ</t>
    </rPh>
    <rPh sb="15" eb="17">
      <t>コウコウ</t>
    </rPh>
    <rPh sb="18" eb="20">
      <t>チョウシ</t>
    </rPh>
    <rPh sb="20" eb="21">
      <t>ニシ</t>
    </rPh>
    <rPh sb="21" eb="23">
      <t>コウコウ</t>
    </rPh>
    <rPh sb="24" eb="26">
      <t>トウゴウ</t>
    </rPh>
    <rPh sb="27" eb="29">
      <t>ケンリツ</t>
    </rPh>
    <rPh sb="29" eb="31">
      <t>チョウシ</t>
    </rPh>
    <rPh sb="31" eb="33">
      <t>ショウギョウ</t>
    </rPh>
    <rPh sb="33" eb="35">
      <t>コウコウ</t>
    </rPh>
    <rPh sb="36" eb="38">
      <t>スイサン</t>
    </rPh>
    <rPh sb="38" eb="40">
      <t>コウコウ</t>
    </rPh>
    <rPh sb="41" eb="43">
      <t>トウゴウ</t>
    </rPh>
    <phoneticPr fontId="4"/>
  </si>
  <si>
    <t>(２)　定　　時　　制</t>
    <rPh sb="4" eb="5">
      <t>サダム</t>
    </rPh>
    <rPh sb="7" eb="8">
      <t>ジ</t>
    </rPh>
    <rPh sb="10" eb="11">
      <t>セイ</t>
    </rPh>
    <phoneticPr fontId="4"/>
  </si>
  <si>
    <t>学　　校　　数</t>
    <rPh sb="0" eb="1">
      <t>ガク</t>
    </rPh>
    <rPh sb="3" eb="4">
      <t>コウ</t>
    </rPh>
    <rPh sb="6" eb="7">
      <t>スウ</t>
    </rPh>
    <phoneticPr fontId="4"/>
  </si>
  <si>
    <t>生　　徒　　数</t>
    <rPh sb="0" eb="1">
      <t>ショウ</t>
    </rPh>
    <rPh sb="3" eb="4">
      <t>ト</t>
    </rPh>
    <rPh sb="6" eb="7">
      <t>カズ</t>
    </rPh>
    <phoneticPr fontId="4"/>
  </si>
  <si>
    <t>１　年</t>
    <rPh sb="2" eb="3">
      <t>ネン</t>
    </rPh>
    <phoneticPr fontId="4"/>
  </si>
  <si>
    <t>２　年</t>
    <rPh sb="2" eb="3">
      <t>ネン</t>
    </rPh>
    <phoneticPr fontId="4"/>
  </si>
  <si>
    <t>３　年</t>
    <rPh sb="2" eb="3">
      <t>ネン</t>
    </rPh>
    <phoneticPr fontId="4"/>
  </si>
  <si>
    <t>４　年</t>
    <rPh sb="2" eb="3">
      <t>ネン</t>
    </rPh>
    <phoneticPr fontId="4"/>
  </si>
  <si>
    <t>1 ( 併設 )</t>
    <rPh sb="4" eb="6">
      <t>ヘイセツ</t>
    </rPh>
    <phoneticPr fontId="4"/>
  </si>
  <si>
    <t>1 (  〃  )</t>
    <phoneticPr fontId="4"/>
  </si>
  <si>
    <t>15-5　専修学校の概況</t>
    <rPh sb="5" eb="7">
      <t>センシュウ</t>
    </rPh>
    <rPh sb="7" eb="9">
      <t>ガッコウ</t>
    </rPh>
    <rPh sb="10" eb="12">
      <t>ガイキョウ</t>
    </rPh>
    <phoneticPr fontId="4"/>
  </si>
  <si>
    <t>学　科　数</t>
    <rPh sb="0" eb="1">
      <t>ガク</t>
    </rPh>
    <rPh sb="2" eb="3">
      <t>カ</t>
    </rPh>
    <rPh sb="4" eb="5">
      <t>スウ</t>
    </rPh>
    <phoneticPr fontId="4"/>
  </si>
  <si>
    <t>教　員　数</t>
    <rPh sb="0" eb="1">
      <t>キョウ</t>
    </rPh>
    <rPh sb="2" eb="3">
      <t>イン</t>
    </rPh>
    <rPh sb="4" eb="5">
      <t>スウ</t>
    </rPh>
    <phoneticPr fontId="4"/>
  </si>
  <si>
    <t>職　員　数</t>
    <rPh sb="0" eb="1">
      <t>ショク</t>
    </rPh>
    <rPh sb="2" eb="3">
      <t>イン</t>
    </rPh>
    <rPh sb="4" eb="5">
      <t>カズ</t>
    </rPh>
    <phoneticPr fontId="4"/>
  </si>
  <si>
    <t>-</t>
  </si>
  <si>
    <t>資料　千葉県統計課「学校基本調査(専修学校)最終集計表」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ガッコウ</t>
    </rPh>
    <rPh sb="12" eb="14">
      <t>キホン</t>
    </rPh>
    <rPh sb="14" eb="16">
      <t>チョウサ</t>
    </rPh>
    <rPh sb="17" eb="19">
      <t>センシュウ</t>
    </rPh>
    <rPh sb="19" eb="21">
      <t>ガッコウ</t>
    </rPh>
    <rPh sb="22" eb="24">
      <t>サイシュウ</t>
    </rPh>
    <rPh sb="24" eb="26">
      <t>シュウケイ</t>
    </rPh>
    <rPh sb="26" eb="27">
      <t>ヒョウ</t>
    </rPh>
    <phoneticPr fontId="4"/>
  </si>
  <si>
    <t>15-6　公立幼稚園の施設</t>
  </si>
  <si>
    <t>(単位：㎡)</t>
    <rPh sb="1" eb="3">
      <t>タンイ</t>
    </rPh>
    <phoneticPr fontId="4"/>
  </si>
  <si>
    <t>園地面積</t>
    <rPh sb="0" eb="1">
      <t>エン</t>
    </rPh>
    <rPh sb="1" eb="2">
      <t>チ</t>
    </rPh>
    <rPh sb="2" eb="3">
      <t>メン</t>
    </rPh>
    <rPh sb="3" eb="4">
      <t>セキ</t>
    </rPh>
    <phoneticPr fontId="4"/>
  </si>
  <si>
    <t>屋　外
運 動 場
面　積</t>
    <rPh sb="0" eb="1">
      <t>ヤ</t>
    </rPh>
    <rPh sb="2" eb="3">
      <t>ガイ</t>
    </rPh>
    <rPh sb="4" eb="5">
      <t>ウン</t>
    </rPh>
    <rPh sb="6" eb="7">
      <t>ドウ</t>
    </rPh>
    <rPh sb="8" eb="9">
      <t>バ</t>
    </rPh>
    <rPh sb="10" eb="11">
      <t>メン</t>
    </rPh>
    <rPh sb="12" eb="13">
      <t>セキ</t>
    </rPh>
    <phoneticPr fontId="4"/>
  </si>
  <si>
    <t>園　　舎　　面　　積</t>
    <rPh sb="0" eb="1">
      <t>エン</t>
    </rPh>
    <rPh sb="3" eb="4">
      <t>シャ</t>
    </rPh>
    <rPh sb="6" eb="7">
      <t>メン</t>
    </rPh>
    <rPh sb="9" eb="10">
      <t>セキ</t>
    </rPh>
    <phoneticPr fontId="4"/>
  </si>
  <si>
    <t>教　　室　　数</t>
    <rPh sb="0" eb="1">
      <t>キョウ</t>
    </rPh>
    <rPh sb="3" eb="4">
      <t>シツ</t>
    </rPh>
    <rPh sb="6" eb="7">
      <t>スウ</t>
    </rPh>
    <phoneticPr fontId="4"/>
  </si>
  <si>
    <t>木　造</t>
    <rPh sb="0" eb="1">
      <t>キ</t>
    </rPh>
    <rPh sb="2" eb="3">
      <t>ヅクリ</t>
    </rPh>
    <phoneticPr fontId="4"/>
  </si>
  <si>
    <t>非 木 造</t>
    <rPh sb="0" eb="1">
      <t>ヒ</t>
    </rPh>
    <rPh sb="2" eb="3">
      <t>キ</t>
    </rPh>
    <rPh sb="4" eb="5">
      <t>ヅクリ</t>
    </rPh>
    <phoneticPr fontId="4"/>
  </si>
  <si>
    <t>計</t>
    <rPh sb="0" eb="1">
      <t>ケイ</t>
    </rPh>
    <phoneticPr fontId="4"/>
  </si>
  <si>
    <t>保育室</t>
    <rPh sb="0" eb="1">
      <t>タモツ</t>
    </rPh>
    <rPh sb="1" eb="2">
      <t>イク</t>
    </rPh>
    <rPh sb="2" eb="3">
      <t>シツ</t>
    </rPh>
    <phoneticPr fontId="4"/>
  </si>
  <si>
    <t>遊ぎ室</t>
    <rPh sb="0" eb="1">
      <t>ユウ</t>
    </rPh>
    <rPh sb="2" eb="3">
      <t>シツ</t>
    </rPh>
    <phoneticPr fontId="4"/>
  </si>
  <si>
    <t>資料　教育総務課</t>
    <rPh sb="0" eb="2">
      <t>シリョウ</t>
    </rPh>
    <rPh sb="3" eb="5">
      <t>キョウイク</t>
    </rPh>
    <rPh sb="5" eb="8">
      <t>ソウムカ</t>
    </rPh>
    <phoneticPr fontId="4"/>
  </si>
  <si>
    <t>15-7　公立小学校の施設</t>
    <rPh sb="5" eb="7">
      <t>コウリツ</t>
    </rPh>
    <rPh sb="7" eb="10">
      <t>ショウガッコウ</t>
    </rPh>
    <rPh sb="11" eb="13">
      <t>シセツ</t>
    </rPh>
    <phoneticPr fontId="4"/>
  </si>
  <si>
    <t>学校数</t>
    <rPh sb="0" eb="1">
      <t>ガク</t>
    </rPh>
    <rPh sb="1" eb="2">
      <t>コウ</t>
    </rPh>
    <rPh sb="2" eb="3">
      <t>スウ</t>
    </rPh>
    <phoneticPr fontId="4"/>
  </si>
  <si>
    <t>校地面積</t>
    <rPh sb="0" eb="1">
      <t>コウ</t>
    </rPh>
    <rPh sb="1" eb="2">
      <t>チ</t>
    </rPh>
    <rPh sb="2" eb="3">
      <t>メン</t>
    </rPh>
    <rPh sb="3" eb="4">
      <t>セキ</t>
    </rPh>
    <phoneticPr fontId="4"/>
  </si>
  <si>
    <t>校　舎　面　積</t>
    <rPh sb="0" eb="1">
      <t>コウ</t>
    </rPh>
    <rPh sb="2" eb="3">
      <t>シャ</t>
    </rPh>
    <rPh sb="4" eb="5">
      <t>メン</t>
    </rPh>
    <rPh sb="6" eb="7">
      <t>セキ</t>
    </rPh>
    <phoneticPr fontId="4"/>
  </si>
  <si>
    <t>屋　内
運動場
面　積</t>
    <rPh sb="0" eb="1">
      <t>ヤ</t>
    </rPh>
    <rPh sb="2" eb="3">
      <t>ナイ</t>
    </rPh>
    <rPh sb="4" eb="7">
      <t>ウンドウジョウ</t>
    </rPh>
    <rPh sb="8" eb="9">
      <t>メン</t>
    </rPh>
    <rPh sb="10" eb="11">
      <t>セキ</t>
    </rPh>
    <phoneticPr fontId="4"/>
  </si>
  <si>
    <t>プ　ー　ル</t>
    <phoneticPr fontId="4"/>
  </si>
  <si>
    <t>木 造</t>
    <rPh sb="0" eb="1">
      <t>キ</t>
    </rPh>
    <rPh sb="2" eb="3">
      <t>ヅクリ</t>
    </rPh>
    <phoneticPr fontId="4"/>
  </si>
  <si>
    <t>非木造</t>
    <rPh sb="0" eb="1">
      <t>ヒ</t>
    </rPh>
    <rPh sb="1" eb="2">
      <t>キ</t>
    </rPh>
    <rPh sb="2" eb="3">
      <t>ヅクリ</t>
    </rPh>
    <phoneticPr fontId="4"/>
  </si>
  <si>
    <t>普通</t>
    <rPh sb="0" eb="2">
      <t>フツウ</t>
    </rPh>
    <phoneticPr fontId="4"/>
  </si>
  <si>
    <t>特別</t>
    <rPh sb="0" eb="2">
      <t>トクベツ</t>
    </rPh>
    <phoneticPr fontId="4"/>
  </si>
  <si>
    <t>個 数</t>
    <rPh sb="0" eb="1">
      <t>コ</t>
    </rPh>
    <rPh sb="2" eb="3">
      <t>カズ</t>
    </rPh>
    <phoneticPr fontId="4"/>
  </si>
  <si>
    <t>水面積</t>
    <rPh sb="0" eb="1">
      <t>ミズ</t>
    </rPh>
    <rPh sb="1" eb="2">
      <t>メン</t>
    </rPh>
    <rPh sb="2" eb="3">
      <t>セキ</t>
    </rPh>
    <phoneticPr fontId="4"/>
  </si>
  <si>
    <t>15-8　公立中学校の施設</t>
    <rPh sb="5" eb="7">
      <t>コウリツ</t>
    </rPh>
    <rPh sb="7" eb="10">
      <t>チュウガッコウ</t>
    </rPh>
    <rPh sb="11" eb="13">
      <t>シセツ</t>
    </rPh>
    <phoneticPr fontId="4"/>
  </si>
  <si>
    <t>非木造</t>
    <rPh sb="0" eb="1">
      <t>ヒ</t>
    </rPh>
    <rPh sb="1" eb="3">
      <t>モクゾウ</t>
    </rPh>
    <phoneticPr fontId="4"/>
  </si>
  <si>
    <t>普　通</t>
    <rPh sb="0" eb="1">
      <t>ススム</t>
    </rPh>
    <rPh sb="2" eb="3">
      <t>ツウ</t>
    </rPh>
    <phoneticPr fontId="4"/>
  </si>
  <si>
    <t>特　別</t>
    <rPh sb="0" eb="1">
      <t>トク</t>
    </rPh>
    <rPh sb="2" eb="3">
      <t>ベツ</t>
    </rPh>
    <phoneticPr fontId="4"/>
  </si>
  <si>
    <t>水面積</t>
    <rPh sb="0" eb="2">
      <t>スイメン</t>
    </rPh>
    <rPh sb="2" eb="3">
      <t>セキ</t>
    </rPh>
    <phoneticPr fontId="4"/>
  </si>
  <si>
    <t>15-9　市立高等学校の施設</t>
    <rPh sb="5" eb="7">
      <t>シリツ</t>
    </rPh>
    <rPh sb="7" eb="9">
      <t>コウトウ</t>
    </rPh>
    <rPh sb="9" eb="11">
      <t>ガッコウ</t>
    </rPh>
    <rPh sb="12" eb="14">
      <t>シセツ</t>
    </rPh>
    <phoneticPr fontId="4"/>
  </si>
  <si>
    <t>注）平成２０年度より市立銚子高等学校・市立西高等学校統合、平成22年7月新校舎完成</t>
    <rPh sb="0" eb="1">
      <t>チュウ</t>
    </rPh>
    <rPh sb="2" eb="4">
      <t>ヘイセイ</t>
    </rPh>
    <rPh sb="6" eb="7">
      <t>ネン</t>
    </rPh>
    <rPh sb="7" eb="8">
      <t>ド</t>
    </rPh>
    <rPh sb="10" eb="12">
      <t>シリツ</t>
    </rPh>
    <rPh sb="12" eb="14">
      <t>チョウシ</t>
    </rPh>
    <rPh sb="14" eb="16">
      <t>コウトウ</t>
    </rPh>
    <rPh sb="16" eb="18">
      <t>ガッコウ</t>
    </rPh>
    <rPh sb="19" eb="21">
      <t>シリツ</t>
    </rPh>
    <rPh sb="21" eb="22">
      <t>ニシ</t>
    </rPh>
    <rPh sb="22" eb="24">
      <t>コウトウ</t>
    </rPh>
    <rPh sb="24" eb="26">
      <t>ガッコウ</t>
    </rPh>
    <rPh sb="26" eb="28">
      <t>トウゴウ</t>
    </rPh>
    <rPh sb="29" eb="31">
      <t>ヘイセイ</t>
    </rPh>
    <rPh sb="33" eb="34">
      <t>ネン</t>
    </rPh>
    <rPh sb="35" eb="36">
      <t>ツキ</t>
    </rPh>
    <rPh sb="36" eb="39">
      <t>シンコウシャ</t>
    </rPh>
    <rPh sb="39" eb="41">
      <t>カンセイ</t>
    </rPh>
    <phoneticPr fontId="4"/>
  </si>
  <si>
    <t>15-10　中学校進路別卒業者数</t>
    <phoneticPr fontId="4"/>
  </si>
  <si>
    <t>(各年３月卒業者)</t>
    <rPh sb="1" eb="3">
      <t>カクネン</t>
    </rPh>
    <rPh sb="4" eb="5">
      <t>ガツ</t>
    </rPh>
    <rPh sb="5" eb="8">
      <t>ソツギョウシャ</t>
    </rPh>
    <phoneticPr fontId="4"/>
  </si>
  <si>
    <t>総　　数　（A）</t>
    <rPh sb="0" eb="1">
      <t>フサ</t>
    </rPh>
    <rPh sb="3" eb="4">
      <t>カズ</t>
    </rPh>
    <phoneticPr fontId="4"/>
  </si>
  <si>
    <t>高等学校等進学者　(B)</t>
    <rPh sb="0" eb="2">
      <t>コウトウ</t>
    </rPh>
    <rPh sb="2" eb="4">
      <t>ガッコウ</t>
    </rPh>
    <rPh sb="4" eb="5">
      <t>トウ</t>
    </rPh>
    <rPh sb="5" eb="7">
      <t>シンガク</t>
    </rPh>
    <rPh sb="7" eb="8">
      <t>シャ</t>
    </rPh>
    <phoneticPr fontId="4"/>
  </si>
  <si>
    <t>専修学校等入学者　(C)</t>
    <rPh sb="0" eb="2">
      <t>センシュウ</t>
    </rPh>
    <rPh sb="2" eb="5">
      <t>ガッコウトウ</t>
    </rPh>
    <rPh sb="5" eb="8">
      <t>ニュウガクシャ</t>
    </rPh>
    <phoneticPr fontId="4"/>
  </si>
  <si>
    <t>就　職　者　(D)</t>
    <rPh sb="0" eb="1">
      <t>シュウ</t>
    </rPh>
    <rPh sb="2" eb="3">
      <t>ショク</t>
    </rPh>
    <rPh sb="4" eb="5">
      <t>シャ</t>
    </rPh>
    <phoneticPr fontId="4"/>
  </si>
  <si>
    <t>無業者及び死亡・不詳</t>
    <rPh sb="0" eb="1">
      <t>ム</t>
    </rPh>
    <rPh sb="1" eb="2">
      <t>ギョウ</t>
    </rPh>
    <rPh sb="2" eb="3">
      <t>シャ</t>
    </rPh>
    <rPh sb="3" eb="4">
      <t>オヨ</t>
    </rPh>
    <rPh sb="5" eb="7">
      <t>シボウ</t>
    </rPh>
    <rPh sb="8" eb="10">
      <t>フショウ</t>
    </rPh>
    <phoneticPr fontId="4"/>
  </si>
  <si>
    <t>Ｂ及びＣの
うち就職者
(再掲)　E</t>
    <rPh sb="1" eb="2">
      <t>オヨ</t>
    </rPh>
    <rPh sb="8" eb="10">
      <t>シュウショク</t>
    </rPh>
    <rPh sb="10" eb="11">
      <t>シャ</t>
    </rPh>
    <rPh sb="13" eb="15">
      <t>サイケイ</t>
    </rPh>
    <phoneticPr fontId="4"/>
  </si>
  <si>
    <t>高等学校等
進学率 ％
B/A</t>
    <rPh sb="0" eb="2">
      <t>コウトウ</t>
    </rPh>
    <rPh sb="2" eb="4">
      <t>ガッコウ</t>
    </rPh>
    <rPh sb="4" eb="5">
      <t>トウ</t>
    </rPh>
    <rPh sb="6" eb="8">
      <t>シンガク</t>
    </rPh>
    <rPh sb="8" eb="9">
      <t>リツ</t>
    </rPh>
    <phoneticPr fontId="4"/>
  </si>
  <si>
    <t>就職率 ％
(D＋E)/A</t>
    <rPh sb="0" eb="2">
      <t>シュウショク</t>
    </rPh>
    <rPh sb="2" eb="3">
      <t>リツ</t>
    </rPh>
    <phoneticPr fontId="4"/>
  </si>
  <si>
    <t xml:space="preserve">      -</t>
  </si>
  <si>
    <t>15-11　高等学校進路別卒業者数</t>
    <rPh sb="6" eb="8">
      <t>コウトウ</t>
    </rPh>
    <rPh sb="8" eb="10">
      <t>ガッコウ</t>
    </rPh>
    <rPh sb="10" eb="12">
      <t>シンロ</t>
    </rPh>
    <rPh sb="12" eb="13">
      <t>ベツ</t>
    </rPh>
    <rPh sb="13" eb="16">
      <t>ソツギョウシャ</t>
    </rPh>
    <rPh sb="16" eb="17">
      <t>スウ</t>
    </rPh>
    <phoneticPr fontId="4"/>
  </si>
  <si>
    <t>総　　数　　(A)</t>
    <rPh sb="0" eb="1">
      <t>フサ</t>
    </rPh>
    <rPh sb="3" eb="4">
      <t>カズ</t>
    </rPh>
    <phoneticPr fontId="4"/>
  </si>
  <si>
    <t>大学等進学者　(B)</t>
    <rPh sb="0" eb="2">
      <t>ダイガク</t>
    </rPh>
    <rPh sb="2" eb="3">
      <t>トウ</t>
    </rPh>
    <rPh sb="3" eb="5">
      <t>シンガク</t>
    </rPh>
    <rPh sb="5" eb="6">
      <t>シャ</t>
    </rPh>
    <phoneticPr fontId="4"/>
  </si>
  <si>
    <t>専修学校等入学者　（C)</t>
    <rPh sb="0" eb="2">
      <t>センシュウ</t>
    </rPh>
    <rPh sb="2" eb="5">
      <t>ガッコウトウ</t>
    </rPh>
    <rPh sb="5" eb="6">
      <t>イリ</t>
    </rPh>
    <rPh sb="6" eb="8">
      <t>ガクシャ</t>
    </rPh>
    <phoneticPr fontId="4"/>
  </si>
  <si>
    <t>無業者及び死亡・不詳</t>
    <rPh sb="0" eb="1">
      <t>ム</t>
    </rPh>
    <rPh sb="1" eb="3">
      <t>ギョウシャ</t>
    </rPh>
    <rPh sb="3" eb="4">
      <t>オヨ</t>
    </rPh>
    <rPh sb="5" eb="7">
      <t>シボウ</t>
    </rPh>
    <rPh sb="8" eb="10">
      <t>フショウ</t>
    </rPh>
    <phoneticPr fontId="4"/>
  </si>
  <si>
    <t>大 学 等
進学率％
B/A</t>
    <rPh sb="0" eb="1">
      <t>ダイ</t>
    </rPh>
    <rPh sb="2" eb="3">
      <t>ガク</t>
    </rPh>
    <rPh sb="4" eb="5">
      <t>トウ</t>
    </rPh>
    <rPh sb="6" eb="8">
      <t>シンガク</t>
    </rPh>
    <rPh sb="8" eb="9">
      <t>リツ</t>
    </rPh>
    <phoneticPr fontId="4"/>
  </si>
  <si>
    <t>15-12　図書館蔵書冊数及び利用状況</t>
  </si>
  <si>
    <t>年　　　度</t>
    <rPh sb="0" eb="1">
      <t>トシ</t>
    </rPh>
    <rPh sb="4" eb="5">
      <t>ド</t>
    </rPh>
    <phoneticPr fontId="4"/>
  </si>
  <si>
    <t>蔵 書 冊 数
(3月31日現在)</t>
    <rPh sb="0" eb="1">
      <t>クラ</t>
    </rPh>
    <rPh sb="2" eb="3">
      <t>ショ</t>
    </rPh>
    <rPh sb="4" eb="5">
      <t>サツ</t>
    </rPh>
    <rPh sb="6" eb="7">
      <t>カズ</t>
    </rPh>
    <rPh sb="11" eb="12">
      <t>ガツ</t>
    </rPh>
    <rPh sb="14" eb="15">
      <t>ニチ</t>
    </rPh>
    <rPh sb="15" eb="17">
      <t>ゲンザイ</t>
    </rPh>
    <phoneticPr fontId="4"/>
  </si>
  <si>
    <t>本館</t>
    <rPh sb="0" eb="1">
      <t>ホン</t>
    </rPh>
    <rPh sb="1" eb="2">
      <t>カン</t>
    </rPh>
    <phoneticPr fontId="4"/>
  </si>
  <si>
    <t xml:space="preserve">配   本   所 </t>
    <rPh sb="0" eb="1">
      <t>クバ</t>
    </rPh>
    <rPh sb="4" eb="5">
      <t>ホン</t>
    </rPh>
    <rPh sb="8" eb="9">
      <t>ショ</t>
    </rPh>
    <phoneticPr fontId="4"/>
  </si>
  <si>
    <t>移 動 図 書 館</t>
    <rPh sb="0" eb="1">
      <t>ウツリ</t>
    </rPh>
    <rPh sb="2" eb="3">
      <t>ドウ</t>
    </rPh>
    <rPh sb="4" eb="5">
      <t>ズ</t>
    </rPh>
    <rPh sb="6" eb="7">
      <t>ショ</t>
    </rPh>
    <rPh sb="8" eb="9">
      <t>カン</t>
    </rPh>
    <phoneticPr fontId="4"/>
  </si>
  <si>
    <t>貸出登録者数
(3月31日現在)</t>
    <rPh sb="0" eb="1">
      <t>カシ</t>
    </rPh>
    <rPh sb="1" eb="2">
      <t>デ</t>
    </rPh>
    <rPh sb="2" eb="3">
      <t>ノボル</t>
    </rPh>
    <rPh sb="3" eb="4">
      <t>ロク</t>
    </rPh>
    <rPh sb="4" eb="5">
      <t>シャ</t>
    </rPh>
    <rPh sb="5" eb="6">
      <t>スウ</t>
    </rPh>
    <rPh sb="10" eb="11">
      <t>ガツ</t>
    </rPh>
    <rPh sb="13" eb="14">
      <t>ニチ</t>
    </rPh>
    <rPh sb="14" eb="16">
      <t>ゲンザイ</t>
    </rPh>
    <phoneticPr fontId="4"/>
  </si>
  <si>
    <t>貸出冊数</t>
    <rPh sb="0" eb="2">
      <t>カシダ</t>
    </rPh>
    <rPh sb="2" eb="4">
      <t>サッスウ</t>
    </rPh>
    <phoneticPr fontId="4"/>
  </si>
  <si>
    <t>１日平均</t>
    <rPh sb="1" eb="2">
      <t>ニチ</t>
    </rPh>
    <rPh sb="2" eb="4">
      <t>ヘイキン</t>
    </rPh>
    <phoneticPr fontId="4"/>
  </si>
  <si>
    <t>年度</t>
    <rPh sb="0" eb="2">
      <t>ネンド</t>
    </rPh>
    <phoneticPr fontId="4"/>
  </si>
  <si>
    <t>＊ 22年度より 配本所、移動図書館を廃止</t>
    <rPh sb="4" eb="6">
      <t>ネンド</t>
    </rPh>
    <rPh sb="9" eb="10">
      <t>ハイ</t>
    </rPh>
    <rPh sb="10" eb="12">
      <t>ホンジョ</t>
    </rPh>
    <rPh sb="13" eb="15">
      <t>イドウ</t>
    </rPh>
    <rPh sb="15" eb="18">
      <t>トショカン</t>
    </rPh>
    <rPh sb="19" eb="21">
      <t>ハイシ</t>
    </rPh>
    <phoneticPr fontId="4"/>
  </si>
  <si>
    <t>資料　公正図書館</t>
    <rPh sb="0" eb="2">
      <t>シリョウ</t>
    </rPh>
    <rPh sb="3" eb="5">
      <t>コウセイ</t>
    </rPh>
    <rPh sb="5" eb="8">
      <t>トショカン</t>
    </rPh>
    <phoneticPr fontId="4"/>
  </si>
  <si>
    <t>15-13　分類別図書冊数</t>
    <rPh sb="6" eb="8">
      <t>ブンルイ</t>
    </rPh>
    <rPh sb="8" eb="9">
      <t>ベツ</t>
    </rPh>
    <rPh sb="9" eb="11">
      <t>トショ</t>
    </rPh>
    <rPh sb="11" eb="13">
      <t>サッスウ</t>
    </rPh>
    <phoneticPr fontId="4"/>
  </si>
  <si>
    <t>(各年度末現在)</t>
    <rPh sb="1" eb="5">
      <t>カクネンドマツ</t>
    </rPh>
    <rPh sb="5" eb="7">
      <t>ゲンザイ</t>
    </rPh>
    <phoneticPr fontId="4"/>
  </si>
  <si>
    <t>総　　数</t>
    <rPh sb="0" eb="1">
      <t>フサ</t>
    </rPh>
    <rPh sb="3" eb="4">
      <t>カズ</t>
    </rPh>
    <phoneticPr fontId="4"/>
  </si>
  <si>
    <t>総　　記</t>
    <rPh sb="0" eb="1">
      <t>フサ</t>
    </rPh>
    <rPh sb="3" eb="4">
      <t>キ</t>
    </rPh>
    <phoneticPr fontId="4"/>
  </si>
  <si>
    <t>哲　　学</t>
    <rPh sb="0" eb="1">
      <t>テツ</t>
    </rPh>
    <rPh sb="3" eb="4">
      <t>ガク</t>
    </rPh>
    <phoneticPr fontId="4"/>
  </si>
  <si>
    <t>歴　　史</t>
    <rPh sb="0" eb="1">
      <t>レキ</t>
    </rPh>
    <rPh sb="3" eb="4">
      <t>シ</t>
    </rPh>
    <phoneticPr fontId="4"/>
  </si>
  <si>
    <t>社会科学</t>
    <rPh sb="0" eb="2">
      <t>シャカイ</t>
    </rPh>
    <rPh sb="2" eb="4">
      <t>カガク</t>
    </rPh>
    <phoneticPr fontId="4"/>
  </si>
  <si>
    <t>自然科学</t>
    <rPh sb="0" eb="2">
      <t>シゼン</t>
    </rPh>
    <rPh sb="2" eb="4">
      <t>カガク</t>
    </rPh>
    <phoneticPr fontId="4"/>
  </si>
  <si>
    <t>技　　術</t>
    <rPh sb="0" eb="1">
      <t>ワザ</t>
    </rPh>
    <rPh sb="3" eb="4">
      <t>ジュツ</t>
    </rPh>
    <phoneticPr fontId="4"/>
  </si>
  <si>
    <t>産　　業</t>
    <rPh sb="0" eb="1">
      <t>サン</t>
    </rPh>
    <rPh sb="3" eb="4">
      <t>ギョウ</t>
    </rPh>
    <phoneticPr fontId="4"/>
  </si>
  <si>
    <t>芸　　術</t>
    <rPh sb="0" eb="1">
      <t>ゲイ</t>
    </rPh>
    <rPh sb="3" eb="4">
      <t>ジュツ</t>
    </rPh>
    <phoneticPr fontId="4"/>
  </si>
  <si>
    <t>言　　語</t>
    <rPh sb="0" eb="1">
      <t>ゲン</t>
    </rPh>
    <rPh sb="3" eb="4">
      <t>ゴ</t>
    </rPh>
    <phoneticPr fontId="4"/>
  </si>
  <si>
    <t>文　　学</t>
    <rPh sb="0" eb="1">
      <t>ブン</t>
    </rPh>
    <rPh sb="3" eb="4">
      <t>ガク</t>
    </rPh>
    <phoneticPr fontId="4"/>
  </si>
  <si>
    <t>児童図書</t>
    <rPh sb="0" eb="2">
      <t>ジドウ</t>
    </rPh>
    <rPh sb="2" eb="4">
      <t>トショ</t>
    </rPh>
    <phoneticPr fontId="4"/>
  </si>
  <si>
    <t>郷土資料</t>
    <rPh sb="0" eb="2">
      <t>キョウド</t>
    </rPh>
    <rPh sb="2" eb="4">
      <t>シリョウ</t>
    </rPh>
    <phoneticPr fontId="4"/>
  </si>
  <si>
    <t>15-14　市民センター利用状況</t>
    <rPh sb="6" eb="8">
      <t>シミン</t>
    </rPh>
    <rPh sb="12" eb="14">
      <t>リヨウ</t>
    </rPh>
    <rPh sb="14" eb="16">
      <t>ジョウキョウ</t>
    </rPh>
    <phoneticPr fontId="4"/>
  </si>
  <si>
    <t>総　　　　数</t>
    <rPh sb="0" eb="1">
      <t>フサ</t>
    </rPh>
    <rPh sb="5" eb="6">
      <t>カズ</t>
    </rPh>
    <phoneticPr fontId="4"/>
  </si>
  <si>
    <t>市　主　催　共　催</t>
    <rPh sb="0" eb="1">
      <t>シ</t>
    </rPh>
    <rPh sb="2" eb="3">
      <t>シュ</t>
    </rPh>
    <rPh sb="4" eb="5">
      <t>モヨオ</t>
    </rPh>
    <rPh sb="6" eb="7">
      <t>トモ</t>
    </rPh>
    <rPh sb="8" eb="9">
      <t>モヨオ</t>
    </rPh>
    <phoneticPr fontId="4"/>
  </si>
  <si>
    <t>貸　　　　与</t>
    <rPh sb="0" eb="1">
      <t>カシ</t>
    </rPh>
    <rPh sb="5" eb="6">
      <t>アタエ</t>
    </rPh>
    <phoneticPr fontId="4"/>
  </si>
  <si>
    <t>回　　数</t>
    <rPh sb="0" eb="1">
      <t>カイ</t>
    </rPh>
    <rPh sb="3" eb="4">
      <t>カズ</t>
    </rPh>
    <phoneticPr fontId="4"/>
  </si>
  <si>
    <t>人　　員</t>
    <rPh sb="0" eb="1">
      <t>ヒト</t>
    </rPh>
    <rPh sb="3" eb="4">
      <t>イン</t>
    </rPh>
    <phoneticPr fontId="4"/>
  </si>
  <si>
    <t>企画展示室閲覧者</t>
    <rPh sb="0" eb="2">
      <t>キカク</t>
    </rPh>
    <rPh sb="2" eb="4">
      <t>テンジ</t>
    </rPh>
    <rPh sb="4" eb="5">
      <t>シツ</t>
    </rPh>
    <rPh sb="5" eb="8">
      <t>エツランシャ</t>
    </rPh>
    <phoneticPr fontId="4"/>
  </si>
  <si>
    <t>マルチメディアスペース
パソコン利用者</t>
    <rPh sb="16" eb="17">
      <t>リ</t>
    </rPh>
    <rPh sb="17" eb="18">
      <t>ヨウ</t>
    </rPh>
    <rPh sb="18" eb="19">
      <t>シャ</t>
    </rPh>
    <phoneticPr fontId="4"/>
  </si>
  <si>
    <t>市民サービスコーナー
交　付　者</t>
    <rPh sb="0" eb="1">
      <t>シ</t>
    </rPh>
    <rPh sb="1" eb="2">
      <t>タミ</t>
    </rPh>
    <rPh sb="11" eb="12">
      <t>コウ</t>
    </rPh>
    <rPh sb="13" eb="14">
      <t>ツキ</t>
    </rPh>
    <rPh sb="15" eb="16">
      <t>シャ</t>
    </rPh>
    <phoneticPr fontId="4"/>
  </si>
  <si>
    <t>注)　平成19年度に集計項目の変更</t>
    <rPh sb="0" eb="1">
      <t>チュウ</t>
    </rPh>
    <rPh sb="3" eb="5">
      <t>ヘイセイ</t>
    </rPh>
    <rPh sb="7" eb="8">
      <t>ネン</t>
    </rPh>
    <rPh sb="8" eb="9">
      <t>ド</t>
    </rPh>
    <rPh sb="10" eb="12">
      <t>シュウケイ</t>
    </rPh>
    <rPh sb="12" eb="14">
      <t>コウモク</t>
    </rPh>
    <rPh sb="15" eb="17">
      <t>ヘンコウ</t>
    </rPh>
    <phoneticPr fontId="4"/>
  </si>
  <si>
    <t>資料　市民センター</t>
    <rPh sb="0" eb="2">
      <t>シリョウ</t>
    </rPh>
    <rPh sb="3" eb="5">
      <t>シミン</t>
    </rPh>
    <phoneticPr fontId="4"/>
  </si>
  <si>
    <t>15-15　青少年文化会館利用状況</t>
  </si>
  <si>
    <t>資料　青少年文化会館</t>
    <rPh sb="0" eb="2">
      <t>シリョウ</t>
    </rPh>
    <rPh sb="3" eb="6">
      <t>セイショウネン</t>
    </rPh>
    <rPh sb="6" eb="8">
      <t>ブンカ</t>
    </rPh>
    <rPh sb="8" eb="10">
      <t>カイカン</t>
    </rPh>
    <phoneticPr fontId="4"/>
  </si>
  <si>
    <t>15-16　体育施設利用状況</t>
    <rPh sb="6" eb="8">
      <t>タイイク</t>
    </rPh>
    <rPh sb="8" eb="10">
      <t>シセツ</t>
    </rPh>
    <rPh sb="10" eb="12">
      <t>リヨウ</t>
    </rPh>
    <rPh sb="12" eb="14">
      <t>ジョウキョウ</t>
    </rPh>
    <phoneticPr fontId="4"/>
  </si>
  <si>
    <t>(単位:人)</t>
    <rPh sb="1" eb="3">
      <t>タンイ</t>
    </rPh>
    <rPh sb="4" eb="5">
      <t>ニン</t>
    </rPh>
    <phoneticPr fontId="4"/>
  </si>
  <si>
    <t>平 成 ２ ０年 度</t>
    <phoneticPr fontId="4"/>
  </si>
  <si>
    <t>平 成 ２ １年 度</t>
    <phoneticPr fontId="4"/>
  </si>
  <si>
    <t>平 成 ２ ２年 度</t>
    <phoneticPr fontId="4"/>
  </si>
  <si>
    <t>平 成 ２ ３年 度</t>
    <phoneticPr fontId="4"/>
  </si>
  <si>
    <t>市体育館</t>
    <rPh sb="0" eb="1">
      <t>シ</t>
    </rPh>
    <rPh sb="1" eb="3">
      <t>タイイク</t>
    </rPh>
    <rPh sb="3" eb="4">
      <t>カン</t>
    </rPh>
    <phoneticPr fontId="4"/>
  </si>
  <si>
    <t>市野球場</t>
    <rPh sb="0" eb="1">
      <t>シ</t>
    </rPh>
    <rPh sb="1" eb="4">
      <t>ヤキュウジョウ</t>
    </rPh>
    <phoneticPr fontId="4"/>
  </si>
  <si>
    <t>＊</t>
    <phoneticPr fontId="4"/>
  </si>
  <si>
    <r>
      <t>桜井町公園軟式野球場</t>
    </r>
    <r>
      <rPr>
        <sz val="11"/>
        <rFont val="ＭＳ 明朝"/>
        <family val="1"/>
        <charset val="128"/>
      </rPr>
      <t>(２面)</t>
    </r>
    <rPh sb="0" eb="3">
      <t>サクライチョウ</t>
    </rPh>
    <rPh sb="3" eb="5">
      <t>コウエン</t>
    </rPh>
    <rPh sb="5" eb="7">
      <t>ナンシキ</t>
    </rPh>
    <rPh sb="7" eb="10">
      <t>ヤキュウジョウ</t>
    </rPh>
    <rPh sb="12" eb="13">
      <t>メン</t>
    </rPh>
    <phoneticPr fontId="4"/>
  </si>
  <si>
    <t>桜井町公園少年野球場</t>
    <rPh sb="0" eb="3">
      <t>サクライチョウ</t>
    </rPh>
    <rPh sb="3" eb="5">
      <t>コウエン</t>
    </rPh>
    <rPh sb="5" eb="7">
      <t>ショウネン</t>
    </rPh>
    <rPh sb="7" eb="9">
      <t>ヤキュウ</t>
    </rPh>
    <rPh sb="9" eb="10">
      <t>ジョウ</t>
    </rPh>
    <phoneticPr fontId="4"/>
  </si>
  <si>
    <t>緑ヶ丘公園軟式野球場</t>
    <rPh sb="0" eb="3">
      <t>ミドリガオカ</t>
    </rPh>
    <rPh sb="3" eb="5">
      <t>コウエン</t>
    </rPh>
    <rPh sb="5" eb="7">
      <t>ナンシキ</t>
    </rPh>
    <rPh sb="7" eb="10">
      <t>ヤキュウジョウ</t>
    </rPh>
    <phoneticPr fontId="4"/>
  </si>
  <si>
    <t>市庭球場</t>
    <rPh sb="0" eb="1">
      <t>シ</t>
    </rPh>
    <rPh sb="1" eb="2">
      <t>ニワ</t>
    </rPh>
    <rPh sb="2" eb="4">
      <t>キュウジョウ</t>
    </rPh>
    <phoneticPr fontId="4"/>
  </si>
  <si>
    <t>市プール</t>
    <rPh sb="0" eb="1">
      <t>シ</t>
    </rPh>
    <phoneticPr fontId="4"/>
  </si>
  <si>
    <t>市スポーツコミュニティセンター</t>
    <rPh sb="0" eb="1">
      <t>シ</t>
    </rPh>
    <phoneticPr fontId="4"/>
  </si>
  <si>
    <t>注）市野球場は２０・２１年度、改修工事</t>
    <rPh sb="0" eb="1">
      <t>チュウ</t>
    </rPh>
    <rPh sb="2" eb="3">
      <t>シ</t>
    </rPh>
    <rPh sb="3" eb="6">
      <t>ヤキュウジョウ</t>
    </rPh>
    <rPh sb="12" eb="14">
      <t>ネンド</t>
    </rPh>
    <rPh sb="15" eb="17">
      <t>カイシュウ</t>
    </rPh>
    <rPh sb="17" eb="19">
      <t>コウジ</t>
    </rPh>
    <phoneticPr fontId="4"/>
  </si>
  <si>
    <t>資料　スポーツ振興課</t>
    <rPh sb="0" eb="2">
      <t>シリョウ</t>
    </rPh>
    <rPh sb="7" eb="9">
      <t>シンコウ</t>
    </rPh>
    <rPh sb="9" eb="10">
      <t>カ</t>
    </rPh>
    <phoneticPr fontId="4"/>
  </si>
  <si>
    <t>注）市プールは２０年度から休業</t>
    <rPh sb="0" eb="1">
      <t>チュウ</t>
    </rPh>
    <rPh sb="2" eb="3">
      <t>シ</t>
    </rPh>
    <rPh sb="9" eb="11">
      <t>ネンド</t>
    </rPh>
    <rPh sb="13" eb="15">
      <t>キュウギョウ</t>
    </rPh>
    <phoneticPr fontId="4"/>
  </si>
  <si>
    <t>注)23年度の＊印の施設は、災害復旧工事のため１年間休場</t>
    <rPh sb="0" eb="1">
      <t>チュウ</t>
    </rPh>
    <rPh sb="4" eb="6">
      <t>ネンド</t>
    </rPh>
    <rPh sb="8" eb="9">
      <t>ジルシ</t>
    </rPh>
    <rPh sb="10" eb="12">
      <t>シセツ</t>
    </rPh>
    <rPh sb="14" eb="16">
      <t>サイガイ</t>
    </rPh>
    <rPh sb="16" eb="18">
      <t>フッキュウ</t>
    </rPh>
    <rPh sb="18" eb="20">
      <t>コウジ</t>
    </rPh>
    <rPh sb="24" eb="26">
      <t>ネンカン</t>
    </rPh>
    <rPh sb="26" eb="28">
      <t>キュウジョウ</t>
    </rPh>
    <phoneticPr fontId="4"/>
  </si>
  <si>
    <t xml:space="preserve">  15-１7　指定等文化財一覧</t>
    <phoneticPr fontId="11"/>
  </si>
  <si>
    <t>（平成２４年４月１日現在）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11"/>
  </si>
  <si>
    <t>指定区分</t>
    <rPh sb="0" eb="1">
      <t>ユビ</t>
    </rPh>
    <rPh sb="1" eb="2">
      <t>サダム</t>
    </rPh>
    <rPh sb="2" eb="3">
      <t>ク</t>
    </rPh>
    <rPh sb="3" eb="4">
      <t>ブン</t>
    </rPh>
    <phoneticPr fontId="11"/>
  </si>
  <si>
    <t>名　　　　　　称</t>
    <rPh sb="0" eb="1">
      <t>ナ</t>
    </rPh>
    <rPh sb="7" eb="8">
      <t>ショウ</t>
    </rPh>
    <phoneticPr fontId="4"/>
  </si>
  <si>
    <t>所　在　地</t>
    <rPh sb="0" eb="1">
      <t>トコロ</t>
    </rPh>
    <rPh sb="2" eb="3">
      <t>ザイ</t>
    </rPh>
    <rPh sb="4" eb="5">
      <t>チ</t>
    </rPh>
    <phoneticPr fontId="4"/>
  </si>
  <si>
    <t>所　　有　　者　　等</t>
    <rPh sb="0" eb="1">
      <t>トコロ</t>
    </rPh>
    <rPh sb="3" eb="4">
      <t>ユウ</t>
    </rPh>
    <rPh sb="6" eb="7">
      <t>シャ</t>
    </rPh>
    <rPh sb="9" eb="10">
      <t>トウ</t>
    </rPh>
    <phoneticPr fontId="11"/>
  </si>
  <si>
    <t>指　定　年　月　日</t>
    <rPh sb="0" eb="1">
      <t>ユビ</t>
    </rPh>
    <rPh sb="2" eb="3">
      <t>サダム</t>
    </rPh>
    <rPh sb="4" eb="5">
      <t>ネン</t>
    </rPh>
    <rPh sb="6" eb="7">
      <t>ツキ</t>
    </rPh>
    <rPh sb="8" eb="9">
      <t>ヒ</t>
    </rPh>
    <phoneticPr fontId="11"/>
  </si>
  <si>
    <t xml:space="preserve"> 員 数</t>
    <rPh sb="1" eb="2">
      <t>イン</t>
    </rPh>
    <rPh sb="3" eb="4">
      <t>カズ</t>
    </rPh>
    <phoneticPr fontId="11"/>
  </si>
  <si>
    <t>国指定重要文化財</t>
    <rPh sb="0" eb="1">
      <t>クニ</t>
    </rPh>
    <rPh sb="1" eb="3">
      <t>シテイ</t>
    </rPh>
    <rPh sb="3" eb="5">
      <t>ジュウヨウ</t>
    </rPh>
    <rPh sb="5" eb="8">
      <t>ブンカザイ</t>
    </rPh>
    <phoneticPr fontId="11"/>
  </si>
  <si>
    <t>木造薬師如来坐像</t>
    <rPh sb="0" eb="2">
      <t>モクゾウ</t>
    </rPh>
    <rPh sb="2" eb="4">
      <t>ヤクシ</t>
    </rPh>
    <rPh sb="4" eb="6">
      <t>ニョライ</t>
    </rPh>
    <rPh sb="6" eb="8">
      <t>ザゾウ</t>
    </rPh>
    <phoneticPr fontId="11"/>
  </si>
  <si>
    <t>常世田町53-1</t>
    <rPh sb="0" eb="4">
      <t>トコヨダチョウ</t>
    </rPh>
    <phoneticPr fontId="11"/>
  </si>
  <si>
    <t>常灯寺</t>
    <rPh sb="0" eb="1">
      <t>ツネ</t>
    </rPh>
    <rPh sb="1" eb="2">
      <t>ヒ</t>
    </rPh>
    <rPh sb="2" eb="3">
      <t>デラ</t>
    </rPh>
    <phoneticPr fontId="11"/>
  </si>
  <si>
    <t>昭和</t>
    <rPh sb="0" eb="2">
      <t>ショウワ</t>
    </rPh>
    <phoneticPr fontId="11"/>
  </si>
  <si>
    <t>年</t>
    <rPh sb="0" eb="1">
      <t>ネン</t>
    </rPh>
    <phoneticPr fontId="11"/>
  </si>
  <si>
    <t>月</t>
    <rPh sb="0" eb="1">
      <t>ガツ</t>
    </rPh>
    <phoneticPr fontId="11"/>
  </si>
  <si>
    <t>日</t>
    <rPh sb="0" eb="1">
      <t>ニチ</t>
    </rPh>
    <phoneticPr fontId="11"/>
  </si>
  <si>
    <t>躯</t>
    <phoneticPr fontId="11"/>
  </si>
  <si>
    <t>〃</t>
    <phoneticPr fontId="11"/>
  </si>
  <si>
    <t>鐃</t>
    <phoneticPr fontId="11"/>
  </si>
  <si>
    <t>馬場町293-1</t>
    <rPh sb="0" eb="2">
      <t>ババ</t>
    </rPh>
    <rPh sb="2" eb="3">
      <t>チョウ</t>
    </rPh>
    <phoneticPr fontId="11"/>
  </si>
  <si>
    <t>円福寺</t>
    <rPh sb="0" eb="1">
      <t>エン</t>
    </rPh>
    <rPh sb="1" eb="2">
      <t>フク</t>
    </rPh>
    <rPh sb="2" eb="3">
      <t>ジ</t>
    </rPh>
    <phoneticPr fontId="11"/>
  </si>
  <si>
    <t>〃</t>
    <phoneticPr fontId="4"/>
  </si>
  <si>
    <t>年</t>
  </si>
  <si>
    <t>口</t>
    <rPh sb="0" eb="1">
      <t>クチ</t>
    </rPh>
    <phoneticPr fontId="11"/>
  </si>
  <si>
    <t>県指定有形文化財</t>
    <rPh sb="0" eb="1">
      <t>ケン</t>
    </rPh>
    <rPh sb="1" eb="3">
      <t>シテイ</t>
    </rPh>
    <rPh sb="3" eb="5">
      <t>ユウケイ</t>
    </rPh>
    <rPh sb="5" eb="8">
      <t>ブンカザイ</t>
    </rPh>
    <phoneticPr fontId="11"/>
  </si>
  <si>
    <t>猿田神社本殿</t>
    <rPh sb="0" eb="2">
      <t>サルダ</t>
    </rPh>
    <rPh sb="2" eb="4">
      <t>ジンジャ</t>
    </rPh>
    <rPh sb="4" eb="6">
      <t>ホンデン</t>
    </rPh>
    <phoneticPr fontId="11"/>
  </si>
  <si>
    <t>猿田町1677</t>
    <rPh sb="0" eb="3">
      <t>サルダチョウ</t>
    </rPh>
    <phoneticPr fontId="11"/>
  </si>
  <si>
    <t>猿田神社</t>
    <rPh sb="0" eb="2">
      <t>サルダ</t>
    </rPh>
    <rPh sb="2" eb="4">
      <t>ジンジャ</t>
    </rPh>
    <phoneticPr fontId="11"/>
  </si>
  <si>
    <t>棟</t>
    <rPh sb="0" eb="1">
      <t>ムネ</t>
    </rPh>
    <phoneticPr fontId="11"/>
  </si>
  <si>
    <t>梵鐘（享徳１１年在銘）</t>
    <rPh sb="0" eb="1">
      <t>ボン</t>
    </rPh>
    <rPh sb="1" eb="2">
      <t>カネ</t>
    </rPh>
    <rPh sb="3" eb="5">
      <t>キョウトク</t>
    </rPh>
    <rPh sb="7" eb="8">
      <t>ネン</t>
    </rPh>
    <rPh sb="8" eb="10">
      <t>ザイメイ</t>
    </rPh>
    <phoneticPr fontId="11"/>
  </si>
  <si>
    <t>馬場町293-1</t>
    <rPh sb="0" eb="3">
      <t>ババチョウ</t>
    </rPh>
    <phoneticPr fontId="11"/>
  </si>
  <si>
    <t>常灯寺本堂</t>
    <rPh sb="0" eb="1">
      <t>ジョウ</t>
    </rPh>
    <rPh sb="1" eb="2">
      <t>アカ</t>
    </rPh>
    <rPh sb="2" eb="3">
      <t>ジ</t>
    </rPh>
    <rPh sb="3" eb="5">
      <t>ホンドウ</t>
    </rPh>
    <phoneticPr fontId="11"/>
  </si>
  <si>
    <t>常灯寺</t>
    <rPh sb="0" eb="1">
      <t>ジョウ</t>
    </rPh>
    <rPh sb="1" eb="2">
      <t>アカ</t>
    </rPh>
    <rPh sb="2" eb="3">
      <t>ジ</t>
    </rPh>
    <phoneticPr fontId="11"/>
  </si>
  <si>
    <t>天正検地帳</t>
    <rPh sb="0" eb="2">
      <t>テンショウ</t>
    </rPh>
    <rPh sb="2" eb="5">
      <t>ケンチチョウ</t>
    </rPh>
    <phoneticPr fontId="11"/>
  </si>
  <si>
    <t>件</t>
    <rPh sb="0" eb="1">
      <t>ケン</t>
    </rPh>
    <phoneticPr fontId="11"/>
  </si>
  <si>
    <t>(下総国海上郡三崎庄猿田郷村野帳)</t>
    <rPh sb="1" eb="3">
      <t>シモウサ</t>
    </rPh>
    <rPh sb="3" eb="4">
      <t>コク</t>
    </rPh>
    <rPh sb="4" eb="6">
      <t>ウナカミ</t>
    </rPh>
    <rPh sb="6" eb="7">
      <t>グン</t>
    </rPh>
    <rPh sb="7" eb="9">
      <t>ミサキ</t>
    </rPh>
    <rPh sb="9" eb="10">
      <t>ショウ</t>
    </rPh>
    <rPh sb="10" eb="12">
      <t>ヤエンダ</t>
    </rPh>
    <rPh sb="12" eb="13">
      <t>ゴウ</t>
    </rPh>
    <rPh sb="13" eb="15">
      <t>ムラノ</t>
    </rPh>
    <rPh sb="15" eb="16">
      <t>トバリ</t>
    </rPh>
    <phoneticPr fontId="4"/>
  </si>
  <si>
    <t>(4</t>
    <phoneticPr fontId="11"/>
  </si>
  <si>
    <t>冊)</t>
    <rPh sb="0" eb="1">
      <t>サツ</t>
    </rPh>
    <phoneticPr fontId="11"/>
  </si>
  <si>
    <r>
      <t xml:space="preserve">(下総国海上郡三崎庄堀之内枝柴崎
                </t>
    </r>
    <r>
      <rPr>
        <sz val="12"/>
        <rFont val="ＭＳ 明朝"/>
        <family val="1"/>
        <charset val="128"/>
      </rPr>
      <t>之郷屋敷帳及び水帳)</t>
    </r>
    <rPh sb="1" eb="3">
      <t>シモウサ</t>
    </rPh>
    <rPh sb="3" eb="4">
      <t>コク</t>
    </rPh>
    <rPh sb="4" eb="6">
      <t>ウナカミ</t>
    </rPh>
    <rPh sb="6" eb="7">
      <t>グン</t>
    </rPh>
    <rPh sb="7" eb="9">
      <t>ミサキ</t>
    </rPh>
    <rPh sb="9" eb="10">
      <t>ショウ</t>
    </rPh>
    <rPh sb="10" eb="13">
      <t>ホリノウチ</t>
    </rPh>
    <rPh sb="13" eb="14">
      <t>エダ</t>
    </rPh>
    <rPh sb="14" eb="16">
      <t>シバサキ</t>
    </rPh>
    <rPh sb="33" eb="34">
      <t>ノ</t>
    </rPh>
    <rPh sb="34" eb="35">
      <t>サト</t>
    </rPh>
    <rPh sb="35" eb="37">
      <t>ヤシキ</t>
    </rPh>
    <rPh sb="37" eb="38">
      <t>トバリ</t>
    </rPh>
    <rPh sb="38" eb="39">
      <t>オヨ</t>
    </rPh>
    <rPh sb="40" eb="41">
      <t>ミズ</t>
    </rPh>
    <rPh sb="41" eb="42">
      <t>トバリ</t>
    </rPh>
    <phoneticPr fontId="4"/>
  </si>
  <si>
    <t>柴崎町1－49</t>
    <rPh sb="0" eb="2">
      <t>シバサキ</t>
    </rPh>
    <rPh sb="2" eb="3">
      <t>チョウ</t>
    </rPh>
    <phoneticPr fontId="4"/>
  </si>
  <si>
    <t>柴崎町内会</t>
    <rPh sb="0" eb="2">
      <t>シバサキ</t>
    </rPh>
    <rPh sb="2" eb="4">
      <t>チョウナイ</t>
    </rPh>
    <rPh sb="4" eb="5">
      <t>カイ</t>
    </rPh>
    <phoneticPr fontId="4"/>
  </si>
  <si>
    <t>平成</t>
    <rPh sb="0" eb="2">
      <t>ヘイセイ</t>
    </rPh>
    <phoneticPr fontId="11"/>
  </si>
  <si>
    <t>(7</t>
    <phoneticPr fontId="11"/>
  </si>
  <si>
    <t>冊)</t>
    <rPh sb="0" eb="1">
      <t>サツ</t>
    </rPh>
    <phoneticPr fontId="4"/>
  </si>
  <si>
    <t>金銅経筒（建長４年在銘）</t>
    <rPh sb="0" eb="1">
      <t>キン</t>
    </rPh>
    <rPh sb="1" eb="2">
      <t>ドウ</t>
    </rPh>
    <rPh sb="2" eb="3">
      <t>キョウ</t>
    </rPh>
    <rPh sb="3" eb="4">
      <t>ツツ</t>
    </rPh>
    <rPh sb="5" eb="7">
      <t>ケンチョウ</t>
    </rPh>
    <rPh sb="8" eb="9">
      <t>ネン</t>
    </rPh>
    <rPh sb="9" eb="11">
      <t>ザイメイ</t>
    </rPh>
    <phoneticPr fontId="11"/>
  </si>
  <si>
    <t>岡野台町2-473</t>
    <rPh sb="0" eb="2">
      <t>オカノ</t>
    </rPh>
    <rPh sb="2" eb="3">
      <t>ダイ</t>
    </rPh>
    <rPh sb="3" eb="4">
      <t>チョウ</t>
    </rPh>
    <phoneticPr fontId="11"/>
  </si>
  <si>
    <t>等覚寺</t>
    <rPh sb="0" eb="1">
      <t>トウ</t>
    </rPh>
    <rPh sb="1" eb="3">
      <t>カクジ</t>
    </rPh>
    <phoneticPr fontId="11"/>
  </si>
  <si>
    <t>昭和</t>
    <rPh sb="0" eb="2">
      <t>ショウワ</t>
    </rPh>
    <phoneticPr fontId="4"/>
  </si>
  <si>
    <t>合</t>
    <rPh sb="0" eb="1">
      <t>ゴウ</t>
    </rPh>
    <phoneticPr fontId="11"/>
  </si>
  <si>
    <t>木造薬師如来立像</t>
    <rPh sb="0" eb="2">
      <t>モクゾウ</t>
    </rPh>
    <rPh sb="2" eb="4">
      <t>ヤクシ</t>
    </rPh>
    <rPh sb="4" eb="6">
      <t>ニョライ</t>
    </rPh>
    <rPh sb="6" eb="7">
      <t>リツ</t>
    </rPh>
    <rPh sb="7" eb="8">
      <t>ゾウ</t>
    </rPh>
    <phoneticPr fontId="11"/>
  </si>
  <si>
    <t>元</t>
    <rPh sb="0" eb="1">
      <t>ガン</t>
    </rPh>
    <phoneticPr fontId="11"/>
  </si>
  <si>
    <t>木造菩薩立像</t>
    <rPh sb="0" eb="2">
      <t>モクゾウ</t>
    </rPh>
    <rPh sb="2" eb="4">
      <t>ボサツ</t>
    </rPh>
    <rPh sb="4" eb="6">
      <t>リツゾウ</t>
    </rPh>
    <phoneticPr fontId="11"/>
  </si>
  <si>
    <t>海上八幡宮本殿</t>
    <rPh sb="0" eb="2">
      <t>ウナカミ</t>
    </rPh>
    <rPh sb="2" eb="4">
      <t>ハチマン</t>
    </rPh>
    <rPh sb="4" eb="5">
      <t>グウ</t>
    </rPh>
    <rPh sb="5" eb="7">
      <t>ホンデン</t>
    </rPh>
    <phoneticPr fontId="11"/>
  </si>
  <si>
    <t>柴崎町1-7</t>
    <rPh sb="0" eb="2">
      <t>シバサキ</t>
    </rPh>
    <rPh sb="2" eb="3">
      <t>チョウ</t>
    </rPh>
    <phoneticPr fontId="11"/>
  </si>
  <si>
    <t>海上八幡宮</t>
    <rPh sb="0" eb="2">
      <t>ウナカミ</t>
    </rPh>
    <rPh sb="2" eb="4">
      <t>ハチマン</t>
    </rPh>
    <rPh sb="4" eb="5">
      <t>グウ</t>
    </rPh>
    <phoneticPr fontId="11"/>
  </si>
  <si>
    <t>釈迦涅槃図</t>
    <rPh sb="0" eb="2">
      <t>シャカ</t>
    </rPh>
    <rPh sb="4" eb="5">
      <t>ズ</t>
    </rPh>
    <phoneticPr fontId="11"/>
  </si>
  <si>
    <t>幅</t>
    <rPh sb="0" eb="1">
      <t>ハバ</t>
    </rPh>
    <phoneticPr fontId="11"/>
  </si>
  <si>
    <t>国指定天然記念物</t>
    <rPh sb="0" eb="1">
      <t>クニ</t>
    </rPh>
    <rPh sb="1" eb="3">
      <t>シテイ</t>
    </rPh>
    <rPh sb="3" eb="5">
      <t>テンネン</t>
    </rPh>
    <rPh sb="5" eb="8">
      <t>キネンブツ</t>
    </rPh>
    <phoneticPr fontId="11"/>
  </si>
  <si>
    <t>犬吠埼の白亜紀浅海堆積物</t>
    <rPh sb="0" eb="2">
      <t>イヌボウ</t>
    </rPh>
    <rPh sb="2" eb="3">
      <t>サキ</t>
    </rPh>
    <rPh sb="4" eb="7">
      <t>ハクアキ</t>
    </rPh>
    <rPh sb="7" eb="9">
      <t>センカイ</t>
    </rPh>
    <rPh sb="9" eb="11">
      <t>タイセキ</t>
    </rPh>
    <rPh sb="11" eb="12">
      <t>ブツ</t>
    </rPh>
    <phoneticPr fontId="11"/>
  </si>
  <si>
    <t>犬吠埼9578-10他</t>
    <rPh sb="0" eb="2">
      <t>イヌボウ</t>
    </rPh>
    <rPh sb="2" eb="3">
      <t>サキ</t>
    </rPh>
    <rPh sb="10" eb="11">
      <t>ホカ</t>
    </rPh>
    <phoneticPr fontId="11"/>
  </si>
  <si>
    <t>銚子市　他</t>
    <rPh sb="0" eb="2">
      <t>チョウシ</t>
    </rPh>
    <rPh sb="2" eb="3">
      <t>シ</t>
    </rPh>
    <rPh sb="4" eb="5">
      <t>ホカ</t>
    </rPh>
    <phoneticPr fontId="11"/>
  </si>
  <si>
    <t>県指定無形文化財</t>
    <rPh sb="0" eb="1">
      <t>ケン</t>
    </rPh>
    <rPh sb="1" eb="3">
      <t>シテイ</t>
    </rPh>
    <rPh sb="3" eb="5">
      <t>ムケイ</t>
    </rPh>
    <rPh sb="5" eb="8">
      <t>ブンカザイ</t>
    </rPh>
    <phoneticPr fontId="11"/>
  </si>
  <si>
    <t>銚子縮</t>
    <rPh sb="0" eb="2">
      <t>チョウシ</t>
    </rPh>
    <rPh sb="2" eb="3">
      <t>チヂ</t>
    </rPh>
    <phoneticPr fontId="11"/>
  </si>
  <si>
    <t>松岸町3-228</t>
    <rPh sb="0" eb="2">
      <t>マツギシ</t>
    </rPh>
    <rPh sb="2" eb="3">
      <t>チョウ</t>
    </rPh>
    <phoneticPr fontId="11"/>
  </si>
  <si>
    <t>常世田眞壱郎</t>
    <rPh sb="0" eb="2">
      <t>トコヨ</t>
    </rPh>
    <rPh sb="2" eb="3">
      <t>タ</t>
    </rPh>
    <rPh sb="4" eb="5">
      <t>イチ</t>
    </rPh>
    <rPh sb="5" eb="6">
      <t>ロウ</t>
    </rPh>
    <phoneticPr fontId="11"/>
  </si>
  <si>
    <t>県指定天然記念物</t>
    <rPh sb="0" eb="1">
      <t>ケン</t>
    </rPh>
    <rPh sb="1" eb="3">
      <t>シテイ</t>
    </rPh>
    <rPh sb="3" eb="5">
      <t>テンネン</t>
    </rPh>
    <rPh sb="5" eb="8">
      <t>キネンブツ</t>
    </rPh>
    <phoneticPr fontId="11"/>
  </si>
  <si>
    <t>渡海神社の極相林</t>
    <rPh sb="0" eb="2">
      <t>トカイ</t>
    </rPh>
    <rPh sb="2" eb="4">
      <t>ジンジャ</t>
    </rPh>
    <rPh sb="5" eb="6">
      <t>キョク</t>
    </rPh>
    <rPh sb="6" eb="7">
      <t>ソウ</t>
    </rPh>
    <rPh sb="7" eb="8">
      <t>バヤシ</t>
    </rPh>
    <phoneticPr fontId="11"/>
  </si>
  <si>
    <t>高神西町2</t>
    <rPh sb="0" eb="2">
      <t>タカガミ</t>
    </rPh>
    <rPh sb="2" eb="3">
      <t>ニシ</t>
    </rPh>
    <rPh sb="3" eb="4">
      <t>チョウ</t>
    </rPh>
    <phoneticPr fontId="11"/>
  </si>
  <si>
    <t>渡海神社</t>
    <rPh sb="0" eb="2">
      <t>トカイ</t>
    </rPh>
    <rPh sb="2" eb="4">
      <t>ジンジャ</t>
    </rPh>
    <phoneticPr fontId="11"/>
  </si>
  <si>
    <t>猿田神社の森</t>
    <rPh sb="0" eb="2">
      <t>サルダ</t>
    </rPh>
    <rPh sb="2" eb="4">
      <t>ジンジャ</t>
    </rPh>
    <rPh sb="5" eb="6">
      <t>モリ</t>
    </rPh>
    <phoneticPr fontId="11"/>
  </si>
  <si>
    <t>猿田町1675-21他</t>
    <rPh sb="0" eb="3">
      <t>サルダチョウ</t>
    </rPh>
    <rPh sb="10" eb="11">
      <t>ホカ</t>
    </rPh>
    <phoneticPr fontId="11"/>
  </si>
  <si>
    <t>千騎ヶ岩</t>
    <rPh sb="0" eb="1">
      <t>セン</t>
    </rPh>
    <rPh sb="1" eb="2">
      <t>キ</t>
    </rPh>
    <rPh sb="3" eb="4">
      <t>イワ</t>
    </rPh>
    <phoneticPr fontId="11"/>
  </si>
  <si>
    <t>犬若11314 地先</t>
    <rPh sb="0" eb="2">
      <t>イヌワカ</t>
    </rPh>
    <rPh sb="8" eb="9">
      <t>チ</t>
    </rPh>
    <rPh sb="9" eb="10">
      <t>サキ</t>
    </rPh>
    <phoneticPr fontId="11"/>
  </si>
  <si>
    <t>千葉県</t>
    <rPh sb="0" eb="3">
      <t>チバケン</t>
    </rPh>
    <phoneticPr fontId="11"/>
  </si>
  <si>
    <t>犬吠埼産出のアンモナイト</t>
    <rPh sb="0" eb="2">
      <t>イヌボウ</t>
    </rPh>
    <rPh sb="2" eb="3">
      <t>サキ</t>
    </rPh>
    <rPh sb="3" eb="5">
      <t>サンシュツ</t>
    </rPh>
    <phoneticPr fontId="11"/>
  </si>
  <si>
    <t>犬吠埼10222-1</t>
    <rPh sb="0" eb="2">
      <t>イヌボウ</t>
    </rPh>
    <rPh sb="2" eb="3">
      <t>サキ</t>
    </rPh>
    <phoneticPr fontId="11"/>
  </si>
  <si>
    <t>高神小学校</t>
    <rPh sb="0" eb="2">
      <t>タカガミ</t>
    </rPh>
    <rPh sb="2" eb="5">
      <t>ショウガッコウ</t>
    </rPh>
    <phoneticPr fontId="11"/>
  </si>
  <si>
    <t>６点</t>
    <rPh sb="1" eb="2">
      <t>テン</t>
    </rPh>
    <phoneticPr fontId="11"/>
  </si>
  <si>
    <t>市指定有形文化財</t>
    <rPh sb="0" eb="1">
      <t>シ</t>
    </rPh>
    <rPh sb="1" eb="3">
      <t>シテイ</t>
    </rPh>
    <rPh sb="3" eb="5">
      <t>ユウケイ</t>
    </rPh>
    <rPh sb="5" eb="8">
      <t>ブンカザイ</t>
    </rPh>
    <phoneticPr fontId="11"/>
  </si>
  <si>
    <t>木造薬師如来立像</t>
    <rPh sb="0" eb="2">
      <t>モクゾウ</t>
    </rPh>
    <rPh sb="2" eb="4">
      <t>ヤクシ</t>
    </rPh>
    <rPh sb="4" eb="6">
      <t>ニョライ</t>
    </rPh>
    <rPh sb="6" eb="8">
      <t>リツゾウ</t>
    </rPh>
    <phoneticPr fontId="11"/>
  </si>
  <si>
    <t>長塚町2-505</t>
    <rPh sb="0" eb="2">
      <t>ナガツカ</t>
    </rPh>
    <rPh sb="2" eb="3">
      <t>チョウ</t>
    </rPh>
    <phoneticPr fontId="11"/>
  </si>
  <si>
    <t>持宝院</t>
    <rPh sb="0" eb="1">
      <t>モ</t>
    </rPh>
    <rPh sb="1" eb="2">
      <t>タカラ</t>
    </rPh>
    <rPh sb="2" eb="3">
      <t>イン</t>
    </rPh>
    <phoneticPr fontId="11"/>
  </si>
  <si>
    <t>木造阿弥陀如来立像</t>
    <rPh sb="0" eb="2">
      <t>モクゾウ</t>
    </rPh>
    <rPh sb="2" eb="5">
      <t>アミダ</t>
    </rPh>
    <rPh sb="5" eb="7">
      <t>ニョライ</t>
    </rPh>
    <rPh sb="7" eb="9">
      <t>リツゾウ</t>
    </rPh>
    <phoneticPr fontId="11"/>
  </si>
  <si>
    <t>小船木町1-863</t>
    <rPh sb="0" eb="1">
      <t>コ</t>
    </rPh>
    <rPh sb="1" eb="4">
      <t>フナキチョウ</t>
    </rPh>
    <phoneticPr fontId="11"/>
  </si>
  <si>
    <t>東光寺</t>
    <rPh sb="0" eb="1">
      <t>ヒガシ</t>
    </rPh>
    <rPh sb="1" eb="2">
      <t>ヒカリ</t>
    </rPh>
    <rPh sb="2" eb="3">
      <t>テラ</t>
    </rPh>
    <phoneticPr fontId="11"/>
  </si>
  <si>
    <t>十二天画像</t>
    <rPh sb="0" eb="2">
      <t>ジュウニ</t>
    </rPh>
    <rPh sb="2" eb="3">
      <t>テン</t>
    </rPh>
    <rPh sb="3" eb="4">
      <t>ガ</t>
    </rPh>
    <rPh sb="4" eb="5">
      <t>ゾウ</t>
    </rPh>
    <phoneticPr fontId="11"/>
  </si>
  <si>
    <t>真言八祖画像</t>
    <rPh sb="0" eb="2">
      <t>シンゴン</t>
    </rPh>
    <rPh sb="2" eb="3">
      <t>ハッ</t>
    </rPh>
    <rPh sb="3" eb="4">
      <t>ソ</t>
    </rPh>
    <rPh sb="4" eb="6">
      <t>ガゾウ</t>
    </rPh>
    <phoneticPr fontId="11"/>
  </si>
  <si>
    <t>玄蕃日記</t>
    <rPh sb="0" eb="1">
      <t>ゲン</t>
    </rPh>
    <rPh sb="2" eb="4">
      <t>ニッキ</t>
    </rPh>
    <phoneticPr fontId="11"/>
  </si>
  <si>
    <t>非公開</t>
    <rPh sb="0" eb="3">
      <t>ヒコウカイ</t>
    </rPh>
    <phoneticPr fontId="11"/>
  </si>
  <si>
    <t>個人</t>
    <rPh sb="0" eb="2">
      <t>コジン</t>
    </rPh>
    <phoneticPr fontId="11"/>
  </si>
  <si>
    <t>冊</t>
    <rPh sb="0" eb="1">
      <t>サツ</t>
    </rPh>
    <phoneticPr fontId="11"/>
  </si>
  <si>
    <t>燈籠金石管</t>
    <rPh sb="1" eb="2">
      <t>カゴ</t>
    </rPh>
    <rPh sb="2" eb="3">
      <t>キン</t>
    </rPh>
    <rPh sb="3" eb="4">
      <t>イシ</t>
    </rPh>
    <rPh sb="4" eb="5">
      <t>カン</t>
    </rPh>
    <phoneticPr fontId="11"/>
  </si>
  <si>
    <t>管</t>
    <rPh sb="0" eb="1">
      <t>カン</t>
    </rPh>
    <phoneticPr fontId="11"/>
  </si>
  <si>
    <t>銅造阿弥陀如来及び両脇侍
立像（善光寺式三尊）</t>
    <rPh sb="0" eb="1">
      <t>ドウ</t>
    </rPh>
    <rPh sb="1" eb="2">
      <t>ゾウ</t>
    </rPh>
    <rPh sb="2" eb="5">
      <t>アミダ</t>
    </rPh>
    <rPh sb="5" eb="7">
      <t>ニョライ</t>
    </rPh>
    <rPh sb="7" eb="8">
      <t>オヨ</t>
    </rPh>
    <rPh sb="9" eb="11">
      <t>リョウワキ</t>
    </rPh>
    <rPh sb="11" eb="12">
      <t>サムライ</t>
    </rPh>
    <rPh sb="13" eb="14">
      <t>リツ</t>
    </rPh>
    <rPh sb="14" eb="15">
      <t>ゾウ</t>
    </rPh>
    <rPh sb="16" eb="19">
      <t>ゼンコウジ</t>
    </rPh>
    <rPh sb="19" eb="20">
      <t>シキ</t>
    </rPh>
    <rPh sb="20" eb="21">
      <t>サン</t>
    </rPh>
    <rPh sb="21" eb="22">
      <t>ソン</t>
    </rPh>
    <phoneticPr fontId="11"/>
  </si>
  <si>
    <t>躯</t>
  </si>
  <si>
    <t>板碑
（康応２年閏３月１６日銘）</t>
    <rPh sb="0" eb="1">
      <t>イタ</t>
    </rPh>
    <rPh sb="1" eb="2">
      <t>ヒ</t>
    </rPh>
    <rPh sb="4" eb="5">
      <t>ヤス</t>
    </rPh>
    <rPh sb="5" eb="6">
      <t>オウ</t>
    </rPh>
    <rPh sb="7" eb="8">
      <t>ネン</t>
    </rPh>
    <rPh sb="8" eb="9">
      <t>ウルウ</t>
    </rPh>
    <rPh sb="10" eb="11">
      <t>ガツ</t>
    </rPh>
    <rPh sb="13" eb="14">
      <t>ニチ</t>
    </rPh>
    <rPh sb="14" eb="15">
      <t>メイ</t>
    </rPh>
    <phoneticPr fontId="11"/>
  </si>
  <si>
    <t>正明寺町126</t>
    <rPh sb="0" eb="1">
      <t>セイ</t>
    </rPh>
    <rPh sb="1" eb="2">
      <t>ア</t>
    </rPh>
    <rPh sb="2" eb="3">
      <t>ジ</t>
    </rPh>
    <rPh sb="3" eb="4">
      <t>チョウ</t>
    </rPh>
    <phoneticPr fontId="11"/>
  </si>
  <si>
    <t>正明寺町町内会</t>
    <rPh sb="0" eb="1">
      <t>ショウ</t>
    </rPh>
    <rPh sb="1" eb="2">
      <t>ミョウ</t>
    </rPh>
    <rPh sb="2" eb="3">
      <t>ジ</t>
    </rPh>
    <rPh sb="3" eb="4">
      <t>チョウ</t>
    </rPh>
    <rPh sb="4" eb="6">
      <t>チョウナイ</t>
    </rPh>
    <rPh sb="6" eb="7">
      <t>カイ</t>
    </rPh>
    <phoneticPr fontId="11"/>
  </si>
  <si>
    <t>基</t>
    <rPh sb="0" eb="1">
      <t>キ</t>
    </rPh>
    <phoneticPr fontId="11"/>
  </si>
  <si>
    <t>紙本淡彩銚子名所絵図</t>
    <rPh sb="0" eb="1">
      <t>カミ</t>
    </rPh>
    <rPh sb="1" eb="2">
      <t>ホン</t>
    </rPh>
    <rPh sb="2" eb="4">
      <t>タンサイ</t>
    </rPh>
    <rPh sb="4" eb="6">
      <t>チョウシ</t>
    </rPh>
    <rPh sb="6" eb="8">
      <t>メイショ</t>
    </rPh>
    <rPh sb="8" eb="10">
      <t>エズ</t>
    </rPh>
    <phoneticPr fontId="11"/>
  </si>
  <si>
    <t>前宿町1034</t>
    <rPh sb="0" eb="3">
      <t>マエジュクチョウ</t>
    </rPh>
    <phoneticPr fontId="11"/>
  </si>
  <si>
    <t>銚子市教育委員会</t>
    <rPh sb="0" eb="2">
      <t>チョウシ</t>
    </rPh>
    <rPh sb="2" eb="3">
      <t>シ</t>
    </rPh>
    <rPh sb="3" eb="5">
      <t>キョウイク</t>
    </rPh>
    <rPh sb="5" eb="8">
      <t>イインカイ</t>
    </rPh>
    <phoneticPr fontId="11"/>
  </si>
  <si>
    <t>巻</t>
    <rPh sb="0" eb="1">
      <t>カン</t>
    </rPh>
    <phoneticPr fontId="11"/>
  </si>
  <si>
    <t>木造阿弥陀如来坐像及び両脇侍立像</t>
    <rPh sb="0" eb="2">
      <t>モクゾウ</t>
    </rPh>
    <rPh sb="2" eb="5">
      <t>アミダ</t>
    </rPh>
    <rPh sb="5" eb="7">
      <t>ニョライ</t>
    </rPh>
    <rPh sb="7" eb="9">
      <t>ザゾウ</t>
    </rPh>
    <rPh sb="9" eb="10">
      <t>オヨ</t>
    </rPh>
    <rPh sb="11" eb="13">
      <t>リョウワキ</t>
    </rPh>
    <rPh sb="13" eb="14">
      <t>ジ</t>
    </rPh>
    <rPh sb="14" eb="15">
      <t>リツ</t>
    </rPh>
    <rPh sb="15" eb="16">
      <t>ゾウ</t>
    </rPh>
    <phoneticPr fontId="11"/>
  </si>
  <si>
    <t>柴崎町1-49</t>
    <rPh sb="0" eb="2">
      <t>シバサキ</t>
    </rPh>
    <rPh sb="2" eb="3">
      <t>チョウ</t>
    </rPh>
    <phoneticPr fontId="11"/>
  </si>
  <si>
    <t>東圓寺</t>
    <rPh sb="0" eb="1">
      <t>ヒガシ</t>
    </rPh>
    <rPh sb="1" eb="2">
      <t>ツブラ</t>
    </rPh>
    <rPh sb="2" eb="3">
      <t>テラ</t>
    </rPh>
    <phoneticPr fontId="11"/>
  </si>
  <si>
    <t>月</t>
    <rPh sb="0" eb="1">
      <t>ツキ</t>
    </rPh>
    <phoneticPr fontId="11"/>
  </si>
  <si>
    <t>市指定史跡</t>
    <rPh sb="0" eb="1">
      <t>シ</t>
    </rPh>
    <rPh sb="1" eb="3">
      <t>シテイ</t>
    </rPh>
    <rPh sb="3" eb="5">
      <t>シセキ</t>
    </rPh>
    <phoneticPr fontId="11"/>
  </si>
  <si>
    <t>中島城跡</t>
    <rPh sb="0" eb="2">
      <t>ナカジマ</t>
    </rPh>
    <rPh sb="2" eb="3">
      <t>ジョウ</t>
    </rPh>
    <rPh sb="3" eb="4">
      <t>アト</t>
    </rPh>
    <phoneticPr fontId="11"/>
  </si>
  <si>
    <t>中島町2-223</t>
    <rPh sb="0" eb="3">
      <t>ナカジマチョウ</t>
    </rPh>
    <phoneticPr fontId="11"/>
  </si>
  <si>
    <t>私有地</t>
    <rPh sb="0" eb="2">
      <t>シユウ</t>
    </rPh>
    <rPh sb="2" eb="3">
      <t>チ</t>
    </rPh>
    <phoneticPr fontId="11"/>
  </si>
  <si>
    <t>余山貝塚</t>
    <rPh sb="0" eb="1">
      <t>ヨ</t>
    </rPh>
    <rPh sb="1" eb="2">
      <t>ヤマ</t>
    </rPh>
    <rPh sb="2" eb="4">
      <t>カイヅカ</t>
    </rPh>
    <phoneticPr fontId="11"/>
  </si>
  <si>
    <t>余山町353-1</t>
    <rPh sb="0" eb="1">
      <t>ヨ</t>
    </rPh>
    <rPh sb="1" eb="3">
      <t>ヤマチョウ</t>
    </rPh>
    <phoneticPr fontId="11"/>
  </si>
  <si>
    <t>野尻古墳群（１号墳）</t>
    <rPh sb="0" eb="2">
      <t>ノジリ</t>
    </rPh>
    <rPh sb="2" eb="4">
      <t>コフン</t>
    </rPh>
    <rPh sb="4" eb="5">
      <t>グン</t>
    </rPh>
    <rPh sb="7" eb="8">
      <t>ゴウ</t>
    </rPh>
    <rPh sb="8" eb="9">
      <t>フン</t>
    </rPh>
    <phoneticPr fontId="11"/>
  </si>
  <si>
    <t>野尻町1362</t>
    <rPh sb="0" eb="3">
      <t>ノジリチョウ</t>
    </rPh>
    <phoneticPr fontId="11"/>
  </si>
  <si>
    <t>銚子市　</t>
    <rPh sb="0" eb="2">
      <t>チョウシ</t>
    </rPh>
    <rPh sb="2" eb="3">
      <t>シ</t>
    </rPh>
    <phoneticPr fontId="11"/>
  </si>
  <si>
    <t>市指定天然記念物</t>
    <rPh sb="0" eb="1">
      <t>シ</t>
    </rPh>
    <rPh sb="1" eb="3">
      <t>シテイ</t>
    </rPh>
    <rPh sb="3" eb="5">
      <t>テンネン</t>
    </rPh>
    <rPh sb="5" eb="8">
      <t>キネンブツ</t>
    </rPh>
    <phoneticPr fontId="11"/>
  </si>
  <si>
    <t>マキの群落</t>
    <rPh sb="3" eb="5">
      <t>グンラク</t>
    </rPh>
    <phoneticPr fontId="11"/>
  </si>
  <si>
    <t>小船木町1-863</t>
    <rPh sb="0" eb="1">
      <t>コ</t>
    </rPh>
    <rPh sb="1" eb="3">
      <t>フナキ</t>
    </rPh>
    <rPh sb="3" eb="4">
      <t>チョウ</t>
    </rPh>
    <phoneticPr fontId="11"/>
  </si>
  <si>
    <t>国登録有形文化財</t>
    <rPh sb="0" eb="1">
      <t>クニ</t>
    </rPh>
    <rPh sb="1" eb="3">
      <t>トウロク</t>
    </rPh>
    <rPh sb="3" eb="5">
      <t>ユウケイ</t>
    </rPh>
    <rPh sb="5" eb="8">
      <t>ブンカザイ</t>
    </rPh>
    <phoneticPr fontId="11"/>
  </si>
  <si>
    <t>内野家住宅洋館</t>
    <rPh sb="0" eb="3">
      <t>ウチノケ</t>
    </rPh>
    <rPh sb="3" eb="5">
      <t>ジュウタク</t>
    </rPh>
    <rPh sb="5" eb="7">
      <t>ヨウカン</t>
    </rPh>
    <phoneticPr fontId="11"/>
  </si>
  <si>
    <t>棟</t>
    <rPh sb="0" eb="1">
      <t>トウ</t>
    </rPh>
    <phoneticPr fontId="11"/>
  </si>
  <si>
    <t>犬吠埼灯台</t>
    <rPh sb="0" eb="2">
      <t>イヌボウ</t>
    </rPh>
    <rPh sb="2" eb="3">
      <t>サキ</t>
    </rPh>
    <rPh sb="3" eb="5">
      <t>トウダイ</t>
    </rPh>
    <phoneticPr fontId="11"/>
  </si>
  <si>
    <t>犬吠埼9576</t>
    <rPh sb="0" eb="2">
      <t>イヌボウ</t>
    </rPh>
    <rPh sb="2" eb="3">
      <t>サキ</t>
    </rPh>
    <phoneticPr fontId="11"/>
  </si>
  <si>
    <t>国(国土交通省)</t>
    <rPh sb="0" eb="1">
      <t>クニ</t>
    </rPh>
    <rPh sb="2" eb="4">
      <t>コクド</t>
    </rPh>
    <rPh sb="4" eb="7">
      <t>コウツウショウ</t>
    </rPh>
    <phoneticPr fontId="11"/>
  </si>
  <si>
    <t>日</t>
    <rPh sb="0" eb="1">
      <t>ヒ</t>
    </rPh>
    <phoneticPr fontId="11"/>
  </si>
  <si>
    <t>資料　生涯学習課</t>
    <rPh sb="0" eb="2">
      <t>シリョウ</t>
    </rPh>
    <rPh sb="3" eb="5">
      <t>ショウガイ</t>
    </rPh>
    <rPh sb="5" eb="7">
      <t>ガクシュウ</t>
    </rPh>
    <rPh sb="7" eb="8">
      <t>カ</t>
    </rPh>
    <phoneticPr fontId="4"/>
  </si>
  <si>
    <t>15-18　指定等文化財数</t>
    <rPh sb="6" eb="8">
      <t>シテイ</t>
    </rPh>
    <rPh sb="8" eb="9">
      <t>トウ</t>
    </rPh>
    <rPh sb="9" eb="12">
      <t>ブンカザイ</t>
    </rPh>
    <rPh sb="12" eb="13">
      <t>スウ</t>
    </rPh>
    <phoneticPr fontId="4"/>
  </si>
  <si>
    <t>(平成２４年４月１日現在)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4"/>
  </si>
  <si>
    <t>有　　　形　　　文　　　化　　　財</t>
    <rPh sb="0" eb="1">
      <t>ユウ</t>
    </rPh>
    <rPh sb="4" eb="5">
      <t>ケイ</t>
    </rPh>
    <rPh sb="8" eb="9">
      <t>ブン</t>
    </rPh>
    <rPh sb="12" eb="13">
      <t>カ</t>
    </rPh>
    <rPh sb="16" eb="17">
      <t>ザイ</t>
    </rPh>
    <phoneticPr fontId="4"/>
  </si>
  <si>
    <t>無　形
文化財</t>
    <rPh sb="0" eb="1">
      <t>ム</t>
    </rPh>
    <rPh sb="2" eb="3">
      <t>ケイ</t>
    </rPh>
    <rPh sb="4" eb="7">
      <t>ブンカザイ</t>
    </rPh>
    <phoneticPr fontId="4"/>
  </si>
  <si>
    <t>記　　念　　物</t>
    <rPh sb="0" eb="1">
      <t>キ</t>
    </rPh>
    <rPh sb="3" eb="4">
      <t>ネン</t>
    </rPh>
    <rPh sb="6" eb="7">
      <t>ブツ</t>
    </rPh>
    <phoneticPr fontId="4"/>
  </si>
  <si>
    <t>建造物</t>
    <rPh sb="0" eb="3">
      <t>ケンゾウブツ</t>
    </rPh>
    <phoneticPr fontId="4"/>
  </si>
  <si>
    <t>絵 画</t>
    <rPh sb="0" eb="1">
      <t>エ</t>
    </rPh>
    <rPh sb="2" eb="3">
      <t>ガ</t>
    </rPh>
    <phoneticPr fontId="4"/>
  </si>
  <si>
    <t>彫 刻</t>
    <rPh sb="0" eb="1">
      <t>ホリ</t>
    </rPh>
    <rPh sb="2" eb="3">
      <t>コク</t>
    </rPh>
    <phoneticPr fontId="4"/>
  </si>
  <si>
    <t>古文書</t>
    <rPh sb="0" eb="1">
      <t>フル</t>
    </rPh>
    <rPh sb="1" eb="2">
      <t>ブン</t>
    </rPh>
    <rPh sb="2" eb="3">
      <t>ショ</t>
    </rPh>
    <phoneticPr fontId="4"/>
  </si>
  <si>
    <t>工芸品</t>
    <rPh sb="0" eb="1">
      <t>コウ</t>
    </rPh>
    <rPh sb="1" eb="2">
      <t>ゲイ</t>
    </rPh>
    <rPh sb="2" eb="3">
      <t>シナ</t>
    </rPh>
    <phoneticPr fontId="4"/>
  </si>
  <si>
    <t>考古資料</t>
    <rPh sb="0" eb="2">
      <t>コウコ</t>
    </rPh>
    <rPh sb="2" eb="4">
      <t>シリョウ</t>
    </rPh>
    <phoneticPr fontId="4"/>
  </si>
  <si>
    <t>歴史資料</t>
    <rPh sb="0" eb="2">
      <t>レキシ</t>
    </rPh>
    <rPh sb="2" eb="4">
      <t>シリョウ</t>
    </rPh>
    <phoneticPr fontId="4"/>
  </si>
  <si>
    <t>史跡</t>
    <rPh sb="0" eb="1">
      <t>シ</t>
    </rPh>
    <rPh sb="1" eb="2">
      <t>アト</t>
    </rPh>
    <phoneticPr fontId="4"/>
  </si>
  <si>
    <t>植物</t>
    <rPh sb="0" eb="1">
      <t>ウエ</t>
    </rPh>
    <rPh sb="1" eb="2">
      <t>ブツ</t>
    </rPh>
    <phoneticPr fontId="4"/>
  </si>
  <si>
    <t>地質</t>
    <rPh sb="0" eb="1">
      <t>チ</t>
    </rPh>
    <rPh sb="1" eb="2">
      <t>シツ</t>
    </rPh>
    <phoneticPr fontId="4"/>
  </si>
  <si>
    <t>国指定文化財</t>
    <rPh sb="0" eb="1">
      <t>クニ</t>
    </rPh>
    <rPh sb="1" eb="3">
      <t>シテイ</t>
    </rPh>
    <rPh sb="3" eb="6">
      <t>ブンカザイ</t>
    </rPh>
    <phoneticPr fontId="4"/>
  </si>
  <si>
    <t>県指定文化財</t>
    <rPh sb="0" eb="1">
      <t>ケン</t>
    </rPh>
    <rPh sb="1" eb="3">
      <t>シテイ</t>
    </rPh>
    <rPh sb="3" eb="6">
      <t>ブンカザイ</t>
    </rPh>
    <phoneticPr fontId="4"/>
  </si>
  <si>
    <t>市指定文化財</t>
    <rPh sb="0" eb="1">
      <t>シ</t>
    </rPh>
    <rPh sb="1" eb="3">
      <t>シテイ</t>
    </rPh>
    <rPh sb="3" eb="6">
      <t>ブンカザイ</t>
    </rPh>
    <phoneticPr fontId="4"/>
  </si>
  <si>
    <t>国登録文化財</t>
    <rPh sb="0" eb="1">
      <t>クニ</t>
    </rPh>
    <rPh sb="1" eb="3">
      <t>トウロク</t>
    </rPh>
    <rPh sb="3" eb="6">
      <t>ブンカザイ</t>
    </rPh>
    <phoneticPr fontId="4"/>
  </si>
  <si>
    <t>15-19　宗教法人数</t>
  </si>
  <si>
    <t>(各年４月１日現在)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</si>
  <si>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神　　　道</t>
    <rPh sb="0" eb="1">
      <t>カミ</t>
    </rPh>
    <rPh sb="4" eb="5">
      <t>ミチ</t>
    </rPh>
    <phoneticPr fontId="4"/>
  </si>
  <si>
    <t>仏　　　教</t>
    <rPh sb="0" eb="1">
      <t>フツ</t>
    </rPh>
    <rPh sb="4" eb="5">
      <t>キョウ</t>
    </rPh>
    <phoneticPr fontId="4"/>
  </si>
  <si>
    <t>キリスト教</t>
    <rPh sb="4" eb="5">
      <t>キョウ</t>
    </rPh>
    <phoneticPr fontId="4"/>
  </si>
  <si>
    <t>諸　　教</t>
    <rPh sb="0" eb="1">
      <t>ショ</t>
    </rPh>
    <rPh sb="3" eb="4">
      <t>キョウ</t>
    </rPh>
    <phoneticPr fontId="4"/>
  </si>
  <si>
    <t>神　社</t>
    <rPh sb="0" eb="1">
      <t>カミ</t>
    </rPh>
    <rPh sb="2" eb="3">
      <t>シャ</t>
    </rPh>
    <phoneticPr fontId="4"/>
  </si>
  <si>
    <t>教　会</t>
    <rPh sb="0" eb="1">
      <t>キョウ</t>
    </rPh>
    <rPh sb="2" eb="3">
      <t>カイ</t>
    </rPh>
    <phoneticPr fontId="4"/>
  </si>
  <si>
    <t>寺　院</t>
    <rPh sb="0" eb="1">
      <t>テラ</t>
    </rPh>
    <rPh sb="2" eb="3">
      <t>イン</t>
    </rPh>
    <phoneticPr fontId="4"/>
  </si>
  <si>
    <t>資料　千葉県統計課「千葉県統計年鑑」</t>
    <rPh sb="0" eb="2">
      <t>シリョウ</t>
    </rPh>
    <rPh sb="3" eb="6">
      <t>チバケン</t>
    </rPh>
    <rPh sb="6" eb="8">
      <t>トウケイ</t>
    </rPh>
    <rPh sb="8" eb="9">
      <t>カ</t>
    </rPh>
    <rPh sb="10" eb="13">
      <t>チバケン</t>
    </rPh>
    <rPh sb="13" eb="15">
      <t>トウケイ</t>
    </rPh>
    <rPh sb="15" eb="17">
      <t>ネンカン</t>
    </rPh>
    <phoneticPr fontId="4"/>
  </si>
  <si>
    <t>15-20　テレビ受信契約数</t>
    <rPh sb="9" eb="11">
      <t>ジュシン</t>
    </rPh>
    <rPh sb="11" eb="14">
      <t>ケイヤクスウ</t>
    </rPh>
    <phoneticPr fontId="4"/>
  </si>
  <si>
    <t>(各年３月３１日現在)</t>
    <rPh sb="1" eb="3">
      <t>カクネン</t>
    </rPh>
    <rPh sb="4" eb="5">
      <t>ガツ</t>
    </rPh>
    <rPh sb="7" eb="8">
      <t>ニチ</t>
    </rPh>
    <rPh sb="8" eb="10">
      <t>ゲンザイ</t>
    </rPh>
    <phoneticPr fontId="4"/>
  </si>
  <si>
    <t>放 送 受 信 契 約 数</t>
    <rPh sb="0" eb="1">
      <t>ホウ</t>
    </rPh>
    <rPh sb="2" eb="3">
      <t>ソウ</t>
    </rPh>
    <rPh sb="4" eb="5">
      <t>ウケ</t>
    </rPh>
    <rPh sb="6" eb="7">
      <t>シン</t>
    </rPh>
    <rPh sb="8" eb="9">
      <t>チギリ</t>
    </rPh>
    <rPh sb="10" eb="11">
      <t>ヤク</t>
    </rPh>
    <rPh sb="12" eb="13">
      <t>カズ</t>
    </rPh>
    <phoneticPr fontId="4"/>
  </si>
  <si>
    <t>衛 星 放 送 ( 再 掲 )</t>
    <rPh sb="0" eb="1">
      <t>マモル</t>
    </rPh>
    <rPh sb="2" eb="3">
      <t>ホシ</t>
    </rPh>
    <rPh sb="4" eb="5">
      <t>ホウ</t>
    </rPh>
    <rPh sb="6" eb="7">
      <t>ソウ</t>
    </rPh>
    <rPh sb="10" eb="11">
      <t>サイ</t>
    </rPh>
    <rPh sb="12" eb="13">
      <t>ケイ</t>
    </rPh>
    <phoneticPr fontId="4"/>
  </si>
  <si>
    <t>契　約　数</t>
    <rPh sb="0" eb="1">
      <t>チギリ</t>
    </rPh>
    <rPh sb="2" eb="3">
      <t>ヤク</t>
    </rPh>
    <rPh sb="4" eb="5">
      <t>カズ</t>
    </rPh>
    <phoneticPr fontId="4"/>
  </si>
  <si>
    <t>契　約　率</t>
    <rPh sb="0" eb="1">
      <t>チギリ</t>
    </rPh>
    <rPh sb="2" eb="3">
      <t>ヤク</t>
    </rPh>
    <rPh sb="4" eb="5">
      <t>リツ</t>
    </rPh>
    <phoneticPr fontId="4"/>
  </si>
  <si>
    <t xml:space="preserve">% 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</si>
</sst>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¥&quot;* #,##0_);_(&quot;¥&quot;* \(#,##0\);_(&quot;¥&quot;* &quot;-&quot;_);_(@_)"/>
    <numFmt numFmtId="41" formatCode="_(* #,##0_);_(* \(#,##0\);_(* &quot;-&quot;_);_(@_)"/>
    <numFmt numFmtId="176" formatCode="0_);[Red]\(0\)"/>
    <numFmt numFmtId="177" formatCode="#,##0_ "/>
    <numFmt numFmtId="178" formatCode="0_ ;[Red]\-0\ "/>
    <numFmt numFmtId="179" formatCode="#,##0_ ;[Red]\-#,##0\ "/>
    <numFmt numFmtId="180" formatCode="#,##0.0_ "/>
    <numFmt numFmtId="181" formatCode="0.0_ "/>
  </numFmts>
  <fonts count="15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/>
    <xf numFmtId="9" fontId="1" fillId="0" borderId="0" applyFont="0" applyFill="0" applyBorder="0" applyAlignment="0" applyProtection="0">
      <alignment vertical="center"/>
    </xf>
  </cellStyleXfs>
  <cellXfs count="237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5" fillId="0" borderId="0" xfId="1" applyFont="1">
      <alignment vertical="center"/>
    </xf>
    <xf numFmtId="0" fontId="1" fillId="0" borderId="0" xfId="1">
      <alignment vertical="center"/>
    </xf>
    <xf numFmtId="0" fontId="6" fillId="0" borderId="0" xfId="1" applyFont="1" applyAlignment="1">
      <alignment horizontal="center" vertical="center"/>
    </xf>
    <xf numFmtId="0" fontId="1" fillId="0" borderId="1" xfId="1" applyBorder="1" applyAlignment="1">
      <alignment horizontal="left" vertical="center"/>
    </xf>
    <xf numFmtId="0" fontId="1" fillId="0" borderId="0" xfId="1" applyAlignment="1"/>
    <xf numFmtId="0" fontId="1" fillId="0" borderId="1" xfId="1" applyBorder="1" applyAlignment="1">
      <alignment horizontal="right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41" fontId="1" fillId="0" borderId="8" xfId="1" applyNumberFormat="1" applyBorder="1" applyAlignment="1">
      <alignment horizontal="right" vertical="center"/>
    </xf>
    <xf numFmtId="41" fontId="1" fillId="0" borderId="0" xfId="1" applyNumberFormat="1" applyAlignment="1">
      <alignment horizontal="right" vertical="center"/>
    </xf>
    <xf numFmtId="41" fontId="1" fillId="0" borderId="9" xfId="1" applyNumberFormat="1" applyBorder="1" applyAlignment="1">
      <alignment horizontal="right" vertical="center"/>
    </xf>
    <xf numFmtId="0" fontId="1" fillId="0" borderId="10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>
      <alignment vertical="center"/>
    </xf>
    <xf numFmtId="41" fontId="1" fillId="0" borderId="12" xfId="1" applyNumberFormat="1" applyBorder="1" applyAlignment="1">
      <alignment horizontal="right" vertical="center"/>
    </xf>
    <xf numFmtId="41" fontId="1" fillId="0" borderId="10" xfId="1" applyNumberFormat="1" applyBorder="1" applyAlignment="1">
      <alignment horizontal="right" vertical="center"/>
    </xf>
    <xf numFmtId="0" fontId="1" fillId="0" borderId="9" xfId="1" applyBorder="1" applyAlignment="1">
      <alignment horizontal="left" vertical="top"/>
    </xf>
    <xf numFmtId="176" fontId="1" fillId="0" borderId="9" xfId="1" applyNumberFormat="1" applyBorder="1" applyAlignment="1">
      <alignment horizontal="right" vertical="center"/>
    </xf>
    <xf numFmtId="0" fontId="1" fillId="0" borderId="10" xfId="1" applyBorder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right" vertical="center"/>
    </xf>
    <xf numFmtId="177" fontId="1" fillId="0" borderId="8" xfId="1" applyNumberFormat="1" applyBorder="1" applyAlignment="1">
      <alignment horizontal="right" vertical="center"/>
    </xf>
    <xf numFmtId="177" fontId="1" fillId="0" borderId="0" xfId="1" applyNumberFormat="1" applyAlignment="1">
      <alignment horizontal="right" vertical="center"/>
    </xf>
    <xf numFmtId="177" fontId="1" fillId="0" borderId="12" xfId="1" applyNumberFormat="1" applyBorder="1" applyAlignment="1">
      <alignment horizontal="right" vertical="center"/>
    </xf>
    <xf numFmtId="177" fontId="1" fillId="0" borderId="10" xfId="1" applyNumberFormat="1" applyBorder="1" applyAlignment="1">
      <alignment horizontal="right" vertical="center"/>
    </xf>
    <xf numFmtId="0" fontId="1" fillId="0" borderId="0" xfId="1" applyAlignment="1">
      <alignment horizontal="left" vertical="top"/>
    </xf>
    <xf numFmtId="56" fontId="6" fillId="0" borderId="0" xfId="1" applyNumberFormat="1" applyFont="1" applyAlignment="1">
      <alignment horizontal="center" vertical="center"/>
    </xf>
    <xf numFmtId="0" fontId="1" fillId="0" borderId="3" xfId="1" applyBorder="1" applyAlignment="1">
      <alignment horizontal="center" vertical="center" textRotation="255"/>
    </xf>
    <xf numFmtId="0" fontId="1" fillId="0" borderId="13" xfId="1" applyBorder="1" applyAlignment="1">
      <alignment horizontal="center" vertical="center"/>
    </xf>
    <xf numFmtId="0" fontId="1" fillId="0" borderId="6" xfId="1" applyBorder="1" applyAlignment="1">
      <alignment horizontal="center" vertical="center" textRotation="255"/>
    </xf>
    <xf numFmtId="177" fontId="1" fillId="0" borderId="8" xfId="1" applyNumberFormat="1" applyBorder="1" applyAlignment="1">
      <alignment horizontal="right" vertical="center"/>
    </xf>
    <xf numFmtId="177" fontId="1" fillId="0" borderId="0" xfId="1" applyNumberFormat="1" applyAlignment="1">
      <alignment horizontal="right" vertical="center"/>
    </xf>
    <xf numFmtId="177" fontId="1" fillId="0" borderId="0" xfId="1" applyNumberFormat="1" applyAlignment="1">
      <alignment horizontal="center" vertical="center"/>
    </xf>
    <xf numFmtId="38" fontId="1" fillId="0" borderId="0" xfId="1" applyNumberFormat="1" applyAlignment="1">
      <alignment horizontal="right" vertical="center"/>
    </xf>
    <xf numFmtId="177" fontId="1" fillId="0" borderId="12" xfId="1" applyNumberFormat="1" applyBorder="1" applyAlignment="1">
      <alignment horizontal="right" vertical="center"/>
    </xf>
    <xf numFmtId="177" fontId="1" fillId="0" borderId="10" xfId="1" applyNumberFormat="1" applyBorder="1" applyAlignment="1">
      <alignment horizontal="right" vertical="center"/>
    </xf>
    <xf numFmtId="177" fontId="1" fillId="0" borderId="10" xfId="1" applyNumberFormat="1" applyBorder="1" applyAlignment="1">
      <alignment horizontal="center" vertical="center"/>
    </xf>
    <xf numFmtId="38" fontId="1" fillId="0" borderId="10" xfId="1" applyNumberFormat="1" applyBorder="1" applyAlignment="1">
      <alignment horizontal="right" vertical="center"/>
    </xf>
    <xf numFmtId="41" fontId="1" fillId="0" borderId="10" xfId="1" applyNumberForma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14" xfId="1" applyBorder="1" applyAlignment="1">
      <alignment horizontal="center" vertical="center" textRotation="255"/>
    </xf>
    <xf numFmtId="0" fontId="1" fillId="0" borderId="14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15" xfId="1" applyBorder="1" applyAlignment="1">
      <alignment horizontal="center" vertical="center" textRotation="255"/>
    </xf>
    <xf numFmtId="0" fontId="1" fillId="0" borderId="16" xfId="1" applyBorder="1" applyAlignment="1">
      <alignment horizontal="center" vertical="center"/>
    </xf>
    <xf numFmtId="177" fontId="1" fillId="0" borderId="0" xfId="1" applyNumberFormat="1">
      <alignment vertical="center"/>
    </xf>
    <xf numFmtId="177" fontId="1" fillId="0" borderId="0" xfId="1" applyNumberFormat="1">
      <alignment vertical="center"/>
    </xf>
    <xf numFmtId="177" fontId="1" fillId="0" borderId="10" xfId="1" applyNumberFormat="1" applyBorder="1">
      <alignment vertical="center"/>
    </xf>
    <xf numFmtId="177" fontId="1" fillId="0" borderId="10" xfId="1" applyNumberFormat="1" applyBorder="1">
      <alignment vertical="center"/>
    </xf>
    <xf numFmtId="177" fontId="1" fillId="0" borderId="0" xfId="1" applyNumberFormat="1" applyAlignment="1">
      <alignment horizontal="center" vertical="center"/>
    </xf>
    <xf numFmtId="0" fontId="1" fillId="0" borderId="0" xfId="1" applyAlignment="1">
      <alignment vertical="top"/>
    </xf>
    <xf numFmtId="0" fontId="1" fillId="0" borderId="1" xfId="1" applyBorder="1">
      <alignment vertical="center"/>
    </xf>
    <xf numFmtId="0" fontId="1" fillId="0" borderId="1" xfId="1" applyBorder="1" applyAlignment="1">
      <alignment horizontal="right" vertical="center"/>
    </xf>
    <xf numFmtId="0" fontId="1" fillId="0" borderId="12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177" fontId="1" fillId="0" borderId="17" xfId="1" applyNumberFormat="1" applyBorder="1" applyAlignment="1">
      <alignment horizontal="center" vertical="center"/>
    </xf>
    <xf numFmtId="177" fontId="1" fillId="0" borderId="9" xfId="1" applyNumberFormat="1" applyBorder="1" applyAlignment="1">
      <alignment horizontal="center" vertical="center"/>
    </xf>
    <xf numFmtId="177" fontId="1" fillId="0" borderId="9" xfId="1" applyNumberFormat="1" applyBorder="1" applyAlignment="1">
      <alignment horizontal="right" vertical="center"/>
    </xf>
    <xf numFmtId="177" fontId="1" fillId="0" borderId="8" xfId="1" applyNumberFormat="1" applyBorder="1" applyAlignment="1">
      <alignment horizontal="center" vertical="center"/>
    </xf>
    <xf numFmtId="177" fontId="1" fillId="0" borderId="12" xfId="1" applyNumberFormat="1" applyBorder="1" applyAlignment="1">
      <alignment horizontal="center" vertical="center"/>
    </xf>
    <xf numFmtId="42" fontId="1" fillId="0" borderId="0" xfId="1" applyNumberFormat="1" applyAlignment="1">
      <alignment horizontal="right" vertical="center"/>
    </xf>
    <xf numFmtId="42" fontId="1" fillId="0" borderId="9" xfId="1" applyNumberFormat="1" applyBorder="1" applyAlignment="1">
      <alignment horizontal="right" vertical="center"/>
    </xf>
    <xf numFmtId="0" fontId="1" fillId="0" borderId="1" xfId="1" applyBorder="1" applyAlignment="1">
      <alignment horizontal="left"/>
    </xf>
    <xf numFmtId="0" fontId="1" fillId="0" borderId="3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0" borderId="15" xfId="1" applyBorder="1" applyAlignment="1">
      <alignment horizontal="center" vertical="center"/>
    </xf>
    <xf numFmtId="0" fontId="1" fillId="0" borderId="7" xfId="1" applyBorder="1" applyAlignment="1">
      <alignment horizontal="distributed" vertical="center" justifyLastLine="1"/>
    </xf>
    <xf numFmtId="0" fontId="1" fillId="0" borderId="5" xfId="1" applyBorder="1" applyAlignment="1">
      <alignment horizontal="distributed" vertical="center" justifyLastLine="1"/>
    </xf>
    <xf numFmtId="38" fontId="0" fillId="0" borderId="0" xfId="2" applyFont="1" applyBorder="1" applyAlignment="1">
      <alignment horizontal="right" vertical="center"/>
    </xf>
    <xf numFmtId="38" fontId="0" fillId="0" borderId="10" xfId="2" applyFont="1" applyBorder="1" applyAlignment="1">
      <alignment horizontal="right" vertical="center"/>
    </xf>
    <xf numFmtId="0" fontId="1" fillId="0" borderId="18" xfId="1" applyBorder="1">
      <alignment vertical="center"/>
    </xf>
    <xf numFmtId="0" fontId="1" fillId="0" borderId="0" xfId="1" applyAlignment="1">
      <alignment horizontal="left" vertical="center"/>
    </xf>
    <xf numFmtId="0" fontId="1" fillId="0" borderId="9" xfId="1" applyBorder="1">
      <alignment vertical="center"/>
    </xf>
    <xf numFmtId="0" fontId="1" fillId="0" borderId="9" xfId="1" applyBorder="1" applyAlignment="1">
      <alignment horizontal="right" vertical="center"/>
    </xf>
    <xf numFmtId="0" fontId="7" fillId="0" borderId="0" xfId="1" applyFont="1" applyAlignment="1">
      <alignment horizontal="center" vertical="center"/>
    </xf>
    <xf numFmtId="177" fontId="7" fillId="0" borderId="8" xfId="1" applyNumberFormat="1" applyFont="1" applyBorder="1" applyAlignment="1">
      <alignment horizontal="right" vertical="center"/>
    </xf>
    <xf numFmtId="177" fontId="7" fillId="0" borderId="0" xfId="1" applyNumberFormat="1" applyFont="1" applyAlignment="1">
      <alignment horizontal="right" vertical="center"/>
    </xf>
    <xf numFmtId="178" fontId="7" fillId="0" borderId="0" xfId="1" applyNumberFormat="1" applyFont="1" applyAlignment="1">
      <alignment horizontal="right" vertical="center"/>
    </xf>
    <xf numFmtId="41" fontId="7" fillId="0" borderId="0" xfId="1" applyNumberFormat="1" applyFont="1" applyAlignment="1">
      <alignment horizontal="right" vertical="center"/>
    </xf>
    <xf numFmtId="179" fontId="7" fillId="0" borderId="0" xfId="1" applyNumberFormat="1" applyFont="1" applyAlignment="1">
      <alignment horizontal="right" vertical="center"/>
    </xf>
    <xf numFmtId="176" fontId="7" fillId="0" borderId="0" xfId="1" applyNumberFormat="1" applyFont="1" applyAlignment="1">
      <alignment horizontal="right" vertical="center"/>
    </xf>
    <xf numFmtId="0" fontId="7" fillId="0" borderId="10" xfId="1" applyFont="1" applyBorder="1" applyAlignment="1">
      <alignment horizontal="center" vertical="center"/>
    </xf>
    <xf numFmtId="41" fontId="7" fillId="0" borderId="12" xfId="1" applyNumberFormat="1" applyFont="1" applyBorder="1" applyAlignment="1">
      <alignment horizontal="right" vertical="center"/>
    </xf>
    <xf numFmtId="41" fontId="7" fillId="0" borderId="10" xfId="1" applyNumberFormat="1" applyFont="1" applyBorder="1" applyAlignment="1">
      <alignment horizontal="right" vertical="center"/>
    </xf>
    <xf numFmtId="176" fontId="7" fillId="0" borderId="10" xfId="1" applyNumberFormat="1" applyFont="1" applyBorder="1" applyAlignment="1">
      <alignment horizontal="right" vertical="center"/>
    </xf>
    <xf numFmtId="41" fontId="7" fillId="0" borderId="8" xfId="1" applyNumberFormat="1" applyFont="1" applyBorder="1" applyAlignment="1">
      <alignment horizontal="right" vertical="center"/>
    </xf>
    <xf numFmtId="180" fontId="7" fillId="0" borderId="0" xfId="1" applyNumberFormat="1" applyFont="1" applyAlignment="1">
      <alignment horizontal="right" vertical="center"/>
    </xf>
    <xf numFmtId="180" fontId="7" fillId="0" borderId="10" xfId="1" applyNumberFormat="1" applyFont="1" applyBorder="1" applyAlignment="1">
      <alignment horizontal="right" vertical="center"/>
    </xf>
    <xf numFmtId="177" fontId="7" fillId="0" borderId="10" xfId="1" applyNumberFormat="1" applyFont="1" applyBorder="1" applyAlignment="1">
      <alignment horizontal="right" vertical="center"/>
    </xf>
    <xf numFmtId="0" fontId="1" fillId="0" borderId="19" xfId="1" applyBorder="1" applyAlignment="1">
      <alignment horizontal="center" vertical="center" wrapText="1"/>
    </xf>
    <xf numFmtId="0" fontId="1" fillId="0" borderId="20" xfId="1" applyBorder="1">
      <alignment vertical="center"/>
    </xf>
    <xf numFmtId="0" fontId="1" fillId="0" borderId="21" xfId="1" applyBorder="1">
      <alignment vertical="center"/>
    </xf>
    <xf numFmtId="0" fontId="1" fillId="0" borderId="12" xfId="1" applyBorder="1">
      <alignment vertical="center"/>
    </xf>
    <xf numFmtId="0" fontId="1" fillId="0" borderId="10" xfId="1" applyBorder="1">
      <alignment vertical="center"/>
    </xf>
    <xf numFmtId="0" fontId="1" fillId="0" borderId="11" xfId="1" applyBorder="1">
      <alignment vertical="center"/>
    </xf>
    <xf numFmtId="177" fontId="7" fillId="0" borderId="12" xfId="1" applyNumberFormat="1" applyFont="1" applyBorder="1" applyAlignment="1">
      <alignment horizontal="right" vertical="center"/>
    </xf>
    <xf numFmtId="0" fontId="1" fillId="0" borderId="4" xfId="1" applyBorder="1" applyAlignment="1">
      <alignment horizontal="distributed" vertical="center" justifyLastLine="1"/>
    </xf>
    <xf numFmtId="0" fontId="1" fillId="0" borderId="13" xfId="1" applyBorder="1" applyAlignment="1">
      <alignment horizontal="distributed" vertical="center" justifyLastLine="1"/>
    </xf>
    <xf numFmtId="0" fontId="1" fillId="0" borderId="2" xfId="1" applyBorder="1" applyAlignment="1">
      <alignment horizontal="distributed" vertical="center" justifyLastLine="1"/>
    </xf>
    <xf numFmtId="177" fontId="7" fillId="0" borderId="8" xfId="1" applyNumberFormat="1" applyFont="1" applyBorder="1" applyAlignment="1">
      <alignment horizontal="center" vertical="center"/>
    </xf>
    <xf numFmtId="177" fontId="7" fillId="0" borderId="0" xfId="1" applyNumberFormat="1" applyFont="1" applyAlignment="1">
      <alignment horizontal="center" vertical="center"/>
    </xf>
    <xf numFmtId="42" fontId="7" fillId="0" borderId="0" xfId="1" applyNumberFormat="1" applyFont="1" applyAlignment="1">
      <alignment horizontal="right" vertical="center"/>
    </xf>
    <xf numFmtId="177" fontId="7" fillId="0" borderId="12" xfId="1" applyNumberFormat="1" applyFont="1" applyBorder="1" applyAlignment="1">
      <alignment horizontal="center" vertical="center"/>
    </xf>
    <xf numFmtId="177" fontId="7" fillId="0" borderId="10" xfId="1" applyNumberFormat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177" fontId="9" fillId="0" borderId="8" xfId="1" applyNumberFormat="1" applyFont="1" applyBorder="1" applyAlignment="1">
      <alignment horizontal="right" vertical="center"/>
    </xf>
    <xf numFmtId="177" fontId="9" fillId="0" borderId="0" xfId="1" applyNumberFormat="1" applyFont="1" applyAlignment="1">
      <alignment horizontal="right" vertical="center"/>
    </xf>
    <xf numFmtId="177" fontId="9" fillId="0" borderId="12" xfId="1" applyNumberFormat="1" applyFont="1" applyBorder="1" applyAlignment="1">
      <alignment horizontal="right" vertical="center"/>
    </xf>
    <xf numFmtId="177" fontId="9" fillId="0" borderId="10" xfId="1" applyNumberFormat="1" applyFont="1" applyBorder="1" applyAlignment="1">
      <alignment horizontal="right" vertical="center"/>
    </xf>
    <xf numFmtId="0" fontId="1" fillId="0" borderId="20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22" xfId="1" applyBorder="1">
      <alignment vertical="center"/>
    </xf>
    <xf numFmtId="0" fontId="1" fillId="0" borderId="4" xfId="1" applyBorder="1" applyAlignment="1">
      <alignment horizontal="distributed" vertical="center"/>
    </xf>
    <xf numFmtId="0" fontId="1" fillId="0" borderId="13" xfId="1" applyBorder="1" applyAlignment="1">
      <alignment horizontal="distributed" vertical="center"/>
    </xf>
    <xf numFmtId="0" fontId="1" fillId="0" borderId="2" xfId="1" applyBorder="1" applyAlignment="1">
      <alignment horizontal="distributed" vertical="center"/>
    </xf>
    <xf numFmtId="0" fontId="10" fillId="0" borderId="4" xfId="1" applyFont="1" applyBorder="1" applyAlignment="1">
      <alignment horizontal="distributed" vertical="center" wrapText="1"/>
    </xf>
    <xf numFmtId="0" fontId="10" fillId="0" borderId="13" xfId="1" applyFont="1" applyBorder="1" applyAlignment="1">
      <alignment horizontal="distributed" vertical="center"/>
    </xf>
    <xf numFmtId="0" fontId="10" fillId="0" borderId="2" xfId="1" applyFont="1" applyBorder="1" applyAlignment="1">
      <alignment horizontal="distributed" vertical="center"/>
    </xf>
    <xf numFmtId="0" fontId="1" fillId="0" borderId="4" xfId="1" applyBorder="1" applyAlignment="1">
      <alignment horizontal="center" vertical="center" wrapText="1"/>
    </xf>
    <xf numFmtId="0" fontId="1" fillId="0" borderId="13" xfId="1" applyBorder="1">
      <alignment vertical="center"/>
    </xf>
    <xf numFmtId="0" fontId="1" fillId="0" borderId="0" xfId="1" applyAlignment="1">
      <alignment horizontal="left" vertical="center"/>
    </xf>
    <xf numFmtId="0" fontId="1" fillId="0" borderId="0" xfId="1">
      <alignment vertical="center"/>
    </xf>
    <xf numFmtId="0" fontId="1" fillId="0" borderId="9" xfId="1" applyBorder="1" applyAlignment="1">
      <alignment horizontal="center" vertical="center"/>
    </xf>
    <xf numFmtId="0" fontId="1" fillId="0" borderId="20" xfId="1" applyBorder="1" applyAlignment="1">
      <alignment horizontal="distributed" vertical="center" justifyLastLine="1"/>
    </xf>
    <xf numFmtId="0" fontId="1" fillId="0" borderId="21" xfId="1" applyBorder="1" applyAlignment="1">
      <alignment horizontal="distributed" vertical="center" justifyLastLine="1"/>
    </xf>
    <xf numFmtId="0" fontId="1" fillId="0" borderId="10" xfId="1" applyBorder="1" applyAlignment="1">
      <alignment horizontal="distributed" vertical="center" justifyLastLine="1"/>
    </xf>
    <xf numFmtId="0" fontId="1" fillId="0" borderId="11" xfId="1" applyBorder="1" applyAlignment="1">
      <alignment horizontal="distributed" vertical="center" justifyLastLine="1"/>
    </xf>
    <xf numFmtId="0" fontId="7" fillId="0" borderId="9" xfId="1" applyFont="1" applyBorder="1" applyAlignment="1">
      <alignment horizontal="center" vertical="center"/>
    </xf>
    <xf numFmtId="0" fontId="1" fillId="0" borderId="9" xfId="1" applyBorder="1" applyAlignment="1">
      <alignment horizontal="right" vertical="top"/>
    </xf>
    <xf numFmtId="0" fontId="1" fillId="0" borderId="1" xfId="1" applyBorder="1" applyAlignment="1"/>
    <xf numFmtId="0" fontId="1" fillId="0" borderId="9" xfId="1" applyBorder="1" applyAlignment="1">
      <alignment horizontal="left" vertical="center"/>
    </xf>
    <xf numFmtId="0" fontId="1" fillId="0" borderId="22" xfId="1" applyBorder="1" applyAlignment="1">
      <alignment horizontal="left" vertical="center"/>
    </xf>
    <xf numFmtId="41" fontId="7" fillId="0" borderId="9" xfId="1" applyNumberFormat="1" applyFont="1" applyBorder="1" applyAlignment="1">
      <alignment horizontal="right" vertical="center"/>
    </xf>
    <xf numFmtId="41" fontId="7" fillId="0" borderId="9" xfId="1" applyNumberFormat="1" applyFont="1" applyBorder="1">
      <alignment vertical="center"/>
    </xf>
    <xf numFmtId="177" fontId="7" fillId="0" borderId="9" xfId="1" applyNumberFormat="1" applyFont="1" applyBorder="1">
      <alignment vertical="center"/>
    </xf>
    <xf numFmtId="0" fontId="1" fillId="0" borderId="18" xfId="1" applyBorder="1" applyAlignment="1">
      <alignment horizontal="left" vertical="center"/>
    </xf>
    <xf numFmtId="41" fontId="7" fillId="0" borderId="0" xfId="1" applyNumberFormat="1" applyFont="1">
      <alignment vertical="center"/>
    </xf>
    <xf numFmtId="41" fontId="7" fillId="0" borderId="0" xfId="1" applyNumberFormat="1" applyFont="1" applyAlignment="1">
      <alignment horizontal="center" vertical="center"/>
    </xf>
    <xf numFmtId="0" fontId="1" fillId="0" borderId="0" xfId="1" applyAlignment="1">
      <alignment horizontal="left" vertical="center" wrapText="1"/>
    </xf>
    <xf numFmtId="0" fontId="1" fillId="0" borderId="18" xfId="1" applyBorder="1" applyAlignment="1">
      <alignment horizontal="left" vertical="center" wrapText="1"/>
    </xf>
    <xf numFmtId="177" fontId="7" fillId="0" borderId="0" xfId="1" applyNumberFormat="1" applyFont="1" applyAlignment="1">
      <alignment horizontal="center" vertical="center"/>
    </xf>
    <xf numFmtId="177" fontId="7" fillId="0" borderId="0" xfId="1" applyNumberFormat="1" applyFont="1">
      <alignment vertical="center"/>
    </xf>
    <xf numFmtId="42" fontId="7" fillId="0" borderId="0" xfId="1" applyNumberFormat="1" applyFont="1">
      <alignment vertical="center"/>
    </xf>
    <xf numFmtId="0" fontId="10" fillId="0" borderId="10" xfId="1" applyFont="1" applyBorder="1" applyAlignment="1">
      <alignment horizontal="left" vertical="center"/>
    </xf>
    <xf numFmtId="0" fontId="10" fillId="0" borderId="11" xfId="1" applyFont="1" applyBorder="1" applyAlignment="1">
      <alignment horizontal="left" vertical="center"/>
    </xf>
    <xf numFmtId="41" fontId="7" fillId="0" borderId="10" xfId="1" applyNumberFormat="1" applyFont="1" applyBorder="1">
      <alignment vertical="center"/>
    </xf>
    <xf numFmtId="177" fontId="7" fillId="0" borderId="10" xfId="1" applyNumberFormat="1" applyFont="1" applyBorder="1">
      <alignment vertical="center"/>
    </xf>
    <xf numFmtId="0" fontId="12" fillId="0" borderId="0" xfId="1" applyFont="1">
      <alignment vertical="center"/>
    </xf>
    <xf numFmtId="0" fontId="12" fillId="0" borderId="0" xfId="3" applyFont="1"/>
    <xf numFmtId="0" fontId="7" fillId="0" borderId="1" xfId="3" applyFont="1" applyBorder="1" applyAlignment="1">
      <alignment horizontal="center"/>
    </xf>
    <xf numFmtId="0" fontId="7" fillId="0" borderId="13" xfId="3" applyFont="1" applyBorder="1" applyAlignment="1">
      <alignment horizontal="distributed" vertical="center" justifyLastLine="1"/>
    </xf>
    <xf numFmtId="0" fontId="7" fillId="0" borderId="2" xfId="3" applyFont="1" applyBorder="1" applyAlignment="1">
      <alignment horizontal="distributed" vertical="center" justifyLastLine="1"/>
    </xf>
    <xf numFmtId="0" fontId="7" fillId="0" borderId="13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/>
    </xf>
    <xf numFmtId="0" fontId="7" fillId="0" borderId="9" xfId="3" applyFont="1" applyBorder="1" applyAlignment="1">
      <alignment horizontal="left" vertical="center" shrinkToFit="1"/>
    </xf>
    <xf numFmtId="0" fontId="7" fillId="0" borderId="9" xfId="3" applyFont="1" applyBorder="1" applyAlignment="1">
      <alignment horizontal="left" vertical="center"/>
    </xf>
    <xf numFmtId="0" fontId="7" fillId="0" borderId="9" xfId="3" applyFont="1" applyBorder="1" applyAlignment="1">
      <alignment horizontal="distributed" vertical="center" indent="1"/>
    </xf>
    <xf numFmtId="0" fontId="7" fillId="0" borderId="9" xfId="3" applyFont="1" applyBorder="1" applyAlignment="1">
      <alignment horizontal="center" vertical="center"/>
    </xf>
    <xf numFmtId="0" fontId="7" fillId="0" borderId="9" xfId="3" applyFont="1" applyBorder="1" applyAlignment="1">
      <alignment horizontal="right" vertical="center"/>
    </xf>
    <xf numFmtId="0" fontId="7" fillId="0" borderId="9" xfId="3" applyFont="1" applyBorder="1" applyAlignment="1">
      <alignment vertical="center"/>
    </xf>
    <xf numFmtId="0" fontId="7" fillId="0" borderId="0" xfId="3" applyFont="1" applyAlignment="1">
      <alignment horizontal="center" vertical="center"/>
    </xf>
    <xf numFmtId="0" fontId="7" fillId="0" borderId="18" xfId="3" applyFont="1" applyBorder="1" applyAlignment="1">
      <alignment horizontal="center" vertical="center"/>
    </xf>
    <xf numFmtId="0" fontId="7" fillId="0" borderId="8" xfId="3" applyFont="1" applyBorder="1" applyAlignment="1">
      <alignment horizontal="left" vertical="center" shrinkToFit="1"/>
    </xf>
    <xf numFmtId="0" fontId="7" fillId="0" borderId="0" xfId="3" applyFont="1" applyAlignment="1">
      <alignment horizontal="left" vertical="center" shrinkToFit="1"/>
    </xf>
    <xf numFmtId="0" fontId="7" fillId="0" borderId="0" xfId="3" applyFont="1" applyAlignment="1">
      <alignment horizontal="left" vertical="center"/>
    </xf>
    <xf numFmtId="0" fontId="7" fillId="0" borderId="0" xfId="3" applyFont="1" applyAlignment="1">
      <alignment horizontal="distributed" vertical="center" indent="1"/>
    </xf>
    <xf numFmtId="0" fontId="7" fillId="0" borderId="0" xfId="3" applyFont="1" applyAlignment="1">
      <alignment horizontal="center" vertical="center"/>
    </xf>
    <xf numFmtId="0" fontId="7" fillId="0" borderId="0" xfId="3" applyFont="1" applyAlignment="1">
      <alignment horizontal="right" vertical="center"/>
    </xf>
    <xf numFmtId="0" fontId="7" fillId="0" borderId="0" xfId="3" applyFont="1" applyAlignment="1">
      <alignment vertical="center"/>
    </xf>
    <xf numFmtId="0" fontId="7" fillId="0" borderId="0" xfId="3" applyFont="1" applyAlignment="1">
      <alignment horizontal="left" vertical="center"/>
    </xf>
    <xf numFmtId="0" fontId="7" fillId="0" borderId="0" xfId="3" applyFont="1" applyAlignment="1">
      <alignment horizontal="distributed" vertical="center" indent="1"/>
    </xf>
    <xf numFmtId="0" fontId="1" fillId="0" borderId="8" xfId="1" applyBorder="1" applyAlignment="1">
      <alignment horizontal="center" vertical="center"/>
    </xf>
    <xf numFmtId="0" fontId="1" fillId="0" borderId="8" xfId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0" fillId="0" borderId="0" xfId="3" applyFont="1" applyAlignment="1">
      <alignment horizontal="center" vertical="center" wrapText="1"/>
    </xf>
    <xf numFmtId="0" fontId="1" fillId="0" borderId="0" xfId="3" applyFont="1" applyAlignment="1">
      <alignment horizontal="center" vertical="center"/>
    </xf>
    <xf numFmtId="0" fontId="7" fillId="0" borderId="0" xfId="3" applyFont="1"/>
    <xf numFmtId="0" fontId="7" fillId="0" borderId="18" xfId="3" applyFont="1" applyBorder="1"/>
    <xf numFmtId="0" fontId="7" fillId="0" borderId="18" xfId="1" applyFont="1" applyBorder="1" applyAlignment="1">
      <alignment horizontal="center" vertical="center"/>
    </xf>
    <xf numFmtId="0" fontId="7" fillId="0" borderId="0" xfId="3" applyFont="1" applyAlignment="1">
      <alignment horizontal="left" vertical="center" wrapText="1" shrinkToFit="1"/>
    </xf>
    <xf numFmtId="0" fontId="7" fillId="0" borderId="8" xfId="3" applyFont="1" applyBorder="1" applyAlignment="1">
      <alignment horizontal="left" vertical="center" wrapText="1" shrinkToFit="1"/>
    </xf>
    <xf numFmtId="0" fontId="1" fillId="0" borderId="0" xfId="3" applyFont="1" applyAlignment="1">
      <alignment horizontal="distributed" vertical="center" indent="1"/>
    </xf>
    <xf numFmtId="0" fontId="14" fillId="0" borderId="8" xfId="3" applyFont="1" applyBorder="1" applyAlignment="1">
      <alignment horizontal="left" vertical="center" wrapText="1" shrinkToFit="1"/>
    </xf>
    <xf numFmtId="0" fontId="14" fillId="0" borderId="0" xfId="3" applyFont="1" applyAlignment="1">
      <alignment horizontal="left" vertical="center" wrapText="1" shrinkToFit="1"/>
    </xf>
    <xf numFmtId="0" fontId="7" fillId="0" borderId="0" xfId="3" applyFont="1" applyAlignment="1">
      <alignment horizontal="distributed" vertical="center" justifyLastLine="1"/>
    </xf>
    <xf numFmtId="0" fontId="7" fillId="0" borderId="18" xfId="3" applyFont="1" applyBorder="1" applyAlignment="1">
      <alignment horizontal="distributed" vertical="center" justifyLastLine="1"/>
    </xf>
    <xf numFmtId="0" fontId="7" fillId="0" borderId="10" xfId="3" applyFont="1" applyBorder="1" applyAlignment="1">
      <alignment horizontal="center" vertical="center"/>
    </xf>
    <xf numFmtId="0" fontId="7" fillId="0" borderId="11" xfId="3" applyFont="1" applyBorder="1" applyAlignment="1">
      <alignment horizontal="center" vertical="center"/>
    </xf>
    <xf numFmtId="0" fontId="7" fillId="0" borderId="10" xfId="3" applyFont="1" applyBorder="1" applyAlignment="1">
      <alignment horizontal="left" vertical="center" shrinkToFit="1"/>
    </xf>
    <xf numFmtId="0" fontId="7" fillId="0" borderId="10" xfId="3" applyFont="1" applyBorder="1" applyAlignment="1">
      <alignment horizontal="left" vertical="center"/>
    </xf>
    <xf numFmtId="0" fontId="7" fillId="0" borderId="10" xfId="3" applyFont="1" applyBorder="1" applyAlignment="1">
      <alignment horizontal="distributed" vertical="center" indent="1"/>
    </xf>
    <xf numFmtId="0" fontId="7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7" fillId="0" borderId="9" xfId="1" applyFont="1" applyBorder="1" applyAlignment="1">
      <alignment horizontal="right" vertical="center"/>
    </xf>
    <xf numFmtId="0" fontId="6" fillId="0" borderId="0" xfId="1" applyFont="1">
      <alignment vertical="center"/>
    </xf>
    <xf numFmtId="0" fontId="10" fillId="0" borderId="0" xfId="1" applyFont="1">
      <alignment vertical="center"/>
    </xf>
    <xf numFmtId="0" fontId="1" fillId="0" borderId="20" xfId="1" applyBorder="1">
      <alignment vertical="center"/>
    </xf>
    <xf numFmtId="0" fontId="1" fillId="0" borderId="19" xfId="1" applyBorder="1" applyAlignment="1">
      <alignment horizontal="center" vertical="center"/>
    </xf>
    <xf numFmtId="0" fontId="1" fillId="0" borderId="21" xfId="1" applyBorder="1" applyAlignment="1">
      <alignment horizontal="center" vertical="center" wrapText="1"/>
    </xf>
    <xf numFmtId="0" fontId="1" fillId="0" borderId="7" xfId="1" applyBorder="1" applyAlignment="1">
      <alignment horizontal="distributed" vertical="center"/>
    </xf>
    <xf numFmtId="0" fontId="1" fillId="0" borderId="5" xfId="1" applyBorder="1" applyAlignment="1">
      <alignment horizontal="distributed" vertical="center"/>
    </xf>
    <xf numFmtId="0" fontId="1" fillId="0" borderId="12" xfId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1" fillId="0" borderId="9" xfId="1" applyBorder="1" applyAlignment="1">
      <alignment horizontal="distributed" vertical="center"/>
    </xf>
    <xf numFmtId="0" fontId="1" fillId="0" borderId="22" xfId="1" applyBorder="1" applyAlignment="1">
      <alignment horizontal="distributed" vertical="center"/>
    </xf>
    <xf numFmtId="41" fontId="7" fillId="0" borderId="17" xfId="1" applyNumberFormat="1" applyFont="1" applyBorder="1" applyAlignment="1">
      <alignment horizontal="right" vertical="center"/>
    </xf>
    <xf numFmtId="41" fontId="7" fillId="0" borderId="9" xfId="1" applyNumberFormat="1" applyFont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0" fontId="1" fillId="0" borderId="18" xfId="1" applyBorder="1" applyAlignment="1">
      <alignment horizontal="distributed" vertical="center"/>
    </xf>
    <xf numFmtId="41" fontId="7" fillId="0" borderId="0" xfId="1" applyNumberFormat="1" applyFont="1" applyAlignment="1">
      <alignment horizontal="center" vertical="center"/>
    </xf>
    <xf numFmtId="0" fontId="1" fillId="0" borderId="10" xfId="1" applyBorder="1" applyAlignment="1">
      <alignment horizontal="distributed" vertical="center"/>
    </xf>
    <xf numFmtId="0" fontId="1" fillId="0" borderId="11" xfId="1" applyBorder="1" applyAlignment="1">
      <alignment horizontal="distributed" vertical="center"/>
    </xf>
    <xf numFmtId="41" fontId="7" fillId="0" borderId="10" xfId="1" applyNumberFormat="1" applyFont="1" applyBorder="1" applyAlignment="1">
      <alignment horizontal="center" vertical="center"/>
    </xf>
    <xf numFmtId="0" fontId="1" fillId="0" borderId="0" xfId="1" applyAlignment="1">
      <alignment horizontal="right" vertical="top"/>
    </xf>
    <xf numFmtId="176" fontId="7" fillId="0" borderId="12" xfId="1" applyNumberFormat="1" applyFont="1" applyBorder="1" applyAlignment="1">
      <alignment horizontal="center" vertical="center"/>
    </xf>
    <xf numFmtId="176" fontId="7" fillId="0" borderId="10" xfId="1" applyNumberFormat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17" xfId="1" applyFont="1" applyBorder="1">
      <alignment vertical="center"/>
    </xf>
    <xf numFmtId="0" fontId="7" fillId="0" borderId="9" xfId="1" applyFont="1" applyBorder="1">
      <alignment vertical="center"/>
    </xf>
    <xf numFmtId="177" fontId="7" fillId="0" borderId="0" xfId="1" applyNumberFormat="1" applyFont="1" applyAlignment="1">
      <alignment horizontal="right" vertical="center"/>
    </xf>
    <xf numFmtId="180" fontId="7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10" fillId="0" borderId="10" xfId="1" applyFont="1" applyBorder="1">
      <alignment vertical="center"/>
    </xf>
    <xf numFmtId="177" fontId="7" fillId="0" borderId="10" xfId="1" applyNumberFormat="1" applyFont="1" applyBorder="1" applyAlignment="1">
      <alignment horizontal="right" vertical="center"/>
    </xf>
    <xf numFmtId="181" fontId="7" fillId="0" borderId="10" xfId="4" applyNumberFormat="1" applyFont="1" applyBorder="1" applyAlignment="1">
      <alignment horizontal="center" vertical="center"/>
    </xf>
  </cellXfs>
  <cellStyles count="5">
    <cellStyle name="パーセント 2" xfId="4" xr:uid="{B9D75BB5-CBC3-4994-83FC-60EFC495B4E5}"/>
    <cellStyle name="桁区切り 2" xfId="2" xr:uid="{FCB2BD04-6845-47E8-98E7-58FA4049BCBD}"/>
    <cellStyle name="標準" xfId="0" builtinId="0"/>
    <cellStyle name="標準 2" xfId="1" xr:uid="{1ED077BD-64A6-4A1B-97F0-4527599241A8}"/>
    <cellStyle name="標準_Sheet1" xfId="3" xr:uid="{6C0AA953-BC97-400B-97A4-564661742B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28126-9CA5-4240-8083-8906A10BED38}">
  <sheetPr>
    <pageSetUpPr fitToPage="1"/>
  </sheetPr>
  <dimension ref="B1:AF55"/>
  <sheetViews>
    <sheetView showGridLines="0" tabSelected="1" zoomScale="85" zoomScaleNormal="85" workbookViewId="0"/>
  </sheetViews>
  <sheetFormatPr defaultColWidth="4.140625" defaultRowHeight="30" customHeight="1" x14ac:dyDescent="0.15"/>
  <cols>
    <col min="1" max="3" width="4.140625" style="4"/>
    <col min="4" max="5" width="2.85546875" style="4" customWidth="1"/>
    <col min="6" max="259" width="4.140625" style="4"/>
    <col min="260" max="261" width="2.85546875" style="4" customWidth="1"/>
    <col min="262" max="515" width="4.140625" style="4"/>
    <col min="516" max="517" width="2.85546875" style="4" customWidth="1"/>
    <col min="518" max="771" width="4.140625" style="4"/>
    <col min="772" max="773" width="2.85546875" style="4" customWidth="1"/>
    <col min="774" max="1027" width="4.140625" style="4"/>
    <col min="1028" max="1029" width="2.85546875" style="4" customWidth="1"/>
    <col min="1030" max="1283" width="4.140625" style="4"/>
    <col min="1284" max="1285" width="2.85546875" style="4" customWidth="1"/>
    <col min="1286" max="1539" width="4.140625" style="4"/>
    <col min="1540" max="1541" width="2.85546875" style="4" customWidth="1"/>
    <col min="1542" max="1795" width="4.140625" style="4"/>
    <col min="1796" max="1797" width="2.85546875" style="4" customWidth="1"/>
    <col min="1798" max="2051" width="4.140625" style="4"/>
    <col min="2052" max="2053" width="2.85546875" style="4" customWidth="1"/>
    <col min="2054" max="2307" width="4.140625" style="4"/>
    <col min="2308" max="2309" width="2.85546875" style="4" customWidth="1"/>
    <col min="2310" max="2563" width="4.140625" style="4"/>
    <col min="2564" max="2565" width="2.85546875" style="4" customWidth="1"/>
    <col min="2566" max="2819" width="4.140625" style="4"/>
    <col min="2820" max="2821" width="2.85546875" style="4" customWidth="1"/>
    <col min="2822" max="3075" width="4.140625" style="4"/>
    <col min="3076" max="3077" width="2.85546875" style="4" customWidth="1"/>
    <col min="3078" max="3331" width="4.140625" style="4"/>
    <col min="3332" max="3333" width="2.85546875" style="4" customWidth="1"/>
    <col min="3334" max="3587" width="4.140625" style="4"/>
    <col min="3588" max="3589" width="2.85546875" style="4" customWidth="1"/>
    <col min="3590" max="3843" width="4.140625" style="4"/>
    <col min="3844" max="3845" width="2.85546875" style="4" customWidth="1"/>
    <col min="3846" max="4099" width="4.140625" style="4"/>
    <col min="4100" max="4101" width="2.85546875" style="4" customWidth="1"/>
    <col min="4102" max="4355" width="4.140625" style="4"/>
    <col min="4356" max="4357" width="2.85546875" style="4" customWidth="1"/>
    <col min="4358" max="4611" width="4.140625" style="4"/>
    <col min="4612" max="4613" width="2.85546875" style="4" customWidth="1"/>
    <col min="4614" max="4867" width="4.140625" style="4"/>
    <col min="4868" max="4869" width="2.85546875" style="4" customWidth="1"/>
    <col min="4870" max="5123" width="4.140625" style="4"/>
    <col min="5124" max="5125" width="2.85546875" style="4" customWidth="1"/>
    <col min="5126" max="5379" width="4.140625" style="4"/>
    <col min="5380" max="5381" width="2.85546875" style="4" customWidth="1"/>
    <col min="5382" max="5635" width="4.140625" style="4"/>
    <col min="5636" max="5637" width="2.85546875" style="4" customWidth="1"/>
    <col min="5638" max="5891" width="4.140625" style="4"/>
    <col min="5892" max="5893" width="2.85546875" style="4" customWidth="1"/>
    <col min="5894" max="6147" width="4.140625" style="4"/>
    <col min="6148" max="6149" width="2.85546875" style="4" customWidth="1"/>
    <col min="6150" max="6403" width="4.140625" style="4"/>
    <col min="6404" max="6405" width="2.85546875" style="4" customWidth="1"/>
    <col min="6406" max="6659" width="4.140625" style="4"/>
    <col min="6660" max="6661" width="2.85546875" style="4" customWidth="1"/>
    <col min="6662" max="6915" width="4.140625" style="4"/>
    <col min="6916" max="6917" width="2.85546875" style="4" customWidth="1"/>
    <col min="6918" max="7171" width="4.140625" style="4"/>
    <col min="7172" max="7173" width="2.85546875" style="4" customWidth="1"/>
    <col min="7174" max="7427" width="4.140625" style="4"/>
    <col min="7428" max="7429" width="2.85546875" style="4" customWidth="1"/>
    <col min="7430" max="7683" width="4.140625" style="4"/>
    <col min="7684" max="7685" width="2.85546875" style="4" customWidth="1"/>
    <col min="7686" max="7939" width="4.140625" style="4"/>
    <col min="7940" max="7941" width="2.85546875" style="4" customWidth="1"/>
    <col min="7942" max="8195" width="4.140625" style="4"/>
    <col min="8196" max="8197" width="2.85546875" style="4" customWidth="1"/>
    <col min="8198" max="8451" width="4.140625" style="4"/>
    <col min="8452" max="8453" width="2.85546875" style="4" customWidth="1"/>
    <col min="8454" max="8707" width="4.140625" style="4"/>
    <col min="8708" max="8709" width="2.85546875" style="4" customWidth="1"/>
    <col min="8710" max="8963" width="4.140625" style="4"/>
    <col min="8964" max="8965" width="2.85546875" style="4" customWidth="1"/>
    <col min="8966" max="9219" width="4.140625" style="4"/>
    <col min="9220" max="9221" width="2.85546875" style="4" customWidth="1"/>
    <col min="9222" max="9475" width="4.140625" style="4"/>
    <col min="9476" max="9477" width="2.85546875" style="4" customWidth="1"/>
    <col min="9478" max="9731" width="4.140625" style="4"/>
    <col min="9732" max="9733" width="2.85546875" style="4" customWidth="1"/>
    <col min="9734" max="9987" width="4.140625" style="4"/>
    <col min="9988" max="9989" width="2.85546875" style="4" customWidth="1"/>
    <col min="9990" max="10243" width="4.140625" style="4"/>
    <col min="10244" max="10245" width="2.85546875" style="4" customWidth="1"/>
    <col min="10246" max="10499" width="4.140625" style="4"/>
    <col min="10500" max="10501" width="2.85546875" style="4" customWidth="1"/>
    <col min="10502" max="10755" width="4.140625" style="4"/>
    <col min="10756" max="10757" width="2.85546875" style="4" customWidth="1"/>
    <col min="10758" max="11011" width="4.140625" style="4"/>
    <col min="11012" max="11013" width="2.85546875" style="4" customWidth="1"/>
    <col min="11014" max="11267" width="4.140625" style="4"/>
    <col min="11268" max="11269" width="2.85546875" style="4" customWidth="1"/>
    <col min="11270" max="11523" width="4.140625" style="4"/>
    <col min="11524" max="11525" width="2.85546875" style="4" customWidth="1"/>
    <col min="11526" max="11779" width="4.140625" style="4"/>
    <col min="11780" max="11781" width="2.85546875" style="4" customWidth="1"/>
    <col min="11782" max="12035" width="4.140625" style="4"/>
    <col min="12036" max="12037" width="2.85546875" style="4" customWidth="1"/>
    <col min="12038" max="12291" width="4.140625" style="4"/>
    <col min="12292" max="12293" width="2.85546875" style="4" customWidth="1"/>
    <col min="12294" max="12547" width="4.140625" style="4"/>
    <col min="12548" max="12549" width="2.85546875" style="4" customWidth="1"/>
    <col min="12550" max="12803" width="4.140625" style="4"/>
    <col min="12804" max="12805" width="2.85546875" style="4" customWidth="1"/>
    <col min="12806" max="13059" width="4.140625" style="4"/>
    <col min="13060" max="13061" width="2.85546875" style="4" customWidth="1"/>
    <col min="13062" max="13315" width="4.140625" style="4"/>
    <col min="13316" max="13317" width="2.85546875" style="4" customWidth="1"/>
    <col min="13318" max="13571" width="4.140625" style="4"/>
    <col min="13572" max="13573" width="2.85546875" style="4" customWidth="1"/>
    <col min="13574" max="13827" width="4.140625" style="4"/>
    <col min="13828" max="13829" width="2.85546875" style="4" customWidth="1"/>
    <col min="13830" max="14083" width="4.140625" style="4"/>
    <col min="14084" max="14085" width="2.85546875" style="4" customWidth="1"/>
    <col min="14086" max="14339" width="4.140625" style="4"/>
    <col min="14340" max="14341" width="2.85546875" style="4" customWidth="1"/>
    <col min="14342" max="14595" width="4.140625" style="4"/>
    <col min="14596" max="14597" width="2.85546875" style="4" customWidth="1"/>
    <col min="14598" max="14851" width="4.140625" style="4"/>
    <col min="14852" max="14853" width="2.85546875" style="4" customWidth="1"/>
    <col min="14854" max="15107" width="4.140625" style="4"/>
    <col min="15108" max="15109" width="2.85546875" style="4" customWidth="1"/>
    <col min="15110" max="15363" width="4.140625" style="4"/>
    <col min="15364" max="15365" width="2.85546875" style="4" customWidth="1"/>
    <col min="15366" max="15619" width="4.140625" style="4"/>
    <col min="15620" max="15621" width="2.85546875" style="4" customWidth="1"/>
    <col min="15622" max="15875" width="4.140625" style="4"/>
    <col min="15876" max="15877" width="2.85546875" style="4" customWidth="1"/>
    <col min="15878" max="16131" width="4.140625" style="4"/>
    <col min="16132" max="16133" width="2.85546875" style="4" customWidth="1"/>
    <col min="16134" max="16384" width="4.140625" style="4"/>
  </cols>
  <sheetData>
    <row r="1" spans="2:32" ht="30.75" customHeight="1" x14ac:dyDescent="0.15">
      <c r="B1" s="1" t="s">
        <v>0</v>
      </c>
      <c r="C1" s="1"/>
      <c r="D1" s="1"/>
      <c r="E1" s="1"/>
      <c r="F1" s="1"/>
      <c r="G1" s="1"/>
      <c r="H1" s="1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2:32" ht="19.5" customHeight="1" x14ac:dyDescent="0.15"/>
    <row r="3" spans="2:32" ht="24.95" customHeight="1" x14ac:dyDescent="0.15"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2:32" s="7" customFormat="1" ht="22.5" customHeight="1" thickBot="1" x14ac:dyDescent="0.2">
      <c r="B4" s="6" t="s">
        <v>2</v>
      </c>
      <c r="C4" s="6"/>
      <c r="D4" s="6"/>
      <c r="E4" s="6"/>
      <c r="F4" s="6"/>
      <c r="G4" s="6"/>
      <c r="H4" s="6"/>
      <c r="I4" s="6"/>
      <c r="J4" s="6"/>
      <c r="Y4" s="8" t="s">
        <v>3</v>
      </c>
      <c r="Z4" s="8"/>
      <c r="AA4" s="8"/>
      <c r="AB4" s="8"/>
      <c r="AC4" s="8"/>
      <c r="AD4" s="8"/>
      <c r="AE4" s="8"/>
      <c r="AF4" s="8"/>
    </row>
    <row r="5" spans="2:32" ht="27.75" customHeight="1" x14ac:dyDescent="0.15">
      <c r="B5" s="9" t="s">
        <v>4</v>
      </c>
      <c r="C5" s="10"/>
      <c r="D5" s="10"/>
      <c r="E5" s="10"/>
      <c r="F5" s="10"/>
      <c r="G5" s="10" t="s">
        <v>5</v>
      </c>
      <c r="H5" s="10"/>
      <c r="I5" s="10" t="s">
        <v>6</v>
      </c>
      <c r="J5" s="10"/>
      <c r="K5" s="10" t="s">
        <v>7</v>
      </c>
      <c r="L5" s="10"/>
      <c r="M5" s="10" t="s">
        <v>8</v>
      </c>
      <c r="N5" s="10"/>
      <c r="O5" s="10" t="s">
        <v>9</v>
      </c>
      <c r="P5" s="10"/>
      <c r="Q5" s="10"/>
      <c r="R5" s="10"/>
      <c r="S5" s="10"/>
      <c r="T5" s="10"/>
      <c r="U5" s="10" t="s">
        <v>10</v>
      </c>
      <c r="V5" s="10"/>
      <c r="W5" s="10"/>
      <c r="X5" s="10"/>
      <c r="Y5" s="10" t="s">
        <v>11</v>
      </c>
      <c r="Z5" s="10"/>
      <c r="AA5" s="10"/>
      <c r="AB5" s="10"/>
      <c r="AC5" s="10" t="s">
        <v>12</v>
      </c>
      <c r="AD5" s="10"/>
      <c r="AE5" s="10"/>
      <c r="AF5" s="11"/>
    </row>
    <row r="6" spans="2:32" ht="27.75" customHeight="1" x14ac:dyDescent="0.15"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 t="s">
        <v>13</v>
      </c>
      <c r="P6" s="13"/>
      <c r="Q6" s="13" t="s">
        <v>14</v>
      </c>
      <c r="R6" s="13"/>
      <c r="S6" s="13" t="s">
        <v>15</v>
      </c>
      <c r="T6" s="13"/>
      <c r="U6" s="13" t="s">
        <v>14</v>
      </c>
      <c r="V6" s="13"/>
      <c r="W6" s="13" t="s">
        <v>15</v>
      </c>
      <c r="X6" s="13"/>
      <c r="Y6" s="13" t="s">
        <v>14</v>
      </c>
      <c r="Z6" s="13"/>
      <c r="AA6" s="13" t="s">
        <v>15</v>
      </c>
      <c r="AB6" s="13"/>
      <c r="AC6" s="13" t="s">
        <v>14</v>
      </c>
      <c r="AD6" s="13"/>
      <c r="AE6" s="13" t="s">
        <v>15</v>
      </c>
      <c r="AF6" s="14"/>
    </row>
    <row r="7" spans="2:32" ht="27.75" customHeight="1" x14ac:dyDescent="0.15">
      <c r="B7" s="15" t="s">
        <v>16</v>
      </c>
      <c r="C7" s="15"/>
      <c r="D7" s="15">
        <v>20</v>
      </c>
      <c r="E7" s="15"/>
      <c r="F7" s="4" t="s">
        <v>4</v>
      </c>
      <c r="G7" s="16">
        <v>7</v>
      </c>
      <c r="H7" s="17"/>
      <c r="I7" s="17">
        <v>11</v>
      </c>
      <c r="J7" s="17"/>
      <c r="K7" s="17">
        <v>12</v>
      </c>
      <c r="L7" s="17"/>
      <c r="M7" s="17" t="s">
        <v>17</v>
      </c>
      <c r="N7" s="17"/>
      <c r="O7" s="18">
        <f>SUM(Q7:T7)</f>
        <v>188</v>
      </c>
      <c r="P7" s="18"/>
      <c r="Q7" s="18">
        <v>86</v>
      </c>
      <c r="R7" s="18"/>
      <c r="S7" s="18">
        <v>102</v>
      </c>
      <c r="T7" s="18"/>
      <c r="U7" s="17" t="s">
        <v>17</v>
      </c>
      <c r="V7" s="17"/>
      <c r="W7" s="17" t="s">
        <v>17</v>
      </c>
      <c r="X7" s="17"/>
      <c r="Y7" s="17">
        <v>37</v>
      </c>
      <c r="Z7" s="17"/>
      <c r="AA7" s="17">
        <v>50</v>
      </c>
      <c r="AB7" s="17"/>
      <c r="AC7" s="17">
        <v>49</v>
      </c>
      <c r="AD7" s="17"/>
      <c r="AE7" s="17">
        <v>52</v>
      </c>
      <c r="AF7" s="17"/>
    </row>
    <row r="8" spans="2:32" ht="27.75" customHeight="1" x14ac:dyDescent="0.15">
      <c r="B8" s="15"/>
      <c r="C8" s="15"/>
      <c r="D8" s="15">
        <v>21</v>
      </c>
      <c r="E8" s="15"/>
      <c r="G8" s="16">
        <v>7</v>
      </c>
      <c r="H8" s="17"/>
      <c r="I8" s="17">
        <v>11</v>
      </c>
      <c r="J8" s="17"/>
      <c r="K8" s="17">
        <v>13</v>
      </c>
      <c r="L8" s="17"/>
      <c r="M8" s="17" t="s">
        <v>17</v>
      </c>
      <c r="N8" s="17"/>
      <c r="O8" s="17">
        <f>SUM(Q8:T8)</f>
        <v>168</v>
      </c>
      <c r="P8" s="17"/>
      <c r="Q8" s="17">
        <v>82</v>
      </c>
      <c r="R8" s="17"/>
      <c r="S8" s="17">
        <v>86</v>
      </c>
      <c r="T8" s="17"/>
      <c r="U8" s="17" t="s">
        <v>17</v>
      </c>
      <c r="V8" s="17"/>
      <c r="W8" s="17" t="s">
        <v>17</v>
      </c>
      <c r="X8" s="17"/>
      <c r="Y8" s="17">
        <v>41</v>
      </c>
      <c r="Z8" s="17"/>
      <c r="AA8" s="17">
        <v>38</v>
      </c>
      <c r="AB8" s="17"/>
      <c r="AC8" s="17">
        <v>41</v>
      </c>
      <c r="AD8" s="17"/>
      <c r="AE8" s="17">
        <v>48</v>
      </c>
      <c r="AF8" s="17"/>
    </row>
    <row r="9" spans="2:32" ht="27.75" customHeight="1" x14ac:dyDescent="0.15">
      <c r="B9" s="15"/>
      <c r="C9" s="15"/>
      <c r="D9" s="15">
        <v>22</v>
      </c>
      <c r="E9" s="15"/>
      <c r="G9" s="16">
        <v>7</v>
      </c>
      <c r="H9" s="17"/>
      <c r="I9" s="17">
        <v>9</v>
      </c>
      <c r="J9" s="17"/>
      <c r="K9" s="17">
        <v>16</v>
      </c>
      <c r="L9" s="17"/>
      <c r="M9" s="17" t="s">
        <v>17</v>
      </c>
      <c r="N9" s="17"/>
      <c r="O9" s="17">
        <f>SUM(Q9:T9)</f>
        <v>143</v>
      </c>
      <c r="P9" s="17"/>
      <c r="Q9" s="17">
        <v>74</v>
      </c>
      <c r="R9" s="17"/>
      <c r="S9" s="17">
        <v>69</v>
      </c>
      <c r="T9" s="17"/>
      <c r="U9" s="17" t="s">
        <v>17</v>
      </c>
      <c r="V9" s="17"/>
      <c r="W9" s="17" t="s">
        <v>17</v>
      </c>
      <c r="X9" s="17"/>
      <c r="Y9" s="17">
        <v>31</v>
      </c>
      <c r="Z9" s="17"/>
      <c r="AA9" s="17">
        <v>31</v>
      </c>
      <c r="AB9" s="17"/>
      <c r="AC9" s="17">
        <v>43</v>
      </c>
      <c r="AD9" s="17"/>
      <c r="AE9" s="17">
        <v>38</v>
      </c>
      <c r="AF9" s="17"/>
    </row>
    <row r="10" spans="2:32" ht="27.75" customHeight="1" x14ac:dyDescent="0.15">
      <c r="B10" s="15"/>
      <c r="C10" s="15"/>
      <c r="D10" s="15">
        <v>23</v>
      </c>
      <c r="E10" s="15"/>
      <c r="G10" s="16">
        <v>6</v>
      </c>
      <c r="H10" s="17"/>
      <c r="I10" s="17">
        <v>8</v>
      </c>
      <c r="J10" s="17"/>
      <c r="K10" s="17">
        <v>14</v>
      </c>
      <c r="L10" s="17"/>
      <c r="M10" s="17">
        <v>0</v>
      </c>
      <c r="N10" s="17"/>
      <c r="O10" s="17">
        <f>Q10+S10</f>
        <v>105</v>
      </c>
      <c r="P10" s="17"/>
      <c r="Q10" s="17">
        <v>53</v>
      </c>
      <c r="R10" s="17"/>
      <c r="S10" s="17">
        <v>52</v>
      </c>
      <c r="T10" s="17"/>
      <c r="U10" s="17">
        <v>0</v>
      </c>
      <c r="V10" s="17"/>
      <c r="W10" s="17">
        <v>0</v>
      </c>
      <c r="X10" s="17"/>
      <c r="Y10" s="17">
        <v>21</v>
      </c>
      <c r="Z10" s="17"/>
      <c r="AA10" s="17">
        <v>20</v>
      </c>
      <c r="AB10" s="17"/>
      <c r="AC10" s="17">
        <v>32</v>
      </c>
      <c r="AD10" s="17"/>
      <c r="AE10" s="17">
        <v>32</v>
      </c>
      <c r="AF10" s="17"/>
    </row>
    <row r="11" spans="2:32" ht="27.75" customHeight="1" x14ac:dyDescent="0.15">
      <c r="B11" s="19"/>
      <c r="C11" s="19"/>
      <c r="D11" s="20">
        <v>24</v>
      </c>
      <c r="E11" s="20"/>
      <c r="F11" s="21"/>
      <c r="G11" s="22">
        <v>5</v>
      </c>
      <c r="H11" s="23"/>
      <c r="I11" s="23">
        <v>8</v>
      </c>
      <c r="J11" s="23"/>
      <c r="K11" s="23">
        <v>15</v>
      </c>
      <c r="L11" s="23"/>
      <c r="M11" s="23" t="s">
        <v>17</v>
      </c>
      <c r="N11" s="23"/>
      <c r="O11" s="23">
        <v>94</v>
      </c>
      <c r="P11" s="23"/>
      <c r="Q11" s="23">
        <v>47</v>
      </c>
      <c r="R11" s="23"/>
      <c r="S11" s="23">
        <v>47</v>
      </c>
      <c r="T11" s="23"/>
      <c r="U11" s="23">
        <v>0</v>
      </c>
      <c r="V11" s="23"/>
      <c r="W11" s="23">
        <v>0</v>
      </c>
      <c r="X11" s="23"/>
      <c r="Y11" s="23">
        <v>24</v>
      </c>
      <c r="Z11" s="23"/>
      <c r="AA11" s="23">
        <v>27</v>
      </c>
      <c r="AB11" s="23"/>
      <c r="AC11" s="23">
        <v>23</v>
      </c>
      <c r="AD11" s="23"/>
      <c r="AE11" s="23">
        <v>20</v>
      </c>
      <c r="AF11" s="23"/>
    </row>
    <row r="12" spans="2:32" ht="28.5" customHeight="1" x14ac:dyDescent="0.15">
      <c r="B12" s="24" t="s">
        <v>18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</row>
    <row r="13" spans="2:32" s="7" customFormat="1" ht="27.75" customHeight="1" thickBot="1" x14ac:dyDescent="0.2">
      <c r="B13" s="6" t="s">
        <v>19</v>
      </c>
      <c r="C13" s="6"/>
      <c r="D13" s="6"/>
      <c r="E13" s="6"/>
      <c r="F13" s="6"/>
      <c r="G13" s="6"/>
      <c r="H13" s="6"/>
      <c r="I13" s="6"/>
      <c r="J13" s="6"/>
      <c r="Y13" s="8"/>
      <c r="Z13" s="8"/>
      <c r="AA13" s="8"/>
      <c r="AB13" s="8"/>
      <c r="AC13" s="8"/>
      <c r="AD13" s="8"/>
      <c r="AE13" s="8"/>
      <c r="AF13" s="8"/>
    </row>
    <row r="14" spans="2:32" ht="27.75" customHeight="1" x14ac:dyDescent="0.15">
      <c r="B14" s="9" t="s">
        <v>4</v>
      </c>
      <c r="C14" s="10"/>
      <c r="D14" s="10"/>
      <c r="E14" s="10"/>
      <c r="F14" s="10"/>
      <c r="G14" s="10" t="s">
        <v>5</v>
      </c>
      <c r="H14" s="10"/>
      <c r="I14" s="10" t="s">
        <v>6</v>
      </c>
      <c r="J14" s="10"/>
      <c r="K14" s="10" t="s">
        <v>7</v>
      </c>
      <c r="L14" s="10"/>
      <c r="M14" s="10" t="s">
        <v>8</v>
      </c>
      <c r="N14" s="10"/>
      <c r="O14" s="10" t="s">
        <v>9</v>
      </c>
      <c r="P14" s="10"/>
      <c r="Q14" s="10"/>
      <c r="R14" s="10"/>
      <c r="S14" s="10"/>
      <c r="T14" s="10"/>
      <c r="U14" s="10" t="s">
        <v>10</v>
      </c>
      <c r="V14" s="10"/>
      <c r="W14" s="10"/>
      <c r="X14" s="10"/>
      <c r="Y14" s="10" t="s">
        <v>11</v>
      </c>
      <c r="Z14" s="10"/>
      <c r="AA14" s="10"/>
      <c r="AB14" s="10"/>
      <c r="AC14" s="10" t="s">
        <v>12</v>
      </c>
      <c r="AD14" s="10"/>
      <c r="AE14" s="10"/>
      <c r="AF14" s="11"/>
    </row>
    <row r="15" spans="2:32" ht="27.75" customHeight="1" x14ac:dyDescent="0.15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 t="s">
        <v>13</v>
      </c>
      <c r="P15" s="13"/>
      <c r="Q15" s="13" t="s">
        <v>14</v>
      </c>
      <c r="R15" s="13"/>
      <c r="S15" s="13" t="s">
        <v>15</v>
      </c>
      <c r="T15" s="13"/>
      <c r="U15" s="13" t="s">
        <v>14</v>
      </c>
      <c r="V15" s="13"/>
      <c r="W15" s="13" t="s">
        <v>15</v>
      </c>
      <c r="X15" s="13"/>
      <c r="Y15" s="13" t="s">
        <v>14</v>
      </c>
      <c r="Z15" s="13"/>
      <c r="AA15" s="13" t="s">
        <v>15</v>
      </c>
      <c r="AB15" s="13"/>
      <c r="AC15" s="13" t="s">
        <v>14</v>
      </c>
      <c r="AD15" s="13"/>
      <c r="AE15" s="13" t="s">
        <v>15</v>
      </c>
      <c r="AF15" s="14"/>
    </row>
    <row r="16" spans="2:32" ht="27.75" customHeight="1" x14ac:dyDescent="0.15">
      <c r="B16" s="15" t="s">
        <v>16</v>
      </c>
      <c r="C16" s="15"/>
      <c r="D16" s="15">
        <v>20</v>
      </c>
      <c r="E16" s="15"/>
      <c r="F16" s="4" t="s">
        <v>4</v>
      </c>
      <c r="G16" s="16">
        <v>2</v>
      </c>
      <c r="H16" s="17"/>
      <c r="I16" s="17">
        <v>12</v>
      </c>
      <c r="J16" s="17"/>
      <c r="K16" s="17">
        <v>27</v>
      </c>
      <c r="L16" s="17"/>
      <c r="M16" s="18">
        <v>9</v>
      </c>
      <c r="N16" s="18"/>
      <c r="O16" s="25">
        <f>Q16+S16</f>
        <v>377</v>
      </c>
      <c r="P16" s="25"/>
      <c r="Q16" s="17">
        <v>176</v>
      </c>
      <c r="R16" s="17"/>
      <c r="S16" s="17">
        <v>201</v>
      </c>
      <c r="T16" s="17"/>
      <c r="U16" s="18">
        <v>57</v>
      </c>
      <c r="V16" s="18"/>
      <c r="W16" s="17">
        <v>69</v>
      </c>
      <c r="X16" s="17"/>
      <c r="Y16" s="17">
        <v>63</v>
      </c>
      <c r="Z16" s="17"/>
      <c r="AA16" s="17">
        <v>60</v>
      </c>
      <c r="AB16" s="17"/>
      <c r="AC16" s="17">
        <v>56</v>
      </c>
      <c r="AD16" s="17"/>
      <c r="AE16" s="17">
        <v>72</v>
      </c>
      <c r="AF16" s="17"/>
    </row>
    <row r="17" spans="2:32" ht="27.75" customHeight="1" x14ac:dyDescent="0.15">
      <c r="B17" s="15"/>
      <c r="C17" s="15"/>
      <c r="D17" s="15">
        <v>21</v>
      </c>
      <c r="E17" s="15"/>
      <c r="G17" s="16">
        <v>2</v>
      </c>
      <c r="H17" s="17"/>
      <c r="I17" s="17">
        <v>12</v>
      </c>
      <c r="J17" s="17"/>
      <c r="K17" s="17">
        <v>26</v>
      </c>
      <c r="L17" s="17"/>
      <c r="M17" s="17">
        <v>9</v>
      </c>
      <c r="N17" s="17"/>
      <c r="O17" s="17">
        <f>Q17+S17</f>
        <v>363</v>
      </c>
      <c r="P17" s="17"/>
      <c r="Q17" s="17">
        <v>174</v>
      </c>
      <c r="R17" s="17"/>
      <c r="S17" s="17">
        <v>189</v>
      </c>
      <c r="T17" s="17"/>
      <c r="U17" s="17">
        <v>46</v>
      </c>
      <c r="V17" s="17"/>
      <c r="W17" s="17">
        <v>56</v>
      </c>
      <c r="X17" s="17"/>
      <c r="Y17" s="17">
        <v>65</v>
      </c>
      <c r="Z17" s="17"/>
      <c r="AA17" s="17">
        <v>75</v>
      </c>
      <c r="AB17" s="17"/>
      <c r="AC17" s="17">
        <v>63</v>
      </c>
      <c r="AD17" s="17"/>
      <c r="AE17" s="17">
        <v>58</v>
      </c>
      <c r="AF17" s="17"/>
    </row>
    <row r="18" spans="2:32" ht="27.75" customHeight="1" x14ac:dyDescent="0.15">
      <c r="B18" s="15"/>
      <c r="C18" s="15"/>
      <c r="D18" s="15">
        <v>22</v>
      </c>
      <c r="E18" s="15"/>
      <c r="G18" s="16">
        <v>2</v>
      </c>
      <c r="H18" s="17"/>
      <c r="I18" s="17">
        <v>12</v>
      </c>
      <c r="J18" s="17"/>
      <c r="K18" s="17">
        <v>24</v>
      </c>
      <c r="L18" s="17"/>
      <c r="M18" s="17">
        <v>12</v>
      </c>
      <c r="N18" s="17"/>
      <c r="O18" s="17">
        <f>Q18+S18</f>
        <v>360</v>
      </c>
      <c r="P18" s="17"/>
      <c r="Q18" s="17">
        <v>161</v>
      </c>
      <c r="R18" s="17"/>
      <c r="S18" s="17">
        <v>199</v>
      </c>
      <c r="T18" s="17"/>
      <c r="U18" s="17">
        <v>46</v>
      </c>
      <c r="V18" s="17"/>
      <c r="W18" s="17">
        <v>65</v>
      </c>
      <c r="X18" s="17"/>
      <c r="Y18" s="17">
        <v>50</v>
      </c>
      <c r="Z18" s="17"/>
      <c r="AA18" s="17">
        <v>60</v>
      </c>
      <c r="AB18" s="17"/>
      <c r="AC18" s="17">
        <v>65</v>
      </c>
      <c r="AD18" s="17"/>
      <c r="AE18" s="17">
        <v>74</v>
      </c>
      <c r="AF18" s="17"/>
    </row>
    <row r="19" spans="2:32" ht="27.75" customHeight="1" x14ac:dyDescent="0.15">
      <c r="B19" s="15"/>
      <c r="C19" s="15"/>
      <c r="D19" s="15">
        <v>23</v>
      </c>
      <c r="E19" s="15"/>
      <c r="G19" s="16">
        <v>2</v>
      </c>
      <c r="H19" s="17"/>
      <c r="I19" s="17">
        <v>12</v>
      </c>
      <c r="J19" s="17"/>
      <c r="K19" s="17">
        <v>26</v>
      </c>
      <c r="L19" s="17"/>
      <c r="M19" s="17">
        <v>10</v>
      </c>
      <c r="N19" s="17"/>
      <c r="O19" s="17">
        <f>Q19+S19</f>
        <v>333</v>
      </c>
      <c r="P19" s="17"/>
      <c r="Q19" s="17">
        <v>146</v>
      </c>
      <c r="R19" s="17"/>
      <c r="S19" s="17">
        <v>187</v>
      </c>
      <c r="T19" s="17"/>
      <c r="U19" s="17">
        <v>47</v>
      </c>
      <c r="V19" s="17"/>
      <c r="W19" s="17">
        <v>59</v>
      </c>
      <c r="X19" s="17"/>
      <c r="Y19" s="17">
        <v>50</v>
      </c>
      <c r="Z19" s="17"/>
      <c r="AA19" s="17">
        <v>69</v>
      </c>
      <c r="AB19" s="17"/>
      <c r="AC19" s="17">
        <v>49</v>
      </c>
      <c r="AD19" s="17"/>
      <c r="AE19" s="17">
        <v>59</v>
      </c>
      <c r="AF19" s="17"/>
    </row>
    <row r="20" spans="2:32" ht="27.75" customHeight="1" x14ac:dyDescent="0.15">
      <c r="B20" s="19"/>
      <c r="C20" s="19"/>
      <c r="D20" s="20">
        <v>24</v>
      </c>
      <c r="E20" s="20"/>
      <c r="F20" s="26"/>
      <c r="G20" s="22">
        <v>2</v>
      </c>
      <c r="H20" s="23"/>
      <c r="I20" s="23">
        <v>13</v>
      </c>
      <c r="J20" s="23"/>
      <c r="K20" s="23">
        <v>28</v>
      </c>
      <c r="L20" s="23"/>
      <c r="M20" s="23">
        <v>15</v>
      </c>
      <c r="N20" s="23"/>
      <c r="O20" s="23">
        <v>349</v>
      </c>
      <c r="P20" s="23"/>
      <c r="Q20" s="23">
        <v>155</v>
      </c>
      <c r="R20" s="23"/>
      <c r="S20" s="23">
        <v>194</v>
      </c>
      <c r="T20" s="23"/>
      <c r="U20" s="23">
        <v>57</v>
      </c>
      <c r="V20" s="23"/>
      <c r="W20" s="23">
        <v>60</v>
      </c>
      <c r="X20" s="23"/>
      <c r="Y20" s="23">
        <v>49</v>
      </c>
      <c r="Z20" s="23"/>
      <c r="AA20" s="23">
        <v>66</v>
      </c>
      <c r="AB20" s="23"/>
      <c r="AC20" s="23">
        <v>49</v>
      </c>
      <c r="AD20" s="23"/>
      <c r="AE20" s="23">
        <v>68</v>
      </c>
      <c r="AF20" s="23"/>
    </row>
    <row r="21" spans="2:32" ht="27.75" customHeight="1" x14ac:dyDescent="0.15">
      <c r="T21" s="27" t="s">
        <v>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</row>
    <row r="22" spans="2:32" ht="41.25" customHeight="1" x14ac:dyDescent="0.15"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</row>
    <row r="23" spans="2:32" ht="28.5" customHeight="1" x14ac:dyDescent="0.15">
      <c r="B23" s="5" t="s">
        <v>21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</row>
    <row r="24" spans="2:32" ht="24.75" customHeight="1" thickBot="1" x14ac:dyDescent="0.2">
      <c r="Y24" s="8" t="s">
        <v>3</v>
      </c>
      <c r="Z24" s="8"/>
      <c r="AA24" s="8"/>
      <c r="AB24" s="8"/>
      <c r="AC24" s="8"/>
      <c r="AD24" s="8"/>
      <c r="AE24" s="8"/>
      <c r="AF24" s="8"/>
    </row>
    <row r="25" spans="2:32" ht="27.75" customHeight="1" x14ac:dyDescent="0.15">
      <c r="B25" s="9" t="s">
        <v>4</v>
      </c>
      <c r="C25" s="10"/>
      <c r="D25" s="10"/>
      <c r="E25" s="10"/>
      <c r="F25" s="10"/>
      <c r="G25" s="10" t="s">
        <v>22</v>
      </c>
      <c r="H25" s="10"/>
      <c r="I25" s="10"/>
      <c r="J25" s="10"/>
      <c r="K25" s="10" t="s">
        <v>23</v>
      </c>
      <c r="L25" s="10"/>
      <c r="M25" s="10"/>
      <c r="N25" s="10"/>
      <c r="O25" s="10" t="s">
        <v>24</v>
      </c>
      <c r="P25" s="10"/>
      <c r="Q25" s="10"/>
      <c r="R25" s="10"/>
      <c r="S25" s="10"/>
      <c r="T25" s="10"/>
      <c r="U25" s="10"/>
      <c r="V25" s="10" t="s">
        <v>25</v>
      </c>
      <c r="W25" s="10"/>
      <c r="X25" s="10"/>
      <c r="Y25" s="10"/>
      <c r="Z25" s="10" t="s">
        <v>26</v>
      </c>
      <c r="AA25" s="10"/>
      <c r="AB25" s="10"/>
      <c r="AC25" s="10"/>
      <c r="AD25" s="10"/>
      <c r="AE25" s="10"/>
      <c r="AF25" s="11"/>
    </row>
    <row r="26" spans="2:32" ht="27.75" customHeight="1" x14ac:dyDescent="0.15"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 t="s">
        <v>27</v>
      </c>
      <c r="P26" s="13"/>
      <c r="Q26" s="13"/>
      <c r="R26" s="13" t="s">
        <v>14</v>
      </c>
      <c r="S26" s="13"/>
      <c r="T26" s="13" t="s">
        <v>15</v>
      </c>
      <c r="U26" s="13"/>
      <c r="V26" s="13"/>
      <c r="W26" s="13"/>
      <c r="X26" s="13"/>
      <c r="Y26" s="13"/>
      <c r="Z26" s="13" t="s">
        <v>27</v>
      </c>
      <c r="AA26" s="13"/>
      <c r="AB26" s="13"/>
      <c r="AC26" s="13" t="s">
        <v>14</v>
      </c>
      <c r="AD26" s="13"/>
      <c r="AE26" s="13" t="s">
        <v>15</v>
      </c>
      <c r="AF26" s="14"/>
    </row>
    <row r="27" spans="2:32" ht="27.75" customHeight="1" x14ac:dyDescent="0.15">
      <c r="B27" s="15" t="s">
        <v>16</v>
      </c>
      <c r="C27" s="15"/>
      <c r="D27" s="15">
        <v>20</v>
      </c>
      <c r="E27" s="15"/>
      <c r="F27" s="4" t="s">
        <v>4</v>
      </c>
      <c r="G27" s="29">
        <v>13</v>
      </c>
      <c r="H27" s="30"/>
      <c r="I27" s="30"/>
      <c r="J27" s="30"/>
      <c r="K27" s="30">
        <v>169</v>
      </c>
      <c r="L27" s="30"/>
      <c r="M27" s="30"/>
      <c r="N27" s="30"/>
      <c r="O27" s="30">
        <f>R27+T27</f>
        <v>244</v>
      </c>
      <c r="P27" s="30"/>
      <c r="Q27" s="30"/>
      <c r="R27" s="30">
        <v>74</v>
      </c>
      <c r="S27" s="30"/>
      <c r="T27" s="30">
        <v>170</v>
      </c>
      <c r="U27" s="30"/>
      <c r="V27" s="30">
        <v>30</v>
      </c>
      <c r="W27" s="30"/>
      <c r="X27" s="30"/>
      <c r="Y27" s="30"/>
      <c r="Z27" s="30">
        <f>SUM(AC27:AF27)</f>
        <v>3426</v>
      </c>
      <c r="AA27" s="30"/>
      <c r="AB27" s="30"/>
      <c r="AC27" s="30">
        <v>1744</v>
      </c>
      <c r="AD27" s="30"/>
      <c r="AE27" s="30">
        <v>1682</v>
      </c>
      <c r="AF27" s="30"/>
    </row>
    <row r="28" spans="2:32" ht="27.75" customHeight="1" x14ac:dyDescent="0.15">
      <c r="B28" s="15"/>
      <c r="C28" s="15"/>
      <c r="D28" s="15">
        <v>21</v>
      </c>
      <c r="E28" s="15"/>
      <c r="G28" s="29">
        <v>13</v>
      </c>
      <c r="H28" s="30"/>
      <c r="I28" s="30"/>
      <c r="J28" s="30"/>
      <c r="K28" s="30">
        <v>168</v>
      </c>
      <c r="L28" s="30"/>
      <c r="M28" s="30"/>
      <c r="N28" s="30"/>
      <c r="O28" s="30">
        <f>R28+T28</f>
        <v>241</v>
      </c>
      <c r="P28" s="30"/>
      <c r="Q28" s="30"/>
      <c r="R28" s="30">
        <v>72</v>
      </c>
      <c r="S28" s="30"/>
      <c r="T28" s="30">
        <v>169</v>
      </c>
      <c r="U28" s="30"/>
      <c r="V28" s="30">
        <v>29</v>
      </c>
      <c r="W28" s="30"/>
      <c r="X28" s="30"/>
      <c r="Y28" s="30"/>
      <c r="Z28" s="30">
        <f>SUM(AC28:AF28)</f>
        <v>3289</v>
      </c>
      <c r="AA28" s="30"/>
      <c r="AB28" s="30"/>
      <c r="AC28" s="30">
        <v>1680</v>
      </c>
      <c r="AD28" s="30"/>
      <c r="AE28" s="30">
        <v>1609</v>
      </c>
      <c r="AF28" s="30"/>
    </row>
    <row r="29" spans="2:32" ht="27.75" customHeight="1" x14ac:dyDescent="0.15">
      <c r="B29" s="15"/>
      <c r="C29" s="15"/>
      <c r="D29" s="15">
        <v>22</v>
      </c>
      <c r="E29" s="15"/>
      <c r="G29" s="29">
        <v>13</v>
      </c>
      <c r="H29" s="30"/>
      <c r="I29" s="30"/>
      <c r="J29" s="30"/>
      <c r="K29" s="30">
        <v>165</v>
      </c>
      <c r="L29" s="30"/>
      <c r="M29" s="30"/>
      <c r="N29" s="30"/>
      <c r="O29" s="30">
        <f>R29+T29</f>
        <v>235</v>
      </c>
      <c r="P29" s="30"/>
      <c r="Q29" s="30"/>
      <c r="R29" s="30">
        <v>71</v>
      </c>
      <c r="S29" s="30"/>
      <c r="T29" s="30">
        <v>164</v>
      </c>
      <c r="U29" s="30"/>
      <c r="V29" s="30">
        <v>28</v>
      </c>
      <c r="W29" s="30"/>
      <c r="X29" s="30"/>
      <c r="Y29" s="30"/>
      <c r="Z29" s="30">
        <f>SUM(AC29:AF29)</f>
        <v>3159</v>
      </c>
      <c r="AA29" s="30"/>
      <c r="AB29" s="30"/>
      <c r="AC29" s="30">
        <v>1593</v>
      </c>
      <c r="AD29" s="30"/>
      <c r="AE29" s="30">
        <v>1566</v>
      </c>
      <c r="AF29" s="30"/>
    </row>
    <row r="30" spans="2:32" ht="27.75" customHeight="1" x14ac:dyDescent="0.15">
      <c r="B30" s="15"/>
      <c r="C30" s="15"/>
      <c r="D30" s="15">
        <v>23</v>
      </c>
      <c r="E30" s="15"/>
      <c r="G30" s="29">
        <v>13</v>
      </c>
      <c r="H30" s="30"/>
      <c r="I30" s="30"/>
      <c r="J30" s="30"/>
      <c r="K30" s="30">
        <v>162</v>
      </c>
      <c r="L30" s="30"/>
      <c r="M30" s="30"/>
      <c r="N30" s="30"/>
      <c r="O30" s="30">
        <f>R30+T30</f>
        <v>234</v>
      </c>
      <c r="P30" s="30"/>
      <c r="Q30" s="30"/>
      <c r="R30" s="30">
        <v>76</v>
      </c>
      <c r="S30" s="30"/>
      <c r="T30" s="30">
        <v>158</v>
      </c>
      <c r="U30" s="30"/>
      <c r="V30" s="30">
        <v>28</v>
      </c>
      <c r="W30" s="30"/>
      <c r="X30" s="30"/>
      <c r="Y30" s="30"/>
      <c r="Z30" s="30">
        <f>SUM(AC30:AF30)</f>
        <v>3036</v>
      </c>
      <c r="AA30" s="30"/>
      <c r="AB30" s="30"/>
      <c r="AC30" s="30">
        <v>1549</v>
      </c>
      <c r="AD30" s="30"/>
      <c r="AE30" s="30">
        <v>1487</v>
      </c>
      <c r="AF30" s="30"/>
    </row>
    <row r="31" spans="2:32" ht="27.75" customHeight="1" x14ac:dyDescent="0.15">
      <c r="B31" s="19"/>
      <c r="C31" s="19"/>
      <c r="D31" s="20">
        <v>24</v>
      </c>
      <c r="E31" s="20"/>
      <c r="F31" s="26"/>
      <c r="G31" s="31">
        <v>13</v>
      </c>
      <c r="H31" s="32"/>
      <c r="I31" s="32"/>
      <c r="J31" s="32"/>
      <c r="K31" s="32">
        <v>155</v>
      </c>
      <c r="L31" s="32"/>
      <c r="M31" s="32"/>
      <c r="N31" s="32"/>
      <c r="O31" s="32">
        <f>SUM(R31:U31)</f>
        <v>233</v>
      </c>
      <c r="P31" s="32"/>
      <c r="Q31" s="32"/>
      <c r="R31" s="32">
        <v>78</v>
      </c>
      <c r="S31" s="32"/>
      <c r="T31" s="32">
        <v>155</v>
      </c>
      <c r="U31" s="32"/>
      <c r="V31" s="32">
        <v>28</v>
      </c>
      <c r="W31" s="32"/>
      <c r="X31" s="32"/>
      <c r="Y31" s="32"/>
      <c r="Z31" s="32">
        <f>SUM(AC31:AF31)</f>
        <v>2884</v>
      </c>
      <c r="AA31" s="32"/>
      <c r="AB31" s="32"/>
      <c r="AC31" s="32">
        <v>1458</v>
      </c>
      <c r="AD31" s="32"/>
      <c r="AE31" s="32">
        <v>1426</v>
      </c>
      <c r="AF31" s="32"/>
    </row>
    <row r="32" spans="2:32" ht="15.75" customHeight="1" x14ac:dyDescent="0.15"/>
    <row r="33" spans="2:30" ht="15.75" customHeight="1" x14ac:dyDescent="0.15"/>
    <row r="34" spans="2:30" ht="15.75" customHeight="1" thickBot="1" x14ac:dyDescent="0.2">
      <c r="B34" s="33"/>
    </row>
    <row r="35" spans="2:30" ht="27.75" customHeight="1" x14ac:dyDescent="0.15">
      <c r="B35" s="9" t="s">
        <v>4</v>
      </c>
      <c r="C35" s="10"/>
      <c r="D35" s="10"/>
      <c r="E35" s="10"/>
      <c r="F35" s="10"/>
      <c r="G35" s="10" t="s">
        <v>28</v>
      </c>
      <c r="H35" s="10"/>
      <c r="I35" s="10"/>
      <c r="J35" s="10"/>
      <c r="K35" s="10" t="s">
        <v>29</v>
      </c>
      <c r="L35" s="10"/>
      <c r="M35" s="10"/>
      <c r="N35" s="10"/>
      <c r="O35" s="10" t="s">
        <v>30</v>
      </c>
      <c r="P35" s="10"/>
      <c r="Q35" s="10"/>
      <c r="R35" s="10"/>
      <c r="S35" s="10" t="s">
        <v>31</v>
      </c>
      <c r="T35" s="10"/>
      <c r="U35" s="10"/>
      <c r="V35" s="10"/>
      <c r="W35" s="10" t="s">
        <v>32</v>
      </c>
      <c r="X35" s="10"/>
      <c r="Y35" s="10"/>
      <c r="Z35" s="10"/>
      <c r="AA35" s="10" t="s">
        <v>33</v>
      </c>
      <c r="AB35" s="10"/>
      <c r="AC35" s="10"/>
      <c r="AD35" s="11"/>
    </row>
    <row r="36" spans="2:30" ht="27.75" customHeight="1" x14ac:dyDescent="0.15">
      <c r="B36" s="12"/>
      <c r="C36" s="13"/>
      <c r="D36" s="13"/>
      <c r="E36" s="13"/>
      <c r="F36" s="13"/>
      <c r="G36" s="13" t="s">
        <v>14</v>
      </c>
      <c r="H36" s="13"/>
      <c r="I36" s="13" t="s">
        <v>15</v>
      </c>
      <c r="J36" s="13"/>
      <c r="K36" s="13" t="s">
        <v>14</v>
      </c>
      <c r="L36" s="13"/>
      <c r="M36" s="13" t="s">
        <v>15</v>
      </c>
      <c r="N36" s="13"/>
      <c r="O36" s="13" t="s">
        <v>14</v>
      </c>
      <c r="P36" s="13"/>
      <c r="Q36" s="13" t="s">
        <v>15</v>
      </c>
      <c r="R36" s="13"/>
      <c r="S36" s="13" t="s">
        <v>14</v>
      </c>
      <c r="T36" s="13"/>
      <c r="U36" s="13" t="s">
        <v>15</v>
      </c>
      <c r="V36" s="13"/>
      <c r="W36" s="13" t="s">
        <v>14</v>
      </c>
      <c r="X36" s="13"/>
      <c r="Y36" s="13" t="s">
        <v>15</v>
      </c>
      <c r="Z36" s="13"/>
      <c r="AA36" s="13" t="s">
        <v>14</v>
      </c>
      <c r="AB36" s="13"/>
      <c r="AC36" s="13" t="s">
        <v>15</v>
      </c>
      <c r="AD36" s="14"/>
    </row>
    <row r="37" spans="2:30" ht="27.75" customHeight="1" x14ac:dyDescent="0.15">
      <c r="B37" s="15" t="s">
        <v>16</v>
      </c>
      <c r="C37" s="15"/>
      <c r="D37" s="15">
        <v>20</v>
      </c>
      <c r="E37" s="15"/>
      <c r="F37" s="4" t="s">
        <v>4</v>
      </c>
      <c r="G37" s="29">
        <v>249</v>
      </c>
      <c r="H37" s="30"/>
      <c r="I37" s="30">
        <v>259</v>
      </c>
      <c r="J37" s="30"/>
      <c r="K37" s="30">
        <v>284</v>
      </c>
      <c r="L37" s="30"/>
      <c r="M37" s="30">
        <v>281</v>
      </c>
      <c r="N37" s="30"/>
      <c r="O37" s="30">
        <v>282</v>
      </c>
      <c r="P37" s="30"/>
      <c r="Q37" s="30">
        <v>259</v>
      </c>
      <c r="R37" s="30"/>
      <c r="S37" s="30">
        <v>284</v>
      </c>
      <c r="T37" s="30"/>
      <c r="U37" s="30">
        <v>294</v>
      </c>
      <c r="V37" s="30"/>
      <c r="W37" s="30">
        <v>316</v>
      </c>
      <c r="X37" s="30"/>
      <c r="Y37" s="30">
        <v>277</v>
      </c>
      <c r="Z37" s="30"/>
      <c r="AA37" s="30">
        <v>329</v>
      </c>
      <c r="AB37" s="30"/>
      <c r="AC37" s="30">
        <v>312</v>
      </c>
      <c r="AD37" s="30"/>
    </row>
    <row r="38" spans="2:30" ht="27.75" customHeight="1" x14ac:dyDescent="0.15">
      <c r="B38" s="15"/>
      <c r="C38" s="15"/>
      <c r="D38" s="15">
        <v>21</v>
      </c>
      <c r="E38" s="15"/>
      <c r="G38" s="29">
        <v>264</v>
      </c>
      <c r="H38" s="30"/>
      <c r="I38" s="30">
        <v>248</v>
      </c>
      <c r="J38" s="30"/>
      <c r="K38" s="30">
        <v>249</v>
      </c>
      <c r="L38" s="30"/>
      <c r="M38" s="30">
        <v>258</v>
      </c>
      <c r="N38" s="30"/>
      <c r="O38" s="30">
        <v>286</v>
      </c>
      <c r="P38" s="30"/>
      <c r="Q38" s="30">
        <v>277</v>
      </c>
      <c r="R38" s="30"/>
      <c r="S38" s="30">
        <v>282</v>
      </c>
      <c r="T38" s="30"/>
      <c r="U38" s="30">
        <v>256</v>
      </c>
      <c r="V38" s="30"/>
      <c r="W38" s="30">
        <v>279</v>
      </c>
      <c r="X38" s="30"/>
      <c r="Y38" s="30">
        <v>294</v>
      </c>
      <c r="Z38" s="30"/>
      <c r="AA38" s="30">
        <v>320</v>
      </c>
      <c r="AB38" s="30"/>
      <c r="AC38" s="30">
        <v>276</v>
      </c>
      <c r="AD38" s="30"/>
    </row>
    <row r="39" spans="2:30" ht="27.75" customHeight="1" x14ac:dyDescent="0.15">
      <c r="B39" s="15"/>
      <c r="C39" s="15"/>
      <c r="D39" s="15">
        <v>22</v>
      </c>
      <c r="E39" s="15"/>
      <c r="G39" s="29">
        <v>234</v>
      </c>
      <c r="H39" s="30"/>
      <c r="I39" s="30">
        <v>230</v>
      </c>
      <c r="J39" s="30"/>
      <c r="K39" s="30">
        <v>263</v>
      </c>
      <c r="L39" s="30"/>
      <c r="M39" s="30">
        <v>251</v>
      </c>
      <c r="N39" s="30"/>
      <c r="O39" s="30">
        <v>250</v>
      </c>
      <c r="P39" s="30"/>
      <c r="Q39" s="30">
        <v>257</v>
      </c>
      <c r="R39" s="30"/>
      <c r="S39" s="30">
        <v>284</v>
      </c>
      <c r="T39" s="30"/>
      <c r="U39" s="30">
        <v>277</v>
      </c>
      <c r="V39" s="30"/>
      <c r="W39" s="30">
        <v>281</v>
      </c>
      <c r="X39" s="30"/>
      <c r="Y39" s="30">
        <v>258</v>
      </c>
      <c r="Z39" s="30"/>
      <c r="AA39" s="30">
        <v>281</v>
      </c>
      <c r="AB39" s="30"/>
      <c r="AC39" s="30">
        <v>293</v>
      </c>
      <c r="AD39" s="30"/>
    </row>
    <row r="40" spans="2:30" ht="27.75" customHeight="1" x14ac:dyDescent="0.15">
      <c r="B40" s="15"/>
      <c r="C40" s="15"/>
      <c r="D40" s="15">
        <v>23</v>
      </c>
      <c r="E40" s="15"/>
      <c r="G40" s="29">
        <v>242</v>
      </c>
      <c r="H40" s="30"/>
      <c r="I40" s="30">
        <v>211</v>
      </c>
      <c r="J40" s="30"/>
      <c r="K40" s="30">
        <v>231</v>
      </c>
      <c r="L40" s="30"/>
      <c r="M40" s="30">
        <v>229</v>
      </c>
      <c r="N40" s="30"/>
      <c r="O40" s="30">
        <v>264</v>
      </c>
      <c r="P40" s="30"/>
      <c r="Q40" s="30">
        <v>248</v>
      </c>
      <c r="R40" s="30"/>
      <c r="S40" s="30">
        <v>250</v>
      </c>
      <c r="T40" s="30"/>
      <c r="U40" s="30">
        <v>262</v>
      </c>
      <c r="V40" s="30"/>
      <c r="W40" s="30">
        <v>283</v>
      </c>
      <c r="X40" s="30"/>
      <c r="Y40" s="30">
        <v>279</v>
      </c>
      <c r="Z40" s="30"/>
      <c r="AA40" s="30">
        <v>279</v>
      </c>
      <c r="AB40" s="30"/>
      <c r="AC40" s="30">
        <v>258</v>
      </c>
      <c r="AD40" s="30"/>
    </row>
    <row r="41" spans="2:30" ht="27.75" customHeight="1" x14ac:dyDescent="0.15">
      <c r="B41" s="26"/>
      <c r="C41" s="26"/>
      <c r="D41" s="20">
        <v>24</v>
      </c>
      <c r="E41" s="20"/>
      <c r="F41" s="26"/>
      <c r="G41" s="31">
        <v>194</v>
      </c>
      <c r="H41" s="32"/>
      <c r="I41" s="32">
        <v>195</v>
      </c>
      <c r="J41" s="32"/>
      <c r="K41" s="32">
        <v>240</v>
      </c>
      <c r="L41" s="32"/>
      <c r="M41" s="32">
        <v>213</v>
      </c>
      <c r="N41" s="32"/>
      <c r="O41" s="32">
        <v>226</v>
      </c>
      <c r="P41" s="32"/>
      <c r="Q41" s="32">
        <v>231</v>
      </c>
      <c r="R41" s="32"/>
      <c r="S41" s="32">
        <v>263</v>
      </c>
      <c r="T41" s="32"/>
      <c r="U41" s="32">
        <v>247</v>
      </c>
      <c r="V41" s="32"/>
      <c r="W41" s="32">
        <v>253</v>
      </c>
      <c r="X41" s="32"/>
      <c r="Y41" s="32">
        <v>260</v>
      </c>
      <c r="Z41" s="32"/>
      <c r="AA41" s="32">
        <v>282</v>
      </c>
      <c r="AB41" s="32"/>
      <c r="AC41" s="32">
        <v>280</v>
      </c>
      <c r="AD41" s="32"/>
    </row>
    <row r="42" spans="2:30" ht="27.75" customHeight="1" x14ac:dyDescent="0.15">
      <c r="R42" s="27" t="s">
        <v>20</v>
      </c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</row>
    <row r="43" spans="2:30" ht="27.75" customHeight="1" x14ac:dyDescent="0.15"/>
    <row r="44" spans="2:30" ht="27.75" customHeight="1" x14ac:dyDescent="0.15"/>
    <row r="45" spans="2:30" ht="27.75" customHeight="1" x14ac:dyDescent="0.15"/>
    <row r="46" spans="2:30" ht="29.25" customHeight="1" x14ac:dyDescent="0.15"/>
    <row r="47" spans="2:30" ht="29.25" customHeight="1" x14ac:dyDescent="0.15"/>
    <row r="48" spans="2:30" ht="29.25" customHeight="1" x14ac:dyDescent="0.15"/>
    <row r="49" ht="29.25" customHeight="1" x14ac:dyDescent="0.15"/>
    <row r="50" ht="29.25" customHeight="1" x14ac:dyDescent="0.15"/>
    <row r="51" ht="29.25" customHeight="1" x14ac:dyDescent="0.15"/>
    <row r="52" ht="29.25" customHeight="1" x14ac:dyDescent="0.15"/>
    <row r="53" ht="29.25" customHeight="1" x14ac:dyDescent="0.15"/>
    <row r="54" ht="29.25" customHeight="1" x14ac:dyDescent="0.15"/>
    <row r="55" ht="29.25" customHeight="1" x14ac:dyDescent="0.15"/>
  </sheetData>
  <mergeCells count="349">
    <mergeCell ref="W41:X41"/>
    <mergeCell ref="Y41:Z41"/>
    <mergeCell ref="AA41:AB41"/>
    <mergeCell ref="AC41:AD41"/>
    <mergeCell ref="R42:AD42"/>
    <mergeCell ref="AC40:AD40"/>
    <mergeCell ref="D41:E41"/>
    <mergeCell ref="G41:H41"/>
    <mergeCell ref="I41:J41"/>
    <mergeCell ref="K41:L41"/>
    <mergeCell ref="M41:N41"/>
    <mergeCell ref="O41:P41"/>
    <mergeCell ref="Q41:R41"/>
    <mergeCell ref="S41:T41"/>
    <mergeCell ref="U41:V41"/>
    <mergeCell ref="Q40:R40"/>
    <mergeCell ref="S40:T40"/>
    <mergeCell ref="U40:V40"/>
    <mergeCell ref="W40:X40"/>
    <mergeCell ref="Y40:Z40"/>
    <mergeCell ref="AA40:AB40"/>
    <mergeCell ref="Y39:Z39"/>
    <mergeCell ref="AA39:AB39"/>
    <mergeCell ref="AC39:AD39"/>
    <mergeCell ref="B40:C40"/>
    <mergeCell ref="D40:E40"/>
    <mergeCell ref="G40:H40"/>
    <mergeCell ref="I40:J40"/>
    <mergeCell ref="K40:L40"/>
    <mergeCell ref="M40:N40"/>
    <mergeCell ref="O40:P40"/>
    <mergeCell ref="M39:N39"/>
    <mergeCell ref="O39:P39"/>
    <mergeCell ref="Q39:R39"/>
    <mergeCell ref="S39:T39"/>
    <mergeCell ref="U39:V39"/>
    <mergeCell ref="W39:X39"/>
    <mergeCell ref="U38:V38"/>
    <mergeCell ref="W38:X38"/>
    <mergeCell ref="Y38:Z38"/>
    <mergeCell ref="AA38:AB38"/>
    <mergeCell ref="AC38:AD38"/>
    <mergeCell ref="B39:C39"/>
    <mergeCell ref="D39:E39"/>
    <mergeCell ref="G39:H39"/>
    <mergeCell ref="I39:J39"/>
    <mergeCell ref="K39:L39"/>
    <mergeCell ref="AC37:AD37"/>
    <mergeCell ref="B38:C38"/>
    <mergeCell ref="D38:E38"/>
    <mergeCell ref="G38:H38"/>
    <mergeCell ref="I38:J38"/>
    <mergeCell ref="K38:L38"/>
    <mergeCell ref="M38:N38"/>
    <mergeCell ref="O38:P38"/>
    <mergeCell ref="Q38:R38"/>
    <mergeCell ref="S38:T38"/>
    <mergeCell ref="Q37:R37"/>
    <mergeCell ref="S37:T37"/>
    <mergeCell ref="U37:V37"/>
    <mergeCell ref="W37:X37"/>
    <mergeCell ref="Y37:Z37"/>
    <mergeCell ref="AA37:AB37"/>
    <mergeCell ref="Y36:Z36"/>
    <mergeCell ref="AA36:AB36"/>
    <mergeCell ref="AC36:AD36"/>
    <mergeCell ref="B37:C37"/>
    <mergeCell ref="D37:E37"/>
    <mergeCell ref="G37:H37"/>
    <mergeCell ref="I37:J37"/>
    <mergeCell ref="K37:L37"/>
    <mergeCell ref="M37:N37"/>
    <mergeCell ref="O37:P37"/>
    <mergeCell ref="AA35:AD35"/>
    <mergeCell ref="G36:H36"/>
    <mergeCell ref="I36:J36"/>
    <mergeCell ref="K36:L36"/>
    <mergeCell ref="M36:N36"/>
    <mergeCell ref="O36:P36"/>
    <mergeCell ref="Q36:R36"/>
    <mergeCell ref="S36:T36"/>
    <mergeCell ref="U36:V36"/>
    <mergeCell ref="W36:X36"/>
    <mergeCell ref="V31:Y31"/>
    <mergeCell ref="Z31:AB31"/>
    <mergeCell ref="AC31:AD31"/>
    <mergeCell ref="AE31:AF31"/>
    <mergeCell ref="B35:F36"/>
    <mergeCell ref="G35:J35"/>
    <mergeCell ref="K35:N35"/>
    <mergeCell ref="O35:R35"/>
    <mergeCell ref="S35:V35"/>
    <mergeCell ref="W35:Z35"/>
    <mergeCell ref="D31:E31"/>
    <mergeCell ref="G31:J31"/>
    <mergeCell ref="K31:N31"/>
    <mergeCell ref="O31:Q31"/>
    <mergeCell ref="R31:S31"/>
    <mergeCell ref="T31:U31"/>
    <mergeCell ref="R30:S30"/>
    <mergeCell ref="T30:U30"/>
    <mergeCell ref="V30:Y30"/>
    <mergeCell ref="Z30:AB30"/>
    <mergeCell ref="AC30:AD30"/>
    <mergeCell ref="AE30:AF30"/>
    <mergeCell ref="T29:U29"/>
    <mergeCell ref="V29:Y29"/>
    <mergeCell ref="Z29:AB29"/>
    <mergeCell ref="AC29:AD29"/>
    <mergeCell ref="AE29:AF29"/>
    <mergeCell ref="B30:C30"/>
    <mergeCell ref="D30:E30"/>
    <mergeCell ref="G30:J30"/>
    <mergeCell ref="K30:N30"/>
    <mergeCell ref="O30:Q30"/>
    <mergeCell ref="B29:C29"/>
    <mergeCell ref="D29:E29"/>
    <mergeCell ref="G29:J29"/>
    <mergeCell ref="K29:N29"/>
    <mergeCell ref="O29:Q29"/>
    <mergeCell ref="R29:S29"/>
    <mergeCell ref="R28:S28"/>
    <mergeCell ref="T28:U28"/>
    <mergeCell ref="V28:Y28"/>
    <mergeCell ref="Z28:AB28"/>
    <mergeCell ref="AC28:AD28"/>
    <mergeCell ref="AE28:AF28"/>
    <mergeCell ref="T27:U27"/>
    <mergeCell ref="V27:Y27"/>
    <mergeCell ref="Z27:AB27"/>
    <mergeCell ref="AC27:AD27"/>
    <mergeCell ref="AE27:AF27"/>
    <mergeCell ref="B28:C28"/>
    <mergeCell ref="D28:E28"/>
    <mergeCell ref="G28:J28"/>
    <mergeCell ref="K28:N28"/>
    <mergeCell ref="O28:Q28"/>
    <mergeCell ref="T26:U26"/>
    <mergeCell ref="Z26:AB26"/>
    <mergeCell ref="AC26:AD26"/>
    <mergeCell ref="AE26:AF26"/>
    <mergeCell ref="B27:C27"/>
    <mergeCell ref="D27:E27"/>
    <mergeCell ref="G27:J27"/>
    <mergeCell ref="K27:N27"/>
    <mergeCell ref="O27:Q27"/>
    <mergeCell ref="R27:S27"/>
    <mergeCell ref="B23:AF23"/>
    <mergeCell ref="Y24:AF24"/>
    <mergeCell ref="B25:F26"/>
    <mergeCell ref="G25:J26"/>
    <mergeCell ref="K25:N26"/>
    <mergeCell ref="O25:U25"/>
    <mergeCell ref="V25:Y26"/>
    <mergeCell ref="Z25:AF25"/>
    <mergeCell ref="O26:Q26"/>
    <mergeCell ref="R26:S26"/>
    <mergeCell ref="W20:X20"/>
    <mergeCell ref="Y20:Z20"/>
    <mergeCell ref="AA20:AB20"/>
    <mergeCell ref="AC20:AD20"/>
    <mergeCell ref="AE20:AF20"/>
    <mergeCell ref="T21:AF21"/>
    <mergeCell ref="AE19:AF19"/>
    <mergeCell ref="D20:E20"/>
    <mergeCell ref="G20:H20"/>
    <mergeCell ref="I20:J20"/>
    <mergeCell ref="K20:L20"/>
    <mergeCell ref="M20:N20"/>
    <mergeCell ref="O20:P20"/>
    <mergeCell ref="Q20:R20"/>
    <mergeCell ref="S20:T20"/>
    <mergeCell ref="U20:V20"/>
    <mergeCell ref="S19:T19"/>
    <mergeCell ref="U19:V19"/>
    <mergeCell ref="W19:X19"/>
    <mergeCell ref="Y19:Z19"/>
    <mergeCell ref="AA19:AB19"/>
    <mergeCell ref="AC19:AD19"/>
    <mergeCell ref="AC18:AD18"/>
    <mergeCell ref="AE18:AF18"/>
    <mergeCell ref="B19:C19"/>
    <mergeCell ref="D19:E19"/>
    <mergeCell ref="G19:H19"/>
    <mergeCell ref="I19:J19"/>
    <mergeCell ref="K19:L19"/>
    <mergeCell ref="M19:N19"/>
    <mergeCell ref="O19:P19"/>
    <mergeCell ref="Q19:R19"/>
    <mergeCell ref="Q18:R18"/>
    <mergeCell ref="S18:T18"/>
    <mergeCell ref="U18:V18"/>
    <mergeCell ref="W18:X18"/>
    <mergeCell ref="Y18:Z18"/>
    <mergeCell ref="AA18:AB18"/>
    <mergeCell ref="AA17:AB17"/>
    <mergeCell ref="AC17:AD17"/>
    <mergeCell ref="AE17:AF17"/>
    <mergeCell ref="B18:C18"/>
    <mergeCell ref="D18:E18"/>
    <mergeCell ref="G18:H18"/>
    <mergeCell ref="I18:J18"/>
    <mergeCell ref="K18:L18"/>
    <mergeCell ref="M18:N18"/>
    <mergeCell ref="O18:P18"/>
    <mergeCell ref="O17:P17"/>
    <mergeCell ref="Q17:R17"/>
    <mergeCell ref="S17:T17"/>
    <mergeCell ref="U17:V17"/>
    <mergeCell ref="W17:X17"/>
    <mergeCell ref="Y17:Z17"/>
    <mergeCell ref="B17:C17"/>
    <mergeCell ref="D17:E17"/>
    <mergeCell ref="G17:H17"/>
    <mergeCell ref="I17:J17"/>
    <mergeCell ref="K17:L17"/>
    <mergeCell ref="M17:N17"/>
    <mergeCell ref="U16:V16"/>
    <mergeCell ref="W16:X16"/>
    <mergeCell ref="Y16:Z16"/>
    <mergeCell ref="AA16:AB16"/>
    <mergeCell ref="AC16:AD16"/>
    <mergeCell ref="AE16:AF16"/>
    <mergeCell ref="AE15:AF15"/>
    <mergeCell ref="B16:C16"/>
    <mergeCell ref="D16:E16"/>
    <mergeCell ref="G16:H16"/>
    <mergeCell ref="I16:J16"/>
    <mergeCell ref="K16:L16"/>
    <mergeCell ref="M16:N16"/>
    <mergeCell ref="O16:P16"/>
    <mergeCell ref="Q16:R16"/>
    <mergeCell ref="S16:T16"/>
    <mergeCell ref="Y14:AB14"/>
    <mergeCell ref="AC14:AF14"/>
    <mergeCell ref="O15:P15"/>
    <mergeCell ref="Q15:R15"/>
    <mergeCell ref="S15:T15"/>
    <mergeCell ref="U15:V15"/>
    <mergeCell ref="W15:X15"/>
    <mergeCell ref="Y15:Z15"/>
    <mergeCell ref="AA15:AB15"/>
    <mergeCell ref="AC15:AD15"/>
    <mergeCell ref="B12:AF12"/>
    <mergeCell ref="B13:J13"/>
    <mergeCell ref="Y13:AF13"/>
    <mergeCell ref="B14:F15"/>
    <mergeCell ref="G14:H15"/>
    <mergeCell ref="I14:J15"/>
    <mergeCell ref="K14:L15"/>
    <mergeCell ref="M14:N15"/>
    <mergeCell ref="O14:T14"/>
    <mergeCell ref="U14:X14"/>
    <mergeCell ref="U11:V11"/>
    <mergeCell ref="W11:X11"/>
    <mergeCell ref="Y11:Z11"/>
    <mergeCell ref="AA11:AB11"/>
    <mergeCell ref="AC11:AD11"/>
    <mergeCell ref="AE11:AF11"/>
    <mergeCell ref="AC10:AD10"/>
    <mergeCell ref="AE10:AF10"/>
    <mergeCell ref="D11:E11"/>
    <mergeCell ref="G11:H11"/>
    <mergeCell ref="I11:J11"/>
    <mergeCell ref="K11:L11"/>
    <mergeCell ref="M11:N11"/>
    <mergeCell ref="O11:P11"/>
    <mergeCell ref="Q11:R11"/>
    <mergeCell ref="S11:T11"/>
    <mergeCell ref="Q10:R10"/>
    <mergeCell ref="S10:T10"/>
    <mergeCell ref="U10:V10"/>
    <mergeCell ref="W10:X10"/>
    <mergeCell ref="Y10:Z10"/>
    <mergeCell ref="AA10:AB10"/>
    <mergeCell ref="AA9:AB9"/>
    <mergeCell ref="AC9:AD9"/>
    <mergeCell ref="AE9:AF9"/>
    <mergeCell ref="B10:C10"/>
    <mergeCell ref="D10:E10"/>
    <mergeCell ref="G10:H10"/>
    <mergeCell ref="I10:J10"/>
    <mergeCell ref="K10:L10"/>
    <mergeCell ref="M10:N10"/>
    <mergeCell ref="O10:P10"/>
    <mergeCell ref="O9:P9"/>
    <mergeCell ref="Q9:R9"/>
    <mergeCell ref="S9:T9"/>
    <mergeCell ref="U9:V9"/>
    <mergeCell ref="W9:X9"/>
    <mergeCell ref="Y9:Z9"/>
    <mergeCell ref="B9:C9"/>
    <mergeCell ref="D9:E9"/>
    <mergeCell ref="G9:H9"/>
    <mergeCell ref="I9:J9"/>
    <mergeCell ref="K9:L9"/>
    <mergeCell ref="M9:N9"/>
    <mergeCell ref="U8:V8"/>
    <mergeCell ref="W8:X8"/>
    <mergeCell ref="Y8:Z8"/>
    <mergeCell ref="AA8:AB8"/>
    <mergeCell ref="AC8:AD8"/>
    <mergeCell ref="AE8:AF8"/>
    <mergeCell ref="AE7:AF7"/>
    <mergeCell ref="B8:C8"/>
    <mergeCell ref="D8:E8"/>
    <mergeCell ref="G8:H8"/>
    <mergeCell ref="I8:J8"/>
    <mergeCell ref="K8:L8"/>
    <mergeCell ref="M8:N8"/>
    <mergeCell ref="O8:P8"/>
    <mergeCell ref="Q8:R8"/>
    <mergeCell ref="S8:T8"/>
    <mergeCell ref="S7:T7"/>
    <mergeCell ref="U7:V7"/>
    <mergeCell ref="W7:X7"/>
    <mergeCell ref="Y7:Z7"/>
    <mergeCell ref="AA7:AB7"/>
    <mergeCell ref="AC7:AD7"/>
    <mergeCell ref="AC6:AD6"/>
    <mergeCell ref="AE6:AF6"/>
    <mergeCell ref="B7:C7"/>
    <mergeCell ref="D7:E7"/>
    <mergeCell ref="G7:H7"/>
    <mergeCell ref="I7:J7"/>
    <mergeCell ref="K7:L7"/>
    <mergeCell ref="M7:N7"/>
    <mergeCell ref="O7:P7"/>
    <mergeCell ref="Q7:R7"/>
    <mergeCell ref="U5:X5"/>
    <mergeCell ref="Y5:AB5"/>
    <mergeCell ref="AC5:AF5"/>
    <mergeCell ref="O6:P6"/>
    <mergeCell ref="Q6:R6"/>
    <mergeCell ref="S6:T6"/>
    <mergeCell ref="U6:V6"/>
    <mergeCell ref="W6:X6"/>
    <mergeCell ref="Y6:Z6"/>
    <mergeCell ref="AA6:AB6"/>
    <mergeCell ref="B1:H1"/>
    <mergeCell ref="B3:AF3"/>
    <mergeCell ref="B4:J4"/>
    <mergeCell ref="Y4:AF4"/>
    <mergeCell ref="B5:F6"/>
    <mergeCell ref="G5:H6"/>
    <mergeCell ref="I5:J6"/>
    <mergeCell ref="K5:L6"/>
    <mergeCell ref="M5:N6"/>
    <mergeCell ref="O5:T5"/>
  </mergeCells>
  <phoneticPr fontId="3"/>
  <pageMargins left="0.78740157480314965" right="0.46" top="0.59055118110236227" bottom="0.39370078740157483" header="0.78740157480314965" footer="0.37"/>
  <pageSetup paperSize="9" scale="73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DC2EE-EDAF-418F-A110-ABD593B0989D}">
  <dimension ref="A1:AG43"/>
  <sheetViews>
    <sheetView showGridLines="0" zoomScale="90" zoomScaleNormal="90" workbookViewId="0">
      <selection sqref="A1:AG1"/>
    </sheetView>
  </sheetViews>
  <sheetFormatPr defaultColWidth="4.140625" defaultRowHeight="30" customHeight="1" x14ac:dyDescent="0.15"/>
  <cols>
    <col min="1" max="1" width="3" style="4" customWidth="1"/>
    <col min="2" max="2" width="2.7109375" style="4" customWidth="1"/>
    <col min="3" max="4" width="2.28515625" style="4" customWidth="1"/>
    <col min="5" max="5" width="3.28515625" style="4" customWidth="1"/>
    <col min="6" max="7" width="5.42578125" style="4" customWidth="1"/>
    <col min="8" max="8" width="6.42578125" style="4" customWidth="1"/>
    <col min="9" max="9" width="5.7109375" style="4" customWidth="1"/>
    <col min="10" max="10" width="5.5703125" style="4" customWidth="1"/>
    <col min="11" max="13" width="4.42578125" style="4" customWidth="1"/>
    <col min="14" max="14" width="4.7109375" style="4" customWidth="1"/>
    <col min="15" max="30" width="4" style="4" customWidth="1"/>
    <col min="31" max="31" width="3.7109375" style="4" customWidth="1"/>
    <col min="32" max="32" width="4" style="4" customWidth="1"/>
    <col min="33" max="33" width="3.7109375" style="4" customWidth="1"/>
    <col min="34" max="256" width="4.140625" style="4"/>
    <col min="257" max="257" width="3" style="4" customWidth="1"/>
    <col min="258" max="258" width="2.7109375" style="4" customWidth="1"/>
    <col min="259" max="260" width="2.28515625" style="4" customWidth="1"/>
    <col min="261" max="261" width="3.28515625" style="4" customWidth="1"/>
    <col min="262" max="263" width="5.42578125" style="4" customWidth="1"/>
    <col min="264" max="264" width="6.42578125" style="4" customWidth="1"/>
    <col min="265" max="265" width="5.7109375" style="4" customWidth="1"/>
    <col min="266" max="266" width="5.5703125" style="4" customWidth="1"/>
    <col min="267" max="269" width="4.42578125" style="4" customWidth="1"/>
    <col min="270" max="270" width="4.7109375" style="4" customWidth="1"/>
    <col min="271" max="286" width="4" style="4" customWidth="1"/>
    <col min="287" max="287" width="3.7109375" style="4" customWidth="1"/>
    <col min="288" max="288" width="4" style="4" customWidth="1"/>
    <col min="289" max="289" width="3.7109375" style="4" customWidth="1"/>
    <col min="290" max="512" width="4.140625" style="4"/>
    <col min="513" max="513" width="3" style="4" customWidth="1"/>
    <col min="514" max="514" width="2.7109375" style="4" customWidth="1"/>
    <col min="515" max="516" width="2.28515625" style="4" customWidth="1"/>
    <col min="517" max="517" width="3.28515625" style="4" customWidth="1"/>
    <col min="518" max="519" width="5.42578125" style="4" customWidth="1"/>
    <col min="520" max="520" width="6.42578125" style="4" customWidth="1"/>
    <col min="521" max="521" width="5.7109375" style="4" customWidth="1"/>
    <col min="522" max="522" width="5.5703125" style="4" customWidth="1"/>
    <col min="523" max="525" width="4.42578125" style="4" customWidth="1"/>
    <col min="526" max="526" width="4.7109375" style="4" customWidth="1"/>
    <col min="527" max="542" width="4" style="4" customWidth="1"/>
    <col min="543" max="543" width="3.7109375" style="4" customWidth="1"/>
    <col min="544" max="544" width="4" style="4" customWidth="1"/>
    <col min="545" max="545" width="3.7109375" style="4" customWidth="1"/>
    <col min="546" max="768" width="4.140625" style="4"/>
    <col min="769" max="769" width="3" style="4" customWidth="1"/>
    <col min="770" max="770" width="2.7109375" style="4" customWidth="1"/>
    <col min="771" max="772" width="2.28515625" style="4" customWidth="1"/>
    <col min="773" max="773" width="3.28515625" style="4" customWidth="1"/>
    <col min="774" max="775" width="5.42578125" style="4" customWidth="1"/>
    <col min="776" max="776" width="6.42578125" style="4" customWidth="1"/>
    <col min="777" max="777" width="5.7109375" style="4" customWidth="1"/>
    <col min="778" max="778" width="5.5703125" style="4" customWidth="1"/>
    <col min="779" max="781" width="4.42578125" style="4" customWidth="1"/>
    <col min="782" max="782" width="4.7109375" style="4" customWidth="1"/>
    <col min="783" max="798" width="4" style="4" customWidth="1"/>
    <col min="799" max="799" width="3.7109375" style="4" customWidth="1"/>
    <col min="800" max="800" width="4" style="4" customWidth="1"/>
    <col min="801" max="801" width="3.7109375" style="4" customWidth="1"/>
    <col min="802" max="1024" width="4.140625" style="4"/>
    <col min="1025" max="1025" width="3" style="4" customWidth="1"/>
    <col min="1026" max="1026" width="2.7109375" style="4" customWidth="1"/>
    <col min="1027" max="1028" width="2.28515625" style="4" customWidth="1"/>
    <col min="1029" max="1029" width="3.28515625" style="4" customWidth="1"/>
    <col min="1030" max="1031" width="5.42578125" style="4" customWidth="1"/>
    <col min="1032" max="1032" width="6.42578125" style="4" customWidth="1"/>
    <col min="1033" max="1033" width="5.7109375" style="4" customWidth="1"/>
    <col min="1034" max="1034" width="5.5703125" style="4" customWidth="1"/>
    <col min="1035" max="1037" width="4.42578125" style="4" customWidth="1"/>
    <col min="1038" max="1038" width="4.7109375" style="4" customWidth="1"/>
    <col min="1039" max="1054" width="4" style="4" customWidth="1"/>
    <col min="1055" max="1055" width="3.7109375" style="4" customWidth="1"/>
    <col min="1056" max="1056" width="4" style="4" customWidth="1"/>
    <col min="1057" max="1057" width="3.7109375" style="4" customWidth="1"/>
    <col min="1058" max="1280" width="4.140625" style="4"/>
    <col min="1281" max="1281" width="3" style="4" customWidth="1"/>
    <col min="1282" max="1282" width="2.7109375" style="4" customWidth="1"/>
    <col min="1283" max="1284" width="2.28515625" style="4" customWidth="1"/>
    <col min="1285" max="1285" width="3.28515625" style="4" customWidth="1"/>
    <col min="1286" max="1287" width="5.42578125" style="4" customWidth="1"/>
    <col min="1288" max="1288" width="6.42578125" style="4" customWidth="1"/>
    <col min="1289" max="1289" width="5.7109375" style="4" customWidth="1"/>
    <col min="1290" max="1290" width="5.5703125" style="4" customWidth="1"/>
    <col min="1291" max="1293" width="4.42578125" style="4" customWidth="1"/>
    <col min="1294" max="1294" width="4.7109375" style="4" customWidth="1"/>
    <col min="1295" max="1310" width="4" style="4" customWidth="1"/>
    <col min="1311" max="1311" width="3.7109375" style="4" customWidth="1"/>
    <col min="1312" max="1312" width="4" style="4" customWidth="1"/>
    <col min="1313" max="1313" width="3.7109375" style="4" customWidth="1"/>
    <col min="1314" max="1536" width="4.140625" style="4"/>
    <col min="1537" max="1537" width="3" style="4" customWidth="1"/>
    <col min="1538" max="1538" width="2.7109375" style="4" customWidth="1"/>
    <col min="1539" max="1540" width="2.28515625" style="4" customWidth="1"/>
    <col min="1541" max="1541" width="3.28515625" style="4" customWidth="1"/>
    <col min="1542" max="1543" width="5.42578125" style="4" customWidth="1"/>
    <col min="1544" max="1544" width="6.42578125" style="4" customWidth="1"/>
    <col min="1545" max="1545" width="5.7109375" style="4" customWidth="1"/>
    <col min="1546" max="1546" width="5.5703125" style="4" customWidth="1"/>
    <col min="1547" max="1549" width="4.42578125" style="4" customWidth="1"/>
    <col min="1550" max="1550" width="4.7109375" style="4" customWidth="1"/>
    <col min="1551" max="1566" width="4" style="4" customWidth="1"/>
    <col min="1567" max="1567" width="3.7109375" style="4" customWidth="1"/>
    <col min="1568" max="1568" width="4" style="4" customWidth="1"/>
    <col min="1569" max="1569" width="3.7109375" style="4" customWidth="1"/>
    <col min="1570" max="1792" width="4.140625" style="4"/>
    <col min="1793" max="1793" width="3" style="4" customWidth="1"/>
    <col min="1794" max="1794" width="2.7109375" style="4" customWidth="1"/>
    <col min="1795" max="1796" width="2.28515625" style="4" customWidth="1"/>
    <col min="1797" max="1797" width="3.28515625" style="4" customWidth="1"/>
    <col min="1798" max="1799" width="5.42578125" style="4" customWidth="1"/>
    <col min="1800" max="1800" width="6.42578125" style="4" customWidth="1"/>
    <col min="1801" max="1801" width="5.7109375" style="4" customWidth="1"/>
    <col min="1802" max="1802" width="5.5703125" style="4" customWidth="1"/>
    <col min="1803" max="1805" width="4.42578125" style="4" customWidth="1"/>
    <col min="1806" max="1806" width="4.7109375" style="4" customWidth="1"/>
    <col min="1807" max="1822" width="4" style="4" customWidth="1"/>
    <col min="1823" max="1823" width="3.7109375" style="4" customWidth="1"/>
    <col min="1824" max="1824" width="4" style="4" customWidth="1"/>
    <col min="1825" max="1825" width="3.7109375" style="4" customWidth="1"/>
    <col min="1826" max="2048" width="4.140625" style="4"/>
    <col min="2049" max="2049" width="3" style="4" customWidth="1"/>
    <col min="2050" max="2050" width="2.7109375" style="4" customWidth="1"/>
    <col min="2051" max="2052" width="2.28515625" style="4" customWidth="1"/>
    <col min="2053" max="2053" width="3.28515625" style="4" customWidth="1"/>
    <col min="2054" max="2055" width="5.42578125" style="4" customWidth="1"/>
    <col min="2056" max="2056" width="6.42578125" style="4" customWidth="1"/>
    <col min="2057" max="2057" width="5.7109375" style="4" customWidth="1"/>
    <col min="2058" max="2058" width="5.5703125" style="4" customWidth="1"/>
    <col min="2059" max="2061" width="4.42578125" style="4" customWidth="1"/>
    <col min="2062" max="2062" width="4.7109375" style="4" customWidth="1"/>
    <col min="2063" max="2078" width="4" style="4" customWidth="1"/>
    <col min="2079" max="2079" width="3.7109375" style="4" customWidth="1"/>
    <col min="2080" max="2080" width="4" style="4" customWidth="1"/>
    <col min="2081" max="2081" width="3.7109375" style="4" customWidth="1"/>
    <col min="2082" max="2304" width="4.140625" style="4"/>
    <col min="2305" max="2305" width="3" style="4" customWidth="1"/>
    <col min="2306" max="2306" width="2.7109375" style="4" customWidth="1"/>
    <col min="2307" max="2308" width="2.28515625" style="4" customWidth="1"/>
    <col min="2309" max="2309" width="3.28515625" style="4" customWidth="1"/>
    <col min="2310" max="2311" width="5.42578125" style="4" customWidth="1"/>
    <col min="2312" max="2312" width="6.42578125" style="4" customWidth="1"/>
    <col min="2313" max="2313" width="5.7109375" style="4" customWidth="1"/>
    <col min="2314" max="2314" width="5.5703125" style="4" customWidth="1"/>
    <col min="2315" max="2317" width="4.42578125" style="4" customWidth="1"/>
    <col min="2318" max="2318" width="4.7109375" style="4" customWidth="1"/>
    <col min="2319" max="2334" width="4" style="4" customWidth="1"/>
    <col min="2335" max="2335" width="3.7109375" style="4" customWidth="1"/>
    <col min="2336" max="2336" width="4" style="4" customWidth="1"/>
    <col min="2337" max="2337" width="3.7109375" style="4" customWidth="1"/>
    <col min="2338" max="2560" width="4.140625" style="4"/>
    <col min="2561" max="2561" width="3" style="4" customWidth="1"/>
    <col min="2562" max="2562" width="2.7109375" style="4" customWidth="1"/>
    <col min="2563" max="2564" width="2.28515625" style="4" customWidth="1"/>
    <col min="2565" max="2565" width="3.28515625" style="4" customWidth="1"/>
    <col min="2566" max="2567" width="5.42578125" style="4" customWidth="1"/>
    <col min="2568" max="2568" width="6.42578125" style="4" customWidth="1"/>
    <col min="2569" max="2569" width="5.7109375" style="4" customWidth="1"/>
    <col min="2570" max="2570" width="5.5703125" style="4" customWidth="1"/>
    <col min="2571" max="2573" width="4.42578125" style="4" customWidth="1"/>
    <col min="2574" max="2574" width="4.7109375" style="4" customWidth="1"/>
    <col min="2575" max="2590" width="4" style="4" customWidth="1"/>
    <col min="2591" max="2591" width="3.7109375" style="4" customWidth="1"/>
    <col min="2592" max="2592" width="4" style="4" customWidth="1"/>
    <col min="2593" max="2593" width="3.7109375" style="4" customWidth="1"/>
    <col min="2594" max="2816" width="4.140625" style="4"/>
    <col min="2817" max="2817" width="3" style="4" customWidth="1"/>
    <col min="2818" max="2818" width="2.7109375" style="4" customWidth="1"/>
    <col min="2819" max="2820" width="2.28515625" style="4" customWidth="1"/>
    <col min="2821" max="2821" width="3.28515625" style="4" customWidth="1"/>
    <col min="2822" max="2823" width="5.42578125" style="4" customWidth="1"/>
    <col min="2824" max="2824" width="6.42578125" style="4" customWidth="1"/>
    <col min="2825" max="2825" width="5.7109375" style="4" customWidth="1"/>
    <col min="2826" max="2826" width="5.5703125" style="4" customWidth="1"/>
    <col min="2827" max="2829" width="4.42578125" style="4" customWidth="1"/>
    <col min="2830" max="2830" width="4.7109375" style="4" customWidth="1"/>
    <col min="2831" max="2846" width="4" style="4" customWidth="1"/>
    <col min="2847" max="2847" width="3.7109375" style="4" customWidth="1"/>
    <col min="2848" max="2848" width="4" style="4" customWidth="1"/>
    <col min="2849" max="2849" width="3.7109375" style="4" customWidth="1"/>
    <col min="2850" max="3072" width="4.140625" style="4"/>
    <col min="3073" max="3073" width="3" style="4" customWidth="1"/>
    <col min="3074" max="3074" width="2.7109375" style="4" customWidth="1"/>
    <col min="3075" max="3076" width="2.28515625" style="4" customWidth="1"/>
    <col min="3077" max="3077" width="3.28515625" style="4" customWidth="1"/>
    <col min="3078" max="3079" width="5.42578125" style="4" customWidth="1"/>
    <col min="3080" max="3080" width="6.42578125" style="4" customWidth="1"/>
    <col min="3081" max="3081" width="5.7109375" style="4" customWidth="1"/>
    <col min="3082" max="3082" width="5.5703125" style="4" customWidth="1"/>
    <col min="3083" max="3085" width="4.42578125" style="4" customWidth="1"/>
    <col min="3086" max="3086" width="4.7109375" style="4" customWidth="1"/>
    <col min="3087" max="3102" width="4" style="4" customWidth="1"/>
    <col min="3103" max="3103" width="3.7109375" style="4" customWidth="1"/>
    <col min="3104" max="3104" width="4" style="4" customWidth="1"/>
    <col min="3105" max="3105" width="3.7109375" style="4" customWidth="1"/>
    <col min="3106" max="3328" width="4.140625" style="4"/>
    <col min="3329" max="3329" width="3" style="4" customWidth="1"/>
    <col min="3330" max="3330" width="2.7109375" style="4" customWidth="1"/>
    <col min="3331" max="3332" width="2.28515625" style="4" customWidth="1"/>
    <col min="3333" max="3333" width="3.28515625" style="4" customWidth="1"/>
    <col min="3334" max="3335" width="5.42578125" style="4" customWidth="1"/>
    <col min="3336" max="3336" width="6.42578125" style="4" customWidth="1"/>
    <col min="3337" max="3337" width="5.7109375" style="4" customWidth="1"/>
    <col min="3338" max="3338" width="5.5703125" style="4" customWidth="1"/>
    <col min="3339" max="3341" width="4.42578125" style="4" customWidth="1"/>
    <col min="3342" max="3342" width="4.7109375" style="4" customWidth="1"/>
    <col min="3343" max="3358" width="4" style="4" customWidth="1"/>
    <col min="3359" max="3359" width="3.7109375" style="4" customWidth="1"/>
    <col min="3360" max="3360" width="4" style="4" customWidth="1"/>
    <col min="3361" max="3361" width="3.7109375" style="4" customWidth="1"/>
    <col min="3362" max="3584" width="4.140625" style="4"/>
    <col min="3585" max="3585" width="3" style="4" customWidth="1"/>
    <col min="3586" max="3586" width="2.7109375" style="4" customWidth="1"/>
    <col min="3587" max="3588" width="2.28515625" style="4" customWidth="1"/>
    <col min="3589" max="3589" width="3.28515625" style="4" customWidth="1"/>
    <col min="3590" max="3591" width="5.42578125" style="4" customWidth="1"/>
    <col min="3592" max="3592" width="6.42578125" style="4" customWidth="1"/>
    <col min="3593" max="3593" width="5.7109375" style="4" customWidth="1"/>
    <col min="3594" max="3594" width="5.5703125" style="4" customWidth="1"/>
    <col min="3595" max="3597" width="4.42578125" style="4" customWidth="1"/>
    <col min="3598" max="3598" width="4.7109375" style="4" customWidth="1"/>
    <col min="3599" max="3614" width="4" style="4" customWidth="1"/>
    <col min="3615" max="3615" width="3.7109375" style="4" customWidth="1"/>
    <col min="3616" max="3616" width="4" style="4" customWidth="1"/>
    <col min="3617" max="3617" width="3.7109375" style="4" customWidth="1"/>
    <col min="3618" max="3840" width="4.140625" style="4"/>
    <col min="3841" max="3841" width="3" style="4" customWidth="1"/>
    <col min="3842" max="3842" width="2.7109375" style="4" customWidth="1"/>
    <col min="3843" max="3844" width="2.28515625" style="4" customWidth="1"/>
    <col min="3845" max="3845" width="3.28515625" style="4" customWidth="1"/>
    <col min="3846" max="3847" width="5.42578125" style="4" customWidth="1"/>
    <col min="3848" max="3848" width="6.42578125" style="4" customWidth="1"/>
    <col min="3849" max="3849" width="5.7109375" style="4" customWidth="1"/>
    <col min="3850" max="3850" width="5.5703125" style="4" customWidth="1"/>
    <col min="3851" max="3853" width="4.42578125" style="4" customWidth="1"/>
    <col min="3854" max="3854" width="4.7109375" style="4" customWidth="1"/>
    <col min="3855" max="3870" width="4" style="4" customWidth="1"/>
    <col min="3871" max="3871" width="3.7109375" style="4" customWidth="1"/>
    <col min="3872" max="3872" width="4" style="4" customWidth="1"/>
    <col min="3873" max="3873" width="3.7109375" style="4" customWidth="1"/>
    <col min="3874" max="4096" width="4.140625" style="4"/>
    <col min="4097" max="4097" width="3" style="4" customWidth="1"/>
    <col min="4098" max="4098" width="2.7109375" style="4" customWidth="1"/>
    <col min="4099" max="4100" width="2.28515625" style="4" customWidth="1"/>
    <col min="4101" max="4101" width="3.28515625" style="4" customWidth="1"/>
    <col min="4102" max="4103" width="5.42578125" style="4" customWidth="1"/>
    <col min="4104" max="4104" width="6.42578125" style="4" customWidth="1"/>
    <col min="4105" max="4105" width="5.7109375" style="4" customWidth="1"/>
    <col min="4106" max="4106" width="5.5703125" style="4" customWidth="1"/>
    <col min="4107" max="4109" width="4.42578125" style="4" customWidth="1"/>
    <col min="4110" max="4110" width="4.7109375" style="4" customWidth="1"/>
    <col min="4111" max="4126" width="4" style="4" customWidth="1"/>
    <col min="4127" max="4127" width="3.7109375" style="4" customWidth="1"/>
    <col min="4128" max="4128" width="4" style="4" customWidth="1"/>
    <col min="4129" max="4129" width="3.7109375" style="4" customWidth="1"/>
    <col min="4130" max="4352" width="4.140625" style="4"/>
    <col min="4353" max="4353" width="3" style="4" customWidth="1"/>
    <col min="4354" max="4354" width="2.7109375" style="4" customWidth="1"/>
    <col min="4355" max="4356" width="2.28515625" style="4" customWidth="1"/>
    <col min="4357" max="4357" width="3.28515625" style="4" customWidth="1"/>
    <col min="4358" max="4359" width="5.42578125" style="4" customWidth="1"/>
    <col min="4360" max="4360" width="6.42578125" style="4" customWidth="1"/>
    <col min="4361" max="4361" width="5.7109375" style="4" customWidth="1"/>
    <col min="4362" max="4362" width="5.5703125" style="4" customWidth="1"/>
    <col min="4363" max="4365" width="4.42578125" style="4" customWidth="1"/>
    <col min="4366" max="4366" width="4.7109375" style="4" customWidth="1"/>
    <col min="4367" max="4382" width="4" style="4" customWidth="1"/>
    <col min="4383" max="4383" width="3.7109375" style="4" customWidth="1"/>
    <col min="4384" max="4384" width="4" style="4" customWidth="1"/>
    <col min="4385" max="4385" width="3.7109375" style="4" customWidth="1"/>
    <col min="4386" max="4608" width="4.140625" style="4"/>
    <col min="4609" max="4609" width="3" style="4" customWidth="1"/>
    <col min="4610" max="4610" width="2.7109375" style="4" customWidth="1"/>
    <col min="4611" max="4612" width="2.28515625" style="4" customWidth="1"/>
    <col min="4613" max="4613" width="3.28515625" style="4" customWidth="1"/>
    <col min="4614" max="4615" width="5.42578125" style="4" customWidth="1"/>
    <col min="4616" max="4616" width="6.42578125" style="4" customWidth="1"/>
    <col min="4617" max="4617" width="5.7109375" style="4" customWidth="1"/>
    <col min="4618" max="4618" width="5.5703125" style="4" customWidth="1"/>
    <col min="4619" max="4621" width="4.42578125" style="4" customWidth="1"/>
    <col min="4622" max="4622" width="4.7109375" style="4" customWidth="1"/>
    <col min="4623" max="4638" width="4" style="4" customWidth="1"/>
    <col min="4639" max="4639" width="3.7109375" style="4" customWidth="1"/>
    <col min="4640" max="4640" width="4" style="4" customWidth="1"/>
    <col min="4641" max="4641" width="3.7109375" style="4" customWidth="1"/>
    <col min="4642" max="4864" width="4.140625" style="4"/>
    <col min="4865" max="4865" width="3" style="4" customWidth="1"/>
    <col min="4866" max="4866" width="2.7109375" style="4" customWidth="1"/>
    <col min="4867" max="4868" width="2.28515625" style="4" customWidth="1"/>
    <col min="4869" max="4869" width="3.28515625" style="4" customWidth="1"/>
    <col min="4870" max="4871" width="5.42578125" style="4" customWidth="1"/>
    <col min="4872" max="4872" width="6.42578125" style="4" customWidth="1"/>
    <col min="4873" max="4873" width="5.7109375" style="4" customWidth="1"/>
    <col min="4874" max="4874" width="5.5703125" style="4" customWidth="1"/>
    <col min="4875" max="4877" width="4.42578125" style="4" customWidth="1"/>
    <col min="4878" max="4878" width="4.7109375" style="4" customWidth="1"/>
    <col min="4879" max="4894" width="4" style="4" customWidth="1"/>
    <col min="4895" max="4895" width="3.7109375" style="4" customWidth="1"/>
    <col min="4896" max="4896" width="4" style="4" customWidth="1"/>
    <col min="4897" max="4897" width="3.7109375" style="4" customWidth="1"/>
    <col min="4898" max="5120" width="4.140625" style="4"/>
    <col min="5121" max="5121" width="3" style="4" customWidth="1"/>
    <col min="5122" max="5122" width="2.7109375" style="4" customWidth="1"/>
    <col min="5123" max="5124" width="2.28515625" style="4" customWidth="1"/>
    <col min="5125" max="5125" width="3.28515625" style="4" customWidth="1"/>
    <col min="5126" max="5127" width="5.42578125" style="4" customWidth="1"/>
    <col min="5128" max="5128" width="6.42578125" style="4" customWidth="1"/>
    <col min="5129" max="5129" width="5.7109375" style="4" customWidth="1"/>
    <col min="5130" max="5130" width="5.5703125" style="4" customWidth="1"/>
    <col min="5131" max="5133" width="4.42578125" style="4" customWidth="1"/>
    <col min="5134" max="5134" width="4.7109375" style="4" customWidth="1"/>
    <col min="5135" max="5150" width="4" style="4" customWidth="1"/>
    <col min="5151" max="5151" width="3.7109375" style="4" customWidth="1"/>
    <col min="5152" max="5152" width="4" style="4" customWidth="1"/>
    <col min="5153" max="5153" width="3.7109375" style="4" customWidth="1"/>
    <col min="5154" max="5376" width="4.140625" style="4"/>
    <col min="5377" max="5377" width="3" style="4" customWidth="1"/>
    <col min="5378" max="5378" width="2.7109375" style="4" customWidth="1"/>
    <col min="5379" max="5380" width="2.28515625" style="4" customWidth="1"/>
    <col min="5381" max="5381" width="3.28515625" style="4" customWidth="1"/>
    <col min="5382" max="5383" width="5.42578125" style="4" customWidth="1"/>
    <col min="5384" max="5384" width="6.42578125" style="4" customWidth="1"/>
    <col min="5385" max="5385" width="5.7109375" style="4" customWidth="1"/>
    <col min="5386" max="5386" width="5.5703125" style="4" customWidth="1"/>
    <col min="5387" max="5389" width="4.42578125" style="4" customWidth="1"/>
    <col min="5390" max="5390" width="4.7109375" style="4" customWidth="1"/>
    <col min="5391" max="5406" width="4" style="4" customWidth="1"/>
    <col min="5407" max="5407" width="3.7109375" style="4" customWidth="1"/>
    <col min="5408" max="5408" width="4" style="4" customWidth="1"/>
    <col min="5409" max="5409" width="3.7109375" style="4" customWidth="1"/>
    <col min="5410" max="5632" width="4.140625" style="4"/>
    <col min="5633" max="5633" width="3" style="4" customWidth="1"/>
    <col min="5634" max="5634" width="2.7109375" style="4" customWidth="1"/>
    <col min="5635" max="5636" width="2.28515625" style="4" customWidth="1"/>
    <col min="5637" max="5637" width="3.28515625" style="4" customWidth="1"/>
    <col min="5638" max="5639" width="5.42578125" style="4" customWidth="1"/>
    <col min="5640" max="5640" width="6.42578125" style="4" customWidth="1"/>
    <col min="5641" max="5641" width="5.7109375" style="4" customWidth="1"/>
    <col min="5642" max="5642" width="5.5703125" style="4" customWidth="1"/>
    <col min="5643" max="5645" width="4.42578125" style="4" customWidth="1"/>
    <col min="5646" max="5646" width="4.7109375" style="4" customWidth="1"/>
    <col min="5647" max="5662" width="4" style="4" customWidth="1"/>
    <col min="5663" max="5663" width="3.7109375" style="4" customWidth="1"/>
    <col min="5664" max="5664" width="4" style="4" customWidth="1"/>
    <col min="5665" max="5665" width="3.7109375" style="4" customWidth="1"/>
    <col min="5666" max="5888" width="4.140625" style="4"/>
    <col min="5889" max="5889" width="3" style="4" customWidth="1"/>
    <col min="5890" max="5890" width="2.7109375" style="4" customWidth="1"/>
    <col min="5891" max="5892" width="2.28515625" style="4" customWidth="1"/>
    <col min="5893" max="5893" width="3.28515625" style="4" customWidth="1"/>
    <col min="5894" max="5895" width="5.42578125" style="4" customWidth="1"/>
    <col min="5896" max="5896" width="6.42578125" style="4" customWidth="1"/>
    <col min="5897" max="5897" width="5.7109375" style="4" customWidth="1"/>
    <col min="5898" max="5898" width="5.5703125" style="4" customWidth="1"/>
    <col min="5899" max="5901" width="4.42578125" style="4" customWidth="1"/>
    <col min="5902" max="5902" width="4.7109375" style="4" customWidth="1"/>
    <col min="5903" max="5918" width="4" style="4" customWidth="1"/>
    <col min="5919" max="5919" width="3.7109375" style="4" customWidth="1"/>
    <col min="5920" max="5920" width="4" style="4" customWidth="1"/>
    <col min="5921" max="5921" width="3.7109375" style="4" customWidth="1"/>
    <col min="5922" max="6144" width="4.140625" style="4"/>
    <col min="6145" max="6145" width="3" style="4" customWidth="1"/>
    <col min="6146" max="6146" width="2.7109375" style="4" customWidth="1"/>
    <col min="6147" max="6148" width="2.28515625" style="4" customWidth="1"/>
    <col min="6149" max="6149" width="3.28515625" style="4" customWidth="1"/>
    <col min="6150" max="6151" width="5.42578125" style="4" customWidth="1"/>
    <col min="6152" max="6152" width="6.42578125" style="4" customWidth="1"/>
    <col min="6153" max="6153" width="5.7109375" style="4" customWidth="1"/>
    <col min="6154" max="6154" width="5.5703125" style="4" customWidth="1"/>
    <col min="6155" max="6157" width="4.42578125" style="4" customWidth="1"/>
    <col min="6158" max="6158" width="4.7109375" style="4" customWidth="1"/>
    <col min="6159" max="6174" width="4" style="4" customWidth="1"/>
    <col min="6175" max="6175" width="3.7109375" style="4" customWidth="1"/>
    <col min="6176" max="6176" width="4" style="4" customWidth="1"/>
    <col min="6177" max="6177" width="3.7109375" style="4" customWidth="1"/>
    <col min="6178" max="6400" width="4.140625" style="4"/>
    <col min="6401" max="6401" width="3" style="4" customWidth="1"/>
    <col min="6402" max="6402" width="2.7109375" style="4" customWidth="1"/>
    <col min="6403" max="6404" width="2.28515625" style="4" customWidth="1"/>
    <col min="6405" max="6405" width="3.28515625" style="4" customWidth="1"/>
    <col min="6406" max="6407" width="5.42578125" style="4" customWidth="1"/>
    <col min="6408" max="6408" width="6.42578125" style="4" customWidth="1"/>
    <col min="6409" max="6409" width="5.7109375" style="4" customWidth="1"/>
    <col min="6410" max="6410" width="5.5703125" style="4" customWidth="1"/>
    <col min="6411" max="6413" width="4.42578125" style="4" customWidth="1"/>
    <col min="6414" max="6414" width="4.7109375" style="4" customWidth="1"/>
    <col min="6415" max="6430" width="4" style="4" customWidth="1"/>
    <col min="6431" max="6431" width="3.7109375" style="4" customWidth="1"/>
    <col min="6432" max="6432" width="4" style="4" customWidth="1"/>
    <col min="6433" max="6433" width="3.7109375" style="4" customWidth="1"/>
    <col min="6434" max="6656" width="4.140625" style="4"/>
    <col min="6657" max="6657" width="3" style="4" customWidth="1"/>
    <col min="6658" max="6658" width="2.7109375" style="4" customWidth="1"/>
    <col min="6659" max="6660" width="2.28515625" style="4" customWidth="1"/>
    <col min="6661" max="6661" width="3.28515625" style="4" customWidth="1"/>
    <col min="6662" max="6663" width="5.42578125" style="4" customWidth="1"/>
    <col min="6664" max="6664" width="6.42578125" style="4" customWidth="1"/>
    <col min="6665" max="6665" width="5.7109375" style="4" customWidth="1"/>
    <col min="6666" max="6666" width="5.5703125" style="4" customWidth="1"/>
    <col min="6667" max="6669" width="4.42578125" style="4" customWidth="1"/>
    <col min="6670" max="6670" width="4.7109375" style="4" customWidth="1"/>
    <col min="6671" max="6686" width="4" style="4" customWidth="1"/>
    <col min="6687" max="6687" width="3.7109375" style="4" customWidth="1"/>
    <col min="6688" max="6688" width="4" style="4" customWidth="1"/>
    <col min="6689" max="6689" width="3.7109375" style="4" customWidth="1"/>
    <col min="6690" max="6912" width="4.140625" style="4"/>
    <col min="6913" max="6913" width="3" style="4" customWidth="1"/>
    <col min="6914" max="6914" width="2.7109375" style="4" customWidth="1"/>
    <col min="6915" max="6916" width="2.28515625" style="4" customWidth="1"/>
    <col min="6917" max="6917" width="3.28515625" style="4" customWidth="1"/>
    <col min="6918" max="6919" width="5.42578125" style="4" customWidth="1"/>
    <col min="6920" max="6920" width="6.42578125" style="4" customWidth="1"/>
    <col min="6921" max="6921" width="5.7109375" style="4" customWidth="1"/>
    <col min="6922" max="6922" width="5.5703125" style="4" customWidth="1"/>
    <col min="6923" max="6925" width="4.42578125" style="4" customWidth="1"/>
    <col min="6926" max="6926" width="4.7109375" style="4" customWidth="1"/>
    <col min="6927" max="6942" width="4" style="4" customWidth="1"/>
    <col min="6943" max="6943" width="3.7109375" style="4" customWidth="1"/>
    <col min="6944" max="6944" width="4" style="4" customWidth="1"/>
    <col min="6945" max="6945" width="3.7109375" style="4" customWidth="1"/>
    <col min="6946" max="7168" width="4.140625" style="4"/>
    <col min="7169" max="7169" width="3" style="4" customWidth="1"/>
    <col min="7170" max="7170" width="2.7109375" style="4" customWidth="1"/>
    <col min="7171" max="7172" width="2.28515625" style="4" customWidth="1"/>
    <col min="7173" max="7173" width="3.28515625" style="4" customWidth="1"/>
    <col min="7174" max="7175" width="5.42578125" style="4" customWidth="1"/>
    <col min="7176" max="7176" width="6.42578125" style="4" customWidth="1"/>
    <col min="7177" max="7177" width="5.7109375" style="4" customWidth="1"/>
    <col min="7178" max="7178" width="5.5703125" style="4" customWidth="1"/>
    <col min="7179" max="7181" width="4.42578125" style="4" customWidth="1"/>
    <col min="7182" max="7182" width="4.7109375" style="4" customWidth="1"/>
    <col min="7183" max="7198" width="4" style="4" customWidth="1"/>
    <col min="7199" max="7199" width="3.7109375" style="4" customWidth="1"/>
    <col min="7200" max="7200" width="4" style="4" customWidth="1"/>
    <col min="7201" max="7201" width="3.7109375" style="4" customWidth="1"/>
    <col min="7202" max="7424" width="4.140625" style="4"/>
    <col min="7425" max="7425" width="3" style="4" customWidth="1"/>
    <col min="7426" max="7426" width="2.7109375" style="4" customWidth="1"/>
    <col min="7427" max="7428" width="2.28515625" style="4" customWidth="1"/>
    <col min="7429" max="7429" width="3.28515625" style="4" customWidth="1"/>
    <col min="7430" max="7431" width="5.42578125" style="4" customWidth="1"/>
    <col min="7432" max="7432" width="6.42578125" style="4" customWidth="1"/>
    <col min="7433" max="7433" width="5.7109375" style="4" customWidth="1"/>
    <col min="7434" max="7434" width="5.5703125" style="4" customWidth="1"/>
    <col min="7435" max="7437" width="4.42578125" style="4" customWidth="1"/>
    <col min="7438" max="7438" width="4.7109375" style="4" customWidth="1"/>
    <col min="7439" max="7454" width="4" style="4" customWidth="1"/>
    <col min="7455" max="7455" width="3.7109375" style="4" customWidth="1"/>
    <col min="7456" max="7456" width="4" style="4" customWidth="1"/>
    <col min="7457" max="7457" width="3.7109375" style="4" customWidth="1"/>
    <col min="7458" max="7680" width="4.140625" style="4"/>
    <col min="7681" max="7681" width="3" style="4" customWidth="1"/>
    <col min="7682" max="7682" width="2.7109375" style="4" customWidth="1"/>
    <col min="7683" max="7684" width="2.28515625" style="4" customWidth="1"/>
    <col min="7685" max="7685" width="3.28515625" style="4" customWidth="1"/>
    <col min="7686" max="7687" width="5.42578125" style="4" customWidth="1"/>
    <col min="7688" max="7688" width="6.42578125" style="4" customWidth="1"/>
    <col min="7689" max="7689" width="5.7109375" style="4" customWidth="1"/>
    <col min="7690" max="7690" width="5.5703125" style="4" customWidth="1"/>
    <col min="7691" max="7693" width="4.42578125" style="4" customWidth="1"/>
    <col min="7694" max="7694" width="4.7109375" style="4" customWidth="1"/>
    <col min="7695" max="7710" width="4" style="4" customWidth="1"/>
    <col min="7711" max="7711" width="3.7109375" style="4" customWidth="1"/>
    <col min="7712" max="7712" width="4" style="4" customWidth="1"/>
    <col min="7713" max="7713" width="3.7109375" style="4" customWidth="1"/>
    <col min="7714" max="7936" width="4.140625" style="4"/>
    <col min="7937" max="7937" width="3" style="4" customWidth="1"/>
    <col min="7938" max="7938" width="2.7109375" style="4" customWidth="1"/>
    <col min="7939" max="7940" width="2.28515625" style="4" customWidth="1"/>
    <col min="7941" max="7941" width="3.28515625" style="4" customWidth="1"/>
    <col min="7942" max="7943" width="5.42578125" style="4" customWidth="1"/>
    <col min="7944" max="7944" width="6.42578125" style="4" customWidth="1"/>
    <col min="7945" max="7945" width="5.7109375" style="4" customWidth="1"/>
    <col min="7946" max="7946" width="5.5703125" style="4" customWidth="1"/>
    <col min="7947" max="7949" width="4.42578125" style="4" customWidth="1"/>
    <col min="7950" max="7950" width="4.7109375" style="4" customWidth="1"/>
    <col min="7951" max="7966" width="4" style="4" customWidth="1"/>
    <col min="7967" max="7967" width="3.7109375" style="4" customWidth="1"/>
    <col min="7968" max="7968" width="4" style="4" customWidth="1"/>
    <col min="7969" max="7969" width="3.7109375" style="4" customWidth="1"/>
    <col min="7970" max="8192" width="4.140625" style="4"/>
    <col min="8193" max="8193" width="3" style="4" customWidth="1"/>
    <col min="8194" max="8194" width="2.7109375" style="4" customWidth="1"/>
    <col min="8195" max="8196" width="2.28515625" style="4" customWidth="1"/>
    <col min="8197" max="8197" width="3.28515625" style="4" customWidth="1"/>
    <col min="8198" max="8199" width="5.42578125" style="4" customWidth="1"/>
    <col min="8200" max="8200" width="6.42578125" style="4" customWidth="1"/>
    <col min="8201" max="8201" width="5.7109375" style="4" customWidth="1"/>
    <col min="8202" max="8202" width="5.5703125" style="4" customWidth="1"/>
    <col min="8203" max="8205" width="4.42578125" style="4" customWidth="1"/>
    <col min="8206" max="8206" width="4.7109375" style="4" customWidth="1"/>
    <col min="8207" max="8222" width="4" style="4" customWidth="1"/>
    <col min="8223" max="8223" width="3.7109375" style="4" customWidth="1"/>
    <col min="8224" max="8224" width="4" style="4" customWidth="1"/>
    <col min="8225" max="8225" width="3.7109375" style="4" customWidth="1"/>
    <col min="8226" max="8448" width="4.140625" style="4"/>
    <col min="8449" max="8449" width="3" style="4" customWidth="1"/>
    <col min="8450" max="8450" width="2.7109375" style="4" customWidth="1"/>
    <col min="8451" max="8452" width="2.28515625" style="4" customWidth="1"/>
    <col min="8453" max="8453" width="3.28515625" style="4" customWidth="1"/>
    <col min="8454" max="8455" width="5.42578125" style="4" customWidth="1"/>
    <col min="8456" max="8456" width="6.42578125" style="4" customWidth="1"/>
    <col min="8457" max="8457" width="5.7109375" style="4" customWidth="1"/>
    <col min="8458" max="8458" width="5.5703125" style="4" customWidth="1"/>
    <col min="8459" max="8461" width="4.42578125" style="4" customWidth="1"/>
    <col min="8462" max="8462" width="4.7109375" style="4" customWidth="1"/>
    <col min="8463" max="8478" width="4" style="4" customWidth="1"/>
    <col min="8479" max="8479" width="3.7109375" style="4" customWidth="1"/>
    <col min="8480" max="8480" width="4" style="4" customWidth="1"/>
    <col min="8481" max="8481" width="3.7109375" style="4" customWidth="1"/>
    <col min="8482" max="8704" width="4.140625" style="4"/>
    <col min="8705" max="8705" width="3" style="4" customWidth="1"/>
    <col min="8706" max="8706" width="2.7109375" style="4" customWidth="1"/>
    <col min="8707" max="8708" width="2.28515625" style="4" customWidth="1"/>
    <col min="8709" max="8709" width="3.28515625" style="4" customWidth="1"/>
    <col min="8710" max="8711" width="5.42578125" style="4" customWidth="1"/>
    <col min="8712" max="8712" width="6.42578125" style="4" customWidth="1"/>
    <col min="8713" max="8713" width="5.7109375" style="4" customWidth="1"/>
    <col min="8714" max="8714" width="5.5703125" style="4" customWidth="1"/>
    <col min="8715" max="8717" width="4.42578125" style="4" customWidth="1"/>
    <col min="8718" max="8718" width="4.7109375" style="4" customWidth="1"/>
    <col min="8719" max="8734" width="4" style="4" customWidth="1"/>
    <col min="8735" max="8735" width="3.7109375" style="4" customWidth="1"/>
    <col min="8736" max="8736" width="4" style="4" customWidth="1"/>
    <col min="8737" max="8737" width="3.7109375" style="4" customWidth="1"/>
    <col min="8738" max="8960" width="4.140625" style="4"/>
    <col min="8961" max="8961" width="3" style="4" customWidth="1"/>
    <col min="8962" max="8962" width="2.7109375" style="4" customWidth="1"/>
    <col min="8963" max="8964" width="2.28515625" style="4" customWidth="1"/>
    <col min="8965" max="8965" width="3.28515625" style="4" customWidth="1"/>
    <col min="8966" max="8967" width="5.42578125" style="4" customWidth="1"/>
    <col min="8968" max="8968" width="6.42578125" style="4" customWidth="1"/>
    <col min="8969" max="8969" width="5.7109375" style="4" customWidth="1"/>
    <col min="8970" max="8970" width="5.5703125" style="4" customWidth="1"/>
    <col min="8971" max="8973" width="4.42578125" style="4" customWidth="1"/>
    <col min="8974" max="8974" width="4.7109375" style="4" customWidth="1"/>
    <col min="8975" max="8990" width="4" style="4" customWidth="1"/>
    <col min="8991" max="8991" width="3.7109375" style="4" customWidth="1"/>
    <col min="8992" max="8992" width="4" style="4" customWidth="1"/>
    <col min="8993" max="8993" width="3.7109375" style="4" customWidth="1"/>
    <col min="8994" max="9216" width="4.140625" style="4"/>
    <col min="9217" max="9217" width="3" style="4" customWidth="1"/>
    <col min="9218" max="9218" width="2.7109375" style="4" customWidth="1"/>
    <col min="9219" max="9220" width="2.28515625" style="4" customWidth="1"/>
    <col min="9221" max="9221" width="3.28515625" style="4" customWidth="1"/>
    <col min="9222" max="9223" width="5.42578125" style="4" customWidth="1"/>
    <col min="9224" max="9224" width="6.42578125" style="4" customWidth="1"/>
    <col min="9225" max="9225" width="5.7109375" style="4" customWidth="1"/>
    <col min="9226" max="9226" width="5.5703125" style="4" customWidth="1"/>
    <col min="9227" max="9229" width="4.42578125" style="4" customWidth="1"/>
    <col min="9230" max="9230" width="4.7109375" style="4" customWidth="1"/>
    <col min="9231" max="9246" width="4" style="4" customWidth="1"/>
    <col min="9247" max="9247" width="3.7109375" style="4" customWidth="1"/>
    <col min="9248" max="9248" width="4" style="4" customWidth="1"/>
    <col min="9249" max="9249" width="3.7109375" style="4" customWidth="1"/>
    <col min="9250" max="9472" width="4.140625" style="4"/>
    <col min="9473" max="9473" width="3" style="4" customWidth="1"/>
    <col min="9474" max="9474" width="2.7109375" style="4" customWidth="1"/>
    <col min="9475" max="9476" width="2.28515625" style="4" customWidth="1"/>
    <col min="9477" max="9477" width="3.28515625" style="4" customWidth="1"/>
    <col min="9478" max="9479" width="5.42578125" style="4" customWidth="1"/>
    <col min="9480" max="9480" width="6.42578125" style="4" customWidth="1"/>
    <col min="9481" max="9481" width="5.7109375" style="4" customWidth="1"/>
    <col min="9482" max="9482" width="5.5703125" style="4" customWidth="1"/>
    <col min="9483" max="9485" width="4.42578125" style="4" customWidth="1"/>
    <col min="9486" max="9486" width="4.7109375" style="4" customWidth="1"/>
    <col min="9487" max="9502" width="4" style="4" customWidth="1"/>
    <col min="9503" max="9503" width="3.7109375" style="4" customWidth="1"/>
    <col min="9504" max="9504" width="4" style="4" customWidth="1"/>
    <col min="9505" max="9505" width="3.7109375" style="4" customWidth="1"/>
    <col min="9506" max="9728" width="4.140625" style="4"/>
    <col min="9729" max="9729" width="3" style="4" customWidth="1"/>
    <col min="9730" max="9730" width="2.7109375" style="4" customWidth="1"/>
    <col min="9731" max="9732" width="2.28515625" style="4" customWidth="1"/>
    <col min="9733" max="9733" width="3.28515625" style="4" customWidth="1"/>
    <col min="9734" max="9735" width="5.42578125" style="4" customWidth="1"/>
    <col min="9736" max="9736" width="6.42578125" style="4" customWidth="1"/>
    <col min="9737" max="9737" width="5.7109375" style="4" customWidth="1"/>
    <col min="9738" max="9738" width="5.5703125" style="4" customWidth="1"/>
    <col min="9739" max="9741" width="4.42578125" style="4" customWidth="1"/>
    <col min="9742" max="9742" width="4.7109375" style="4" customWidth="1"/>
    <col min="9743" max="9758" width="4" style="4" customWidth="1"/>
    <col min="9759" max="9759" width="3.7109375" style="4" customWidth="1"/>
    <col min="9760" max="9760" width="4" style="4" customWidth="1"/>
    <col min="9761" max="9761" width="3.7109375" style="4" customWidth="1"/>
    <col min="9762" max="9984" width="4.140625" style="4"/>
    <col min="9985" max="9985" width="3" style="4" customWidth="1"/>
    <col min="9986" max="9986" width="2.7109375" style="4" customWidth="1"/>
    <col min="9987" max="9988" width="2.28515625" style="4" customWidth="1"/>
    <col min="9989" max="9989" width="3.28515625" style="4" customWidth="1"/>
    <col min="9990" max="9991" width="5.42578125" style="4" customWidth="1"/>
    <col min="9992" max="9992" width="6.42578125" style="4" customWidth="1"/>
    <col min="9993" max="9993" width="5.7109375" style="4" customWidth="1"/>
    <col min="9994" max="9994" width="5.5703125" style="4" customWidth="1"/>
    <col min="9995" max="9997" width="4.42578125" style="4" customWidth="1"/>
    <col min="9998" max="9998" width="4.7109375" style="4" customWidth="1"/>
    <col min="9999" max="10014" width="4" style="4" customWidth="1"/>
    <col min="10015" max="10015" width="3.7109375" style="4" customWidth="1"/>
    <col min="10016" max="10016" width="4" style="4" customWidth="1"/>
    <col min="10017" max="10017" width="3.7109375" style="4" customWidth="1"/>
    <col min="10018" max="10240" width="4.140625" style="4"/>
    <col min="10241" max="10241" width="3" style="4" customWidth="1"/>
    <col min="10242" max="10242" width="2.7109375" style="4" customWidth="1"/>
    <col min="10243" max="10244" width="2.28515625" style="4" customWidth="1"/>
    <col min="10245" max="10245" width="3.28515625" style="4" customWidth="1"/>
    <col min="10246" max="10247" width="5.42578125" style="4" customWidth="1"/>
    <col min="10248" max="10248" width="6.42578125" style="4" customWidth="1"/>
    <col min="10249" max="10249" width="5.7109375" style="4" customWidth="1"/>
    <col min="10250" max="10250" width="5.5703125" style="4" customWidth="1"/>
    <col min="10251" max="10253" width="4.42578125" style="4" customWidth="1"/>
    <col min="10254" max="10254" width="4.7109375" style="4" customWidth="1"/>
    <col min="10255" max="10270" width="4" style="4" customWidth="1"/>
    <col min="10271" max="10271" width="3.7109375" style="4" customWidth="1"/>
    <col min="10272" max="10272" width="4" style="4" customWidth="1"/>
    <col min="10273" max="10273" width="3.7109375" style="4" customWidth="1"/>
    <col min="10274" max="10496" width="4.140625" style="4"/>
    <col min="10497" max="10497" width="3" style="4" customWidth="1"/>
    <col min="10498" max="10498" width="2.7109375" style="4" customWidth="1"/>
    <col min="10499" max="10500" width="2.28515625" style="4" customWidth="1"/>
    <col min="10501" max="10501" width="3.28515625" style="4" customWidth="1"/>
    <col min="10502" max="10503" width="5.42578125" style="4" customWidth="1"/>
    <col min="10504" max="10504" width="6.42578125" style="4" customWidth="1"/>
    <col min="10505" max="10505" width="5.7109375" style="4" customWidth="1"/>
    <col min="10506" max="10506" width="5.5703125" style="4" customWidth="1"/>
    <col min="10507" max="10509" width="4.42578125" style="4" customWidth="1"/>
    <col min="10510" max="10510" width="4.7109375" style="4" customWidth="1"/>
    <col min="10511" max="10526" width="4" style="4" customWidth="1"/>
    <col min="10527" max="10527" width="3.7109375" style="4" customWidth="1"/>
    <col min="10528" max="10528" width="4" style="4" customWidth="1"/>
    <col min="10529" max="10529" width="3.7109375" style="4" customWidth="1"/>
    <col min="10530" max="10752" width="4.140625" style="4"/>
    <col min="10753" max="10753" width="3" style="4" customWidth="1"/>
    <col min="10754" max="10754" width="2.7109375" style="4" customWidth="1"/>
    <col min="10755" max="10756" width="2.28515625" style="4" customWidth="1"/>
    <col min="10757" max="10757" width="3.28515625" style="4" customWidth="1"/>
    <col min="10758" max="10759" width="5.42578125" style="4" customWidth="1"/>
    <col min="10760" max="10760" width="6.42578125" style="4" customWidth="1"/>
    <col min="10761" max="10761" width="5.7109375" style="4" customWidth="1"/>
    <col min="10762" max="10762" width="5.5703125" style="4" customWidth="1"/>
    <col min="10763" max="10765" width="4.42578125" style="4" customWidth="1"/>
    <col min="10766" max="10766" width="4.7109375" style="4" customWidth="1"/>
    <col min="10767" max="10782" width="4" style="4" customWidth="1"/>
    <col min="10783" max="10783" width="3.7109375" style="4" customWidth="1"/>
    <col min="10784" max="10784" width="4" style="4" customWidth="1"/>
    <col min="10785" max="10785" width="3.7109375" style="4" customWidth="1"/>
    <col min="10786" max="11008" width="4.140625" style="4"/>
    <col min="11009" max="11009" width="3" style="4" customWidth="1"/>
    <col min="11010" max="11010" width="2.7109375" style="4" customWidth="1"/>
    <col min="11011" max="11012" width="2.28515625" style="4" customWidth="1"/>
    <col min="11013" max="11013" width="3.28515625" style="4" customWidth="1"/>
    <col min="11014" max="11015" width="5.42578125" style="4" customWidth="1"/>
    <col min="11016" max="11016" width="6.42578125" style="4" customWidth="1"/>
    <col min="11017" max="11017" width="5.7109375" style="4" customWidth="1"/>
    <col min="11018" max="11018" width="5.5703125" style="4" customWidth="1"/>
    <col min="11019" max="11021" width="4.42578125" style="4" customWidth="1"/>
    <col min="11022" max="11022" width="4.7109375" style="4" customWidth="1"/>
    <col min="11023" max="11038" width="4" style="4" customWidth="1"/>
    <col min="11039" max="11039" width="3.7109375" style="4" customWidth="1"/>
    <col min="11040" max="11040" width="4" style="4" customWidth="1"/>
    <col min="11041" max="11041" width="3.7109375" style="4" customWidth="1"/>
    <col min="11042" max="11264" width="4.140625" style="4"/>
    <col min="11265" max="11265" width="3" style="4" customWidth="1"/>
    <col min="11266" max="11266" width="2.7109375" style="4" customWidth="1"/>
    <col min="11267" max="11268" width="2.28515625" style="4" customWidth="1"/>
    <col min="11269" max="11269" width="3.28515625" style="4" customWidth="1"/>
    <col min="11270" max="11271" width="5.42578125" style="4" customWidth="1"/>
    <col min="11272" max="11272" width="6.42578125" style="4" customWidth="1"/>
    <col min="11273" max="11273" width="5.7109375" style="4" customWidth="1"/>
    <col min="11274" max="11274" width="5.5703125" style="4" customWidth="1"/>
    <col min="11275" max="11277" width="4.42578125" style="4" customWidth="1"/>
    <col min="11278" max="11278" width="4.7109375" style="4" customWidth="1"/>
    <col min="11279" max="11294" width="4" style="4" customWidth="1"/>
    <col min="11295" max="11295" width="3.7109375" style="4" customWidth="1"/>
    <col min="11296" max="11296" width="4" style="4" customWidth="1"/>
    <col min="11297" max="11297" width="3.7109375" style="4" customWidth="1"/>
    <col min="11298" max="11520" width="4.140625" style="4"/>
    <col min="11521" max="11521" width="3" style="4" customWidth="1"/>
    <col min="11522" max="11522" width="2.7109375" style="4" customWidth="1"/>
    <col min="11523" max="11524" width="2.28515625" style="4" customWidth="1"/>
    <col min="11525" max="11525" width="3.28515625" style="4" customWidth="1"/>
    <col min="11526" max="11527" width="5.42578125" style="4" customWidth="1"/>
    <col min="11528" max="11528" width="6.42578125" style="4" customWidth="1"/>
    <col min="11529" max="11529" width="5.7109375" style="4" customWidth="1"/>
    <col min="11530" max="11530" width="5.5703125" style="4" customWidth="1"/>
    <col min="11531" max="11533" width="4.42578125" style="4" customWidth="1"/>
    <col min="11534" max="11534" width="4.7109375" style="4" customWidth="1"/>
    <col min="11535" max="11550" width="4" style="4" customWidth="1"/>
    <col min="11551" max="11551" width="3.7109375" style="4" customWidth="1"/>
    <col min="11552" max="11552" width="4" style="4" customWidth="1"/>
    <col min="11553" max="11553" width="3.7109375" style="4" customWidth="1"/>
    <col min="11554" max="11776" width="4.140625" style="4"/>
    <col min="11777" max="11777" width="3" style="4" customWidth="1"/>
    <col min="11778" max="11778" width="2.7109375" style="4" customWidth="1"/>
    <col min="11779" max="11780" width="2.28515625" style="4" customWidth="1"/>
    <col min="11781" max="11781" width="3.28515625" style="4" customWidth="1"/>
    <col min="11782" max="11783" width="5.42578125" style="4" customWidth="1"/>
    <col min="11784" max="11784" width="6.42578125" style="4" customWidth="1"/>
    <col min="11785" max="11785" width="5.7109375" style="4" customWidth="1"/>
    <col min="11786" max="11786" width="5.5703125" style="4" customWidth="1"/>
    <col min="11787" max="11789" width="4.42578125" style="4" customWidth="1"/>
    <col min="11790" max="11790" width="4.7109375" style="4" customWidth="1"/>
    <col min="11791" max="11806" width="4" style="4" customWidth="1"/>
    <col min="11807" max="11807" width="3.7109375" style="4" customWidth="1"/>
    <col min="11808" max="11808" width="4" style="4" customWidth="1"/>
    <col min="11809" max="11809" width="3.7109375" style="4" customWidth="1"/>
    <col min="11810" max="12032" width="4.140625" style="4"/>
    <col min="12033" max="12033" width="3" style="4" customWidth="1"/>
    <col min="12034" max="12034" width="2.7109375" style="4" customWidth="1"/>
    <col min="12035" max="12036" width="2.28515625" style="4" customWidth="1"/>
    <col min="12037" max="12037" width="3.28515625" style="4" customWidth="1"/>
    <col min="12038" max="12039" width="5.42578125" style="4" customWidth="1"/>
    <col min="12040" max="12040" width="6.42578125" style="4" customWidth="1"/>
    <col min="12041" max="12041" width="5.7109375" style="4" customWidth="1"/>
    <col min="12042" max="12042" width="5.5703125" style="4" customWidth="1"/>
    <col min="12043" max="12045" width="4.42578125" style="4" customWidth="1"/>
    <col min="12046" max="12046" width="4.7109375" style="4" customWidth="1"/>
    <col min="12047" max="12062" width="4" style="4" customWidth="1"/>
    <col min="12063" max="12063" width="3.7109375" style="4" customWidth="1"/>
    <col min="12064" max="12064" width="4" style="4" customWidth="1"/>
    <col min="12065" max="12065" width="3.7109375" style="4" customWidth="1"/>
    <col min="12066" max="12288" width="4.140625" style="4"/>
    <col min="12289" max="12289" width="3" style="4" customWidth="1"/>
    <col min="12290" max="12290" width="2.7109375" style="4" customWidth="1"/>
    <col min="12291" max="12292" width="2.28515625" style="4" customWidth="1"/>
    <col min="12293" max="12293" width="3.28515625" style="4" customWidth="1"/>
    <col min="12294" max="12295" width="5.42578125" style="4" customWidth="1"/>
    <col min="12296" max="12296" width="6.42578125" style="4" customWidth="1"/>
    <col min="12297" max="12297" width="5.7109375" style="4" customWidth="1"/>
    <col min="12298" max="12298" width="5.5703125" style="4" customWidth="1"/>
    <col min="12299" max="12301" width="4.42578125" style="4" customWidth="1"/>
    <col min="12302" max="12302" width="4.7109375" style="4" customWidth="1"/>
    <col min="12303" max="12318" width="4" style="4" customWidth="1"/>
    <col min="12319" max="12319" width="3.7109375" style="4" customWidth="1"/>
    <col min="12320" max="12320" width="4" style="4" customWidth="1"/>
    <col min="12321" max="12321" width="3.7109375" style="4" customWidth="1"/>
    <col min="12322" max="12544" width="4.140625" style="4"/>
    <col min="12545" max="12545" width="3" style="4" customWidth="1"/>
    <col min="12546" max="12546" width="2.7109375" style="4" customWidth="1"/>
    <col min="12547" max="12548" width="2.28515625" style="4" customWidth="1"/>
    <col min="12549" max="12549" width="3.28515625" style="4" customWidth="1"/>
    <col min="12550" max="12551" width="5.42578125" style="4" customWidth="1"/>
    <col min="12552" max="12552" width="6.42578125" style="4" customWidth="1"/>
    <col min="12553" max="12553" width="5.7109375" style="4" customWidth="1"/>
    <col min="12554" max="12554" width="5.5703125" style="4" customWidth="1"/>
    <col min="12555" max="12557" width="4.42578125" style="4" customWidth="1"/>
    <col min="12558" max="12558" width="4.7109375" style="4" customWidth="1"/>
    <col min="12559" max="12574" width="4" style="4" customWidth="1"/>
    <col min="12575" max="12575" width="3.7109375" style="4" customWidth="1"/>
    <col min="12576" max="12576" width="4" style="4" customWidth="1"/>
    <col min="12577" max="12577" width="3.7109375" style="4" customWidth="1"/>
    <col min="12578" max="12800" width="4.140625" style="4"/>
    <col min="12801" max="12801" width="3" style="4" customWidth="1"/>
    <col min="12802" max="12802" width="2.7109375" style="4" customWidth="1"/>
    <col min="12803" max="12804" width="2.28515625" style="4" customWidth="1"/>
    <col min="12805" max="12805" width="3.28515625" style="4" customWidth="1"/>
    <col min="12806" max="12807" width="5.42578125" style="4" customWidth="1"/>
    <col min="12808" max="12808" width="6.42578125" style="4" customWidth="1"/>
    <col min="12809" max="12809" width="5.7109375" style="4" customWidth="1"/>
    <col min="12810" max="12810" width="5.5703125" style="4" customWidth="1"/>
    <col min="12811" max="12813" width="4.42578125" style="4" customWidth="1"/>
    <col min="12814" max="12814" width="4.7109375" style="4" customWidth="1"/>
    <col min="12815" max="12830" width="4" style="4" customWidth="1"/>
    <col min="12831" max="12831" width="3.7109375" style="4" customWidth="1"/>
    <col min="12832" max="12832" width="4" style="4" customWidth="1"/>
    <col min="12833" max="12833" width="3.7109375" style="4" customWidth="1"/>
    <col min="12834" max="13056" width="4.140625" style="4"/>
    <col min="13057" max="13057" width="3" style="4" customWidth="1"/>
    <col min="13058" max="13058" width="2.7109375" style="4" customWidth="1"/>
    <col min="13059" max="13060" width="2.28515625" style="4" customWidth="1"/>
    <col min="13061" max="13061" width="3.28515625" style="4" customWidth="1"/>
    <col min="13062" max="13063" width="5.42578125" style="4" customWidth="1"/>
    <col min="13064" max="13064" width="6.42578125" style="4" customWidth="1"/>
    <col min="13065" max="13065" width="5.7109375" style="4" customWidth="1"/>
    <col min="13066" max="13066" width="5.5703125" style="4" customWidth="1"/>
    <col min="13067" max="13069" width="4.42578125" style="4" customWidth="1"/>
    <col min="13070" max="13070" width="4.7109375" style="4" customWidth="1"/>
    <col min="13071" max="13086" width="4" style="4" customWidth="1"/>
    <col min="13087" max="13087" width="3.7109375" style="4" customWidth="1"/>
    <col min="13088" max="13088" width="4" style="4" customWidth="1"/>
    <col min="13089" max="13089" width="3.7109375" style="4" customWidth="1"/>
    <col min="13090" max="13312" width="4.140625" style="4"/>
    <col min="13313" max="13313" width="3" style="4" customWidth="1"/>
    <col min="13314" max="13314" width="2.7109375" style="4" customWidth="1"/>
    <col min="13315" max="13316" width="2.28515625" style="4" customWidth="1"/>
    <col min="13317" max="13317" width="3.28515625" style="4" customWidth="1"/>
    <col min="13318" max="13319" width="5.42578125" style="4" customWidth="1"/>
    <col min="13320" max="13320" width="6.42578125" style="4" customWidth="1"/>
    <col min="13321" max="13321" width="5.7109375" style="4" customWidth="1"/>
    <col min="13322" max="13322" width="5.5703125" style="4" customWidth="1"/>
    <col min="13323" max="13325" width="4.42578125" style="4" customWidth="1"/>
    <col min="13326" max="13326" width="4.7109375" style="4" customWidth="1"/>
    <col min="13327" max="13342" width="4" style="4" customWidth="1"/>
    <col min="13343" max="13343" width="3.7109375" style="4" customWidth="1"/>
    <col min="13344" max="13344" width="4" style="4" customWidth="1"/>
    <col min="13345" max="13345" width="3.7109375" style="4" customWidth="1"/>
    <col min="13346" max="13568" width="4.140625" style="4"/>
    <col min="13569" max="13569" width="3" style="4" customWidth="1"/>
    <col min="13570" max="13570" width="2.7109375" style="4" customWidth="1"/>
    <col min="13571" max="13572" width="2.28515625" style="4" customWidth="1"/>
    <col min="13573" max="13573" width="3.28515625" style="4" customWidth="1"/>
    <col min="13574" max="13575" width="5.42578125" style="4" customWidth="1"/>
    <col min="13576" max="13576" width="6.42578125" style="4" customWidth="1"/>
    <col min="13577" max="13577" width="5.7109375" style="4" customWidth="1"/>
    <col min="13578" max="13578" width="5.5703125" style="4" customWidth="1"/>
    <col min="13579" max="13581" width="4.42578125" style="4" customWidth="1"/>
    <col min="13582" max="13582" width="4.7109375" style="4" customWidth="1"/>
    <col min="13583" max="13598" width="4" style="4" customWidth="1"/>
    <col min="13599" max="13599" width="3.7109375" style="4" customWidth="1"/>
    <col min="13600" max="13600" width="4" style="4" customWidth="1"/>
    <col min="13601" max="13601" width="3.7109375" style="4" customWidth="1"/>
    <col min="13602" max="13824" width="4.140625" style="4"/>
    <col min="13825" max="13825" width="3" style="4" customWidth="1"/>
    <col min="13826" max="13826" width="2.7109375" style="4" customWidth="1"/>
    <col min="13827" max="13828" width="2.28515625" style="4" customWidth="1"/>
    <col min="13829" max="13829" width="3.28515625" style="4" customWidth="1"/>
    <col min="13830" max="13831" width="5.42578125" style="4" customWidth="1"/>
    <col min="13832" max="13832" width="6.42578125" style="4" customWidth="1"/>
    <col min="13833" max="13833" width="5.7109375" style="4" customWidth="1"/>
    <col min="13834" max="13834" width="5.5703125" style="4" customWidth="1"/>
    <col min="13835" max="13837" width="4.42578125" style="4" customWidth="1"/>
    <col min="13838" max="13838" width="4.7109375" style="4" customWidth="1"/>
    <col min="13839" max="13854" width="4" style="4" customWidth="1"/>
    <col min="13855" max="13855" width="3.7109375" style="4" customWidth="1"/>
    <col min="13856" max="13856" width="4" style="4" customWidth="1"/>
    <col min="13857" max="13857" width="3.7109375" style="4" customWidth="1"/>
    <col min="13858" max="14080" width="4.140625" style="4"/>
    <col min="14081" max="14081" width="3" style="4" customWidth="1"/>
    <col min="14082" max="14082" width="2.7109375" style="4" customWidth="1"/>
    <col min="14083" max="14084" width="2.28515625" style="4" customWidth="1"/>
    <col min="14085" max="14085" width="3.28515625" style="4" customWidth="1"/>
    <col min="14086" max="14087" width="5.42578125" style="4" customWidth="1"/>
    <col min="14088" max="14088" width="6.42578125" style="4" customWidth="1"/>
    <col min="14089" max="14089" width="5.7109375" style="4" customWidth="1"/>
    <col min="14090" max="14090" width="5.5703125" style="4" customWidth="1"/>
    <col min="14091" max="14093" width="4.42578125" style="4" customWidth="1"/>
    <col min="14094" max="14094" width="4.7109375" style="4" customWidth="1"/>
    <col min="14095" max="14110" width="4" style="4" customWidth="1"/>
    <col min="14111" max="14111" width="3.7109375" style="4" customWidth="1"/>
    <col min="14112" max="14112" width="4" style="4" customWidth="1"/>
    <col min="14113" max="14113" width="3.7109375" style="4" customWidth="1"/>
    <col min="14114" max="14336" width="4.140625" style="4"/>
    <col min="14337" max="14337" width="3" style="4" customWidth="1"/>
    <col min="14338" max="14338" width="2.7109375" style="4" customWidth="1"/>
    <col min="14339" max="14340" width="2.28515625" style="4" customWidth="1"/>
    <col min="14341" max="14341" width="3.28515625" style="4" customWidth="1"/>
    <col min="14342" max="14343" width="5.42578125" style="4" customWidth="1"/>
    <col min="14344" max="14344" width="6.42578125" style="4" customWidth="1"/>
    <col min="14345" max="14345" width="5.7109375" style="4" customWidth="1"/>
    <col min="14346" max="14346" width="5.5703125" style="4" customWidth="1"/>
    <col min="14347" max="14349" width="4.42578125" style="4" customWidth="1"/>
    <col min="14350" max="14350" width="4.7109375" style="4" customWidth="1"/>
    <col min="14351" max="14366" width="4" style="4" customWidth="1"/>
    <col min="14367" max="14367" width="3.7109375" style="4" customWidth="1"/>
    <col min="14368" max="14368" width="4" style="4" customWidth="1"/>
    <col min="14369" max="14369" width="3.7109375" style="4" customWidth="1"/>
    <col min="14370" max="14592" width="4.140625" style="4"/>
    <col min="14593" max="14593" width="3" style="4" customWidth="1"/>
    <col min="14594" max="14594" width="2.7109375" style="4" customWidth="1"/>
    <col min="14595" max="14596" width="2.28515625" style="4" customWidth="1"/>
    <col min="14597" max="14597" width="3.28515625" style="4" customWidth="1"/>
    <col min="14598" max="14599" width="5.42578125" style="4" customWidth="1"/>
    <col min="14600" max="14600" width="6.42578125" style="4" customWidth="1"/>
    <col min="14601" max="14601" width="5.7109375" style="4" customWidth="1"/>
    <col min="14602" max="14602" width="5.5703125" style="4" customWidth="1"/>
    <col min="14603" max="14605" width="4.42578125" style="4" customWidth="1"/>
    <col min="14606" max="14606" width="4.7109375" style="4" customWidth="1"/>
    <col min="14607" max="14622" width="4" style="4" customWidth="1"/>
    <col min="14623" max="14623" width="3.7109375" style="4" customWidth="1"/>
    <col min="14624" max="14624" width="4" style="4" customWidth="1"/>
    <col min="14625" max="14625" width="3.7109375" style="4" customWidth="1"/>
    <col min="14626" max="14848" width="4.140625" style="4"/>
    <col min="14849" max="14849" width="3" style="4" customWidth="1"/>
    <col min="14850" max="14850" width="2.7109375" style="4" customWidth="1"/>
    <col min="14851" max="14852" width="2.28515625" style="4" customWidth="1"/>
    <col min="14853" max="14853" width="3.28515625" style="4" customWidth="1"/>
    <col min="14854" max="14855" width="5.42578125" style="4" customWidth="1"/>
    <col min="14856" max="14856" width="6.42578125" style="4" customWidth="1"/>
    <col min="14857" max="14857" width="5.7109375" style="4" customWidth="1"/>
    <col min="14858" max="14858" width="5.5703125" style="4" customWidth="1"/>
    <col min="14859" max="14861" width="4.42578125" style="4" customWidth="1"/>
    <col min="14862" max="14862" width="4.7109375" style="4" customWidth="1"/>
    <col min="14863" max="14878" width="4" style="4" customWidth="1"/>
    <col min="14879" max="14879" width="3.7109375" style="4" customWidth="1"/>
    <col min="14880" max="14880" width="4" style="4" customWidth="1"/>
    <col min="14881" max="14881" width="3.7109375" style="4" customWidth="1"/>
    <col min="14882" max="15104" width="4.140625" style="4"/>
    <col min="15105" max="15105" width="3" style="4" customWidth="1"/>
    <col min="15106" max="15106" width="2.7109375" style="4" customWidth="1"/>
    <col min="15107" max="15108" width="2.28515625" style="4" customWidth="1"/>
    <col min="15109" max="15109" width="3.28515625" style="4" customWidth="1"/>
    <col min="15110" max="15111" width="5.42578125" style="4" customWidth="1"/>
    <col min="15112" max="15112" width="6.42578125" style="4" customWidth="1"/>
    <col min="15113" max="15113" width="5.7109375" style="4" customWidth="1"/>
    <col min="15114" max="15114" width="5.5703125" style="4" customWidth="1"/>
    <col min="15115" max="15117" width="4.42578125" style="4" customWidth="1"/>
    <col min="15118" max="15118" width="4.7109375" style="4" customWidth="1"/>
    <col min="15119" max="15134" width="4" style="4" customWidth="1"/>
    <col min="15135" max="15135" width="3.7109375" style="4" customWidth="1"/>
    <col min="15136" max="15136" width="4" style="4" customWidth="1"/>
    <col min="15137" max="15137" width="3.7109375" style="4" customWidth="1"/>
    <col min="15138" max="15360" width="4.140625" style="4"/>
    <col min="15361" max="15361" width="3" style="4" customWidth="1"/>
    <col min="15362" max="15362" width="2.7109375" style="4" customWidth="1"/>
    <col min="15363" max="15364" width="2.28515625" style="4" customWidth="1"/>
    <col min="15365" max="15365" width="3.28515625" style="4" customWidth="1"/>
    <col min="15366" max="15367" width="5.42578125" style="4" customWidth="1"/>
    <col min="15368" max="15368" width="6.42578125" style="4" customWidth="1"/>
    <col min="15369" max="15369" width="5.7109375" style="4" customWidth="1"/>
    <col min="15370" max="15370" width="5.5703125" style="4" customWidth="1"/>
    <col min="15371" max="15373" width="4.42578125" style="4" customWidth="1"/>
    <col min="15374" max="15374" width="4.7109375" style="4" customWidth="1"/>
    <col min="15375" max="15390" width="4" style="4" customWidth="1"/>
    <col min="15391" max="15391" width="3.7109375" style="4" customWidth="1"/>
    <col min="15392" max="15392" width="4" style="4" customWidth="1"/>
    <col min="15393" max="15393" width="3.7109375" style="4" customWidth="1"/>
    <col min="15394" max="15616" width="4.140625" style="4"/>
    <col min="15617" max="15617" width="3" style="4" customWidth="1"/>
    <col min="15618" max="15618" width="2.7109375" style="4" customWidth="1"/>
    <col min="15619" max="15620" width="2.28515625" style="4" customWidth="1"/>
    <col min="15621" max="15621" width="3.28515625" style="4" customWidth="1"/>
    <col min="15622" max="15623" width="5.42578125" style="4" customWidth="1"/>
    <col min="15624" max="15624" width="6.42578125" style="4" customWidth="1"/>
    <col min="15625" max="15625" width="5.7109375" style="4" customWidth="1"/>
    <col min="15626" max="15626" width="5.5703125" style="4" customWidth="1"/>
    <col min="15627" max="15629" width="4.42578125" style="4" customWidth="1"/>
    <col min="15630" max="15630" width="4.7109375" style="4" customWidth="1"/>
    <col min="15631" max="15646" width="4" style="4" customWidth="1"/>
    <col min="15647" max="15647" width="3.7109375" style="4" customWidth="1"/>
    <col min="15648" max="15648" width="4" style="4" customWidth="1"/>
    <col min="15649" max="15649" width="3.7109375" style="4" customWidth="1"/>
    <col min="15650" max="15872" width="4.140625" style="4"/>
    <col min="15873" max="15873" width="3" style="4" customWidth="1"/>
    <col min="15874" max="15874" width="2.7109375" style="4" customWidth="1"/>
    <col min="15875" max="15876" width="2.28515625" style="4" customWidth="1"/>
    <col min="15877" max="15877" width="3.28515625" style="4" customWidth="1"/>
    <col min="15878" max="15879" width="5.42578125" style="4" customWidth="1"/>
    <col min="15880" max="15880" width="6.42578125" style="4" customWidth="1"/>
    <col min="15881" max="15881" width="5.7109375" style="4" customWidth="1"/>
    <col min="15882" max="15882" width="5.5703125" style="4" customWidth="1"/>
    <col min="15883" max="15885" width="4.42578125" style="4" customWidth="1"/>
    <col min="15886" max="15886" width="4.7109375" style="4" customWidth="1"/>
    <col min="15887" max="15902" width="4" style="4" customWidth="1"/>
    <col min="15903" max="15903" width="3.7109375" style="4" customWidth="1"/>
    <col min="15904" max="15904" width="4" style="4" customWidth="1"/>
    <col min="15905" max="15905" width="3.7109375" style="4" customWidth="1"/>
    <col min="15906" max="16128" width="4.140625" style="4"/>
    <col min="16129" max="16129" width="3" style="4" customWidth="1"/>
    <col min="16130" max="16130" width="2.7109375" style="4" customWidth="1"/>
    <col min="16131" max="16132" width="2.28515625" style="4" customWidth="1"/>
    <col min="16133" max="16133" width="3.28515625" style="4" customWidth="1"/>
    <col min="16134" max="16135" width="5.42578125" style="4" customWidth="1"/>
    <col min="16136" max="16136" width="6.42578125" style="4" customWidth="1"/>
    <col min="16137" max="16137" width="5.7109375" style="4" customWidth="1"/>
    <col min="16138" max="16138" width="5.5703125" style="4" customWidth="1"/>
    <col min="16139" max="16141" width="4.42578125" style="4" customWidth="1"/>
    <col min="16142" max="16142" width="4.7109375" style="4" customWidth="1"/>
    <col min="16143" max="16158" width="4" style="4" customWidth="1"/>
    <col min="16159" max="16159" width="3.7109375" style="4" customWidth="1"/>
    <col min="16160" max="16160" width="4" style="4" customWidth="1"/>
    <col min="16161" max="16161" width="3.7109375" style="4" customWidth="1"/>
    <col min="16162" max="16384" width="4.140625" style="4"/>
  </cols>
  <sheetData>
    <row r="1" spans="1:33" ht="30" customHeight="1" x14ac:dyDescent="0.15">
      <c r="A1" s="34" t="s">
        <v>34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ht="21.75" customHeight="1" thickBot="1" x14ac:dyDescent="0.2">
      <c r="U2" s="8" t="s">
        <v>3</v>
      </c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spans="1:33" ht="30" customHeight="1" x14ac:dyDescent="0.15">
      <c r="A3" s="9" t="s">
        <v>4</v>
      </c>
      <c r="B3" s="10"/>
      <c r="C3" s="10"/>
      <c r="D3" s="10"/>
      <c r="E3" s="10"/>
      <c r="F3" s="35" t="s">
        <v>35</v>
      </c>
      <c r="G3" s="35" t="s">
        <v>6</v>
      </c>
      <c r="H3" s="10" t="s">
        <v>36</v>
      </c>
      <c r="I3" s="10"/>
      <c r="J3" s="10"/>
      <c r="K3" s="10"/>
      <c r="L3" s="10"/>
      <c r="M3" s="10"/>
      <c r="N3" s="35" t="s">
        <v>8</v>
      </c>
      <c r="O3" s="11" t="s">
        <v>37</v>
      </c>
      <c r="P3" s="36"/>
      <c r="Q3" s="36"/>
      <c r="R3" s="36"/>
      <c r="S3" s="36"/>
      <c r="T3" s="36"/>
      <c r="U3" s="9"/>
      <c r="V3" s="11" t="s">
        <v>28</v>
      </c>
      <c r="W3" s="36"/>
      <c r="X3" s="36"/>
      <c r="Y3" s="9"/>
      <c r="Z3" s="11" t="s">
        <v>29</v>
      </c>
      <c r="AA3" s="36"/>
      <c r="AB3" s="36"/>
      <c r="AC3" s="9"/>
      <c r="AD3" s="11" t="s">
        <v>30</v>
      </c>
      <c r="AE3" s="36"/>
      <c r="AF3" s="36"/>
      <c r="AG3" s="36"/>
    </row>
    <row r="4" spans="1:33" ht="27.75" customHeight="1" x14ac:dyDescent="0.15">
      <c r="A4" s="12"/>
      <c r="B4" s="13"/>
      <c r="C4" s="13"/>
      <c r="D4" s="13"/>
      <c r="E4" s="13"/>
      <c r="F4" s="37"/>
      <c r="G4" s="37"/>
      <c r="H4" s="13" t="s">
        <v>13</v>
      </c>
      <c r="I4" s="13"/>
      <c r="J4" s="13" t="s">
        <v>14</v>
      </c>
      <c r="K4" s="13"/>
      <c r="L4" s="13" t="s">
        <v>15</v>
      </c>
      <c r="M4" s="13"/>
      <c r="N4" s="37"/>
      <c r="O4" s="13" t="s">
        <v>13</v>
      </c>
      <c r="P4" s="13"/>
      <c r="Q4" s="13"/>
      <c r="R4" s="13" t="s">
        <v>14</v>
      </c>
      <c r="S4" s="13"/>
      <c r="T4" s="13" t="s">
        <v>15</v>
      </c>
      <c r="U4" s="13"/>
      <c r="V4" s="13" t="s">
        <v>14</v>
      </c>
      <c r="W4" s="13"/>
      <c r="X4" s="13" t="s">
        <v>15</v>
      </c>
      <c r="Y4" s="13"/>
      <c r="Z4" s="13" t="s">
        <v>14</v>
      </c>
      <c r="AA4" s="13"/>
      <c r="AB4" s="13" t="s">
        <v>15</v>
      </c>
      <c r="AC4" s="13"/>
      <c r="AD4" s="13" t="s">
        <v>14</v>
      </c>
      <c r="AE4" s="13"/>
      <c r="AF4" s="13" t="s">
        <v>15</v>
      </c>
      <c r="AG4" s="14"/>
    </row>
    <row r="5" spans="1:33" ht="30" customHeight="1" x14ac:dyDescent="0.15">
      <c r="A5" s="15" t="s">
        <v>16</v>
      </c>
      <c r="B5" s="15"/>
      <c r="C5" s="15">
        <v>20</v>
      </c>
      <c r="D5" s="15"/>
      <c r="E5" s="4" t="s">
        <v>4</v>
      </c>
      <c r="F5" s="38">
        <v>8</v>
      </c>
      <c r="G5" s="39">
        <v>76</v>
      </c>
      <c r="H5" s="30">
        <f>SUM(J5,L5)</f>
        <v>165</v>
      </c>
      <c r="I5" s="30"/>
      <c r="J5" s="40">
        <v>92</v>
      </c>
      <c r="K5" s="40"/>
      <c r="L5" s="40">
        <v>73</v>
      </c>
      <c r="M5" s="40"/>
      <c r="N5" s="41">
        <v>17</v>
      </c>
      <c r="O5" s="40">
        <f>SUM(R5:U5)</f>
        <v>2035</v>
      </c>
      <c r="P5" s="40"/>
      <c r="Q5" s="40"/>
      <c r="R5" s="30">
        <f>SUM(V5,Z5,AD5)</f>
        <v>1050</v>
      </c>
      <c r="S5" s="30"/>
      <c r="T5" s="30">
        <f>SUM(X5,AB5,AF5)</f>
        <v>985</v>
      </c>
      <c r="U5" s="30"/>
      <c r="V5" s="30">
        <v>331</v>
      </c>
      <c r="W5" s="30"/>
      <c r="X5" s="30">
        <v>321</v>
      </c>
      <c r="Y5" s="30"/>
      <c r="Z5" s="30">
        <v>341</v>
      </c>
      <c r="AA5" s="30"/>
      <c r="AB5" s="30">
        <v>320</v>
      </c>
      <c r="AC5" s="30"/>
      <c r="AD5" s="30">
        <v>378</v>
      </c>
      <c r="AE5" s="30"/>
      <c r="AF5" s="30">
        <v>344</v>
      </c>
      <c r="AG5" s="30"/>
    </row>
    <row r="6" spans="1:33" ht="30" customHeight="1" x14ac:dyDescent="0.15">
      <c r="A6" s="15"/>
      <c r="B6" s="15"/>
      <c r="C6" s="15">
        <v>21</v>
      </c>
      <c r="D6" s="15"/>
      <c r="F6" s="38">
        <v>8</v>
      </c>
      <c r="G6" s="39">
        <v>73</v>
      </c>
      <c r="H6" s="30">
        <f>SUM(J6,L6)</f>
        <v>162</v>
      </c>
      <c r="I6" s="30"/>
      <c r="J6" s="40">
        <v>91</v>
      </c>
      <c r="K6" s="40"/>
      <c r="L6" s="40">
        <v>71</v>
      </c>
      <c r="M6" s="40"/>
      <c r="N6" s="41">
        <v>17</v>
      </c>
      <c r="O6" s="40">
        <f>SUM(R6:U6)</f>
        <v>1943</v>
      </c>
      <c r="P6" s="40"/>
      <c r="Q6" s="40"/>
      <c r="R6" s="30">
        <f>SUM(V6,Z6,AD6)</f>
        <v>991</v>
      </c>
      <c r="S6" s="30"/>
      <c r="T6" s="30">
        <f>SUM(X6,AB6,AF6)</f>
        <v>952</v>
      </c>
      <c r="U6" s="30"/>
      <c r="V6" s="30">
        <v>318</v>
      </c>
      <c r="W6" s="30"/>
      <c r="X6" s="30">
        <v>311</v>
      </c>
      <c r="Y6" s="30"/>
      <c r="Z6" s="30">
        <v>331</v>
      </c>
      <c r="AA6" s="30"/>
      <c r="AB6" s="30">
        <v>321</v>
      </c>
      <c r="AC6" s="30"/>
      <c r="AD6" s="30">
        <v>342</v>
      </c>
      <c r="AE6" s="30"/>
      <c r="AF6" s="30">
        <v>320</v>
      </c>
      <c r="AG6" s="30"/>
    </row>
    <row r="7" spans="1:33" ht="30" customHeight="1" x14ac:dyDescent="0.15">
      <c r="A7" s="15"/>
      <c r="B7" s="15"/>
      <c r="C7" s="15">
        <v>22</v>
      </c>
      <c r="D7" s="15"/>
      <c r="F7" s="38">
        <v>8</v>
      </c>
      <c r="G7" s="39">
        <v>73</v>
      </c>
      <c r="H7" s="30">
        <f>SUM(J7,L7)</f>
        <v>160</v>
      </c>
      <c r="I7" s="30"/>
      <c r="J7" s="40">
        <v>92</v>
      </c>
      <c r="K7" s="40"/>
      <c r="L7" s="40">
        <v>68</v>
      </c>
      <c r="M7" s="40"/>
      <c r="N7" s="41">
        <v>16</v>
      </c>
      <c r="O7" s="40">
        <f>SUM(R7:U7)</f>
        <v>1878</v>
      </c>
      <c r="P7" s="40"/>
      <c r="Q7" s="40"/>
      <c r="R7" s="30">
        <f>SUM(V7,Z7,AD7)</f>
        <v>971</v>
      </c>
      <c r="S7" s="30"/>
      <c r="T7" s="30">
        <f>SUM(X7,AB7,AF7)</f>
        <v>907</v>
      </c>
      <c r="U7" s="30"/>
      <c r="V7" s="30">
        <v>323</v>
      </c>
      <c r="W7" s="30"/>
      <c r="X7" s="30">
        <v>272</v>
      </c>
      <c r="Y7" s="30"/>
      <c r="Z7" s="30">
        <v>314</v>
      </c>
      <c r="AA7" s="30"/>
      <c r="AB7" s="30">
        <v>312</v>
      </c>
      <c r="AC7" s="30"/>
      <c r="AD7" s="30">
        <v>334</v>
      </c>
      <c r="AE7" s="30"/>
      <c r="AF7" s="30">
        <v>323</v>
      </c>
      <c r="AG7" s="30"/>
    </row>
    <row r="8" spans="1:33" ht="30" customHeight="1" x14ac:dyDescent="0.15">
      <c r="A8" s="15"/>
      <c r="B8" s="15"/>
      <c r="C8" s="15">
        <v>23</v>
      </c>
      <c r="D8" s="15"/>
      <c r="F8" s="38">
        <v>8</v>
      </c>
      <c r="G8" s="39">
        <v>71</v>
      </c>
      <c r="H8" s="30">
        <f>SUM(J8,L8)</f>
        <v>156</v>
      </c>
      <c r="I8" s="30"/>
      <c r="J8" s="40">
        <v>88</v>
      </c>
      <c r="K8" s="40"/>
      <c r="L8" s="40">
        <v>68</v>
      </c>
      <c r="M8" s="40"/>
      <c r="N8" s="41">
        <v>16</v>
      </c>
      <c r="O8" s="40">
        <f>SUM(R8:U8)</f>
        <v>1786</v>
      </c>
      <c r="P8" s="40"/>
      <c r="Q8" s="40"/>
      <c r="R8" s="30">
        <f>SUM(V8,Z8,AD8)</f>
        <v>907</v>
      </c>
      <c r="S8" s="30"/>
      <c r="T8" s="30">
        <f>SUM(X8,AB8,AF8)</f>
        <v>879</v>
      </c>
      <c r="U8" s="30"/>
      <c r="V8" s="30">
        <v>273</v>
      </c>
      <c r="W8" s="30"/>
      <c r="X8" s="30">
        <v>290</v>
      </c>
      <c r="Y8" s="30"/>
      <c r="Z8" s="30">
        <v>322</v>
      </c>
      <c r="AA8" s="30"/>
      <c r="AB8" s="30">
        <v>273</v>
      </c>
      <c r="AC8" s="30"/>
      <c r="AD8" s="30">
        <v>312</v>
      </c>
      <c r="AE8" s="30"/>
      <c r="AF8" s="30">
        <v>316</v>
      </c>
      <c r="AG8" s="30"/>
    </row>
    <row r="9" spans="1:33" ht="30" customHeight="1" x14ac:dyDescent="0.15">
      <c r="A9" s="19"/>
      <c r="B9" s="19"/>
      <c r="C9" s="20">
        <v>24</v>
      </c>
      <c r="D9" s="20"/>
      <c r="E9" s="26"/>
      <c r="F9" s="42">
        <v>8</v>
      </c>
      <c r="G9" s="43">
        <v>66</v>
      </c>
      <c r="H9" s="32">
        <f>SUM(J9:M9)</f>
        <v>153</v>
      </c>
      <c r="I9" s="32"/>
      <c r="J9" s="44">
        <v>85</v>
      </c>
      <c r="K9" s="44"/>
      <c r="L9" s="44">
        <v>68</v>
      </c>
      <c r="M9" s="44"/>
      <c r="N9" s="45">
        <v>17</v>
      </c>
      <c r="O9" s="44">
        <f>SUM(R9:U9)</f>
        <v>1681</v>
      </c>
      <c r="P9" s="44"/>
      <c r="Q9" s="44"/>
      <c r="R9" s="46">
        <v>872</v>
      </c>
      <c r="S9" s="46"/>
      <c r="T9" s="46">
        <v>809</v>
      </c>
      <c r="U9" s="46"/>
      <c r="V9" s="23">
        <v>275</v>
      </c>
      <c r="W9" s="23"/>
      <c r="X9" s="32">
        <v>248</v>
      </c>
      <c r="Y9" s="32"/>
      <c r="Z9" s="32">
        <v>274</v>
      </c>
      <c r="AA9" s="32"/>
      <c r="AB9" s="32">
        <v>288</v>
      </c>
      <c r="AC9" s="32"/>
      <c r="AD9" s="32">
        <v>323</v>
      </c>
      <c r="AE9" s="32"/>
      <c r="AF9" s="32">
        <v>273</v>
      </c>
      <c r="AG9" s="32"/>
    </row>
    <row r="10" spans="1:33" ht="22.5" customHeight="1" x14ac:dyDescent="0.15">
      <c r="R10" s="47"/>
      <c r="U10" s="27" t="s">
        <v>38</v>
      </c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</row>
    <row r="11" spans="1:33" ht="27.75" customHeight="1" x14ac:dyDescent="0.15"/>
    <row r="12" spans="1:33" ht="30" customHeight="1" x14ac:dyDescent="0.15">
      <c r="A12" s="5" t="s">
        <v>39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ht="21.75" customHeight="1" thickBot="1" x14ac:dyDescent="0.2">
      <c r="A13" s="6" t="s">
        <v>40</v>
      </c>
      <c r="B13" s="6"/>
      <c r="C13" s="6"/>
      <c r="D13" s="6"/>
      <c r="E13" s="6"/>
      <c r="F13" s="6"/>
      <c r="G13" s="6"/>
      <c r="U13" s="8" t="s">
        <v>3</v>
      </c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3" ht="30" customHeight="1" x14ac:dyDescent="0.15">
      <c r="A14" s="9" t="s">
        <v>4</v>
      </c>
      <c r="B14" s="10"/>
      <c r="C14" s="10"/>
      <c r="D14" s="10"/>
      <c r="E14" s="10"/>
      <c r="F14" s="35" t="s">
        <v>35</v>
      </c>
      <c r="G14" s="35" t="s">
        <v>6</v>
      </c>
      <c r="H14" s="11" t="s">
        <v>36</v>
      </c>
      <c r="I14" s="36"/>
      <c r="J14" s="36"/>
      <c r="K14" s="48" t="s">
        <v>41</v>
      </c>
      <c r="L14" s="49" t="s">
        <v>42</v>
      </c>
      <c r="M14" s="49"/>
      <c r="N14" s="49"/>
      <c r="O14" s="49"/>
      <c r="P14" s="49"/>
      <c r="Q14" s="49"/>
      <c r="R14" s="10" t="s">
        <v>43</v>
      </c>
      <c r="S14" s="10"/>
      <c r="T14" s="10"/>
      <c r="U14" s="10"/>
      <c r="V14" s="10" t="s">
        <v>44</v>
      </c>
      <c r="W14" s="10"/>
      <c r="X14" s="10"/>
      <c r="Y14" s="10"/>
      <c r="Z14" s="10" t="s">
        <v>45</v>
      </c>
      <c r="AA14" s="10"/>
      <c r="AB14" s="10"/>
      <c r="AC14" s="10"/>
      <c r="AD14" s="36" t="s">
        <v>46</v>
      </c>
      <c r="AE14" s="36"/>
      <c r="AF14" s="36"/>
      <c r="AG14" s="36"/>
    </row>
    <row r="15" spans="1:33" ht="27.75" customHeight="1" x14ac:dyDescent="0.15">
      <c r="A15" s="12"/>
      <c r="B15" s="13"/>
      <c r="C15" s="13"/>
      <c r="D15" s="13"/>
      <c r="E15" s="13"/>
      <c r="F15" s="37"/>
      <c r="G15" s="37"/>
      <c r="H15" s="50" t="s">
        <v>13</v>
      </c>
      <c r="I15" s="51" t="s">
        <v>47</v>
      </c>
      <c r="J15" s="50" t="s">
        <v>48</v>
      </c>
      <c r="K15" s="52"/>
      <c r="L15" s="13" t="s">
        <v>49</v>
      </c>
      <c r="M15" s="13"/>
      <c r="N15" s="37" t="s">
        <v>47</v>
      </c>
      <c r="O15" s="37"/>
      <c r="P15" s="13" t="s">
        <v>48</v>
      </c>
      <c r="Q15" s="13"/>
      <c r="R15" s="13" t="s">
        <v>47</v>
      </c>
      <c r="S15" s="13"/>
      <c r="T15" s="13" t="s">
        <v>48</v>
      </c>
      <c r="U15" s="13"/>
      <c r="V15" s="13" t="s">
        <v>47</v>
      </c>
      <c r="W15" s="13"/>
      <c r="X15" s="13" t="s">
        <v>48</v>
      </c>
      <c r="Y15" s="13"/>
      <c r="Z15" s="13" t="s">
        <v>47</v>
      </c>
      <c r="AA15" s="13"/>
      <c r="AB15" s="13" t="s">
        <v>48</v>
      </c>
      <c r="AC15" s="13"/>
      <c r="AD15" s="14" t="s">
        <v>14</v>
      </c>
      <c r="AE15" s="12"/>
      <c r="AF15" s="14" t="s">
        <v>15</v>
      </c>
      <c r="AG15" s="53"/>
    </row>
    <row r="16" spans="1:33" ht="30" customHeight="1" x14ac:dyDescent="0.15">
      <c r="A16" s="15" t="s">
        <v>16</v>
      </c>
      <c r="B16" s="15"/>
      <c r="C16" s="15">
        <v>20</v>
      </c>
      <c r="D16" s="15"/>
      <c r="E16" s="4" t="s">
        <v>4</v>
      </c>
      <c r="F16" s="38">
        <v>3</v>
      </c>
      <c r="G16" s="39">
        <v>67</v>
      </c>
      <c r="H16" s="54">
        <f>SUM(I16,J16)</f>
        <v>210</v>
      </c>
      <c r="I16" s="54">
        <v>155</v>
      </c>
      <c r="J16" s="54">
        <v>55</v>
      </c>
      <c r="K16" s="54">
        <v>36</v>
      </c>
      <c r="L16" s="55">
        <f>SUM(N16:P16)</f>
        <v>2690</v>
      </c>
      <c r="M16" s="55"/>
      <c r="N16" s="30">
        <f>SUM(R16+V16+Z16+AD16)</f>
        <v>1175</v>
      </c>
      <c r="O16" s="30"/>
      <c r="P16" s="55">
        <f>SUM(T16+X16+AB16+AF16)</f>
        <v>1515</v>
      </c>
      <c r="Q16" s="55"/>
      <c r="R16" s="30">
        <v>398</v>
      </c>
      <c r="S16" s="30"/>
      <c r="T16" s="30">
        <v>438</v>
      </c>
      <c r="U16" s="30"/>
      <c r="V16" s="30">
        <v>424</v>
      </c>
      <c r="W16" s="30"/>
      <c r="X16" s="30">
        <v>451</v>
      </c>
      <c r="Y16" s="30"/>
      <c r="Z16" s="30">
        <v>348</v>
      </c>
      <c r="AA16" s="30"/>
      <c r="AB16" s="30">
        <v>558</v>
      </c>
      <c r="AC16" s="30"/>
      <c r="AD16" s="30">
        <v>5</v>
      </c>
      <c r="AE16" s="30"/>
      <c r="AF16" s="30">
        <v>68</v>
      </c>
      <c r="AG16" s="30"/>
    </row>
    <row r="17" spans="1:33" ht="30" customHeight="1" x14ac:dyDescent="0.15">
      <c r="A17" s="15"/>
      <c r="B17" s="15"/>
      <c r="C17" s="15">
        <v>21</v>
      </c>
      <c r="D17" s="15"/>
      <c r="F17" s="38">
        <v>3</v>
      </c>
      <c r="G17" s="39">
        <v>64</v>
      </c>
      <c r="H17" s="54">
        <f>SUM(I17,J17)</f>
        <v>200</v>
      </c>
      <c r="I17" s="54">
        <v>147</v>
      </c>
      <c r="J17" s="54">
        <v>53</v>
      </c>
      <c r="K17" s="54">
        <v>34</v>
      </c>
      <c r="L17" s="55">
        <f>SUM(N17:Q17)</f>
        <v>2597</v>
      </c>
      <c r="M17" s="55"/>
      <c r="N17" s="30">
        <f>SUM(R17+V17+Z17+AD17)</f>
        <v>1177</v>
      </c>
      <c r="O17" s="30"/>
      <c r="P17" s="55">
        <f>SUM(T17,X17,AB17,AF17)</f>
        <v>1420</v>
      </c>
      <c r="Q17" s="55"/>
      <c r="R17" s="30">
        <v>375</v>
      </c>
      <c r="S17" s="30"/>
      <c r="T17" s="30">
        <v>477</v>
      </c>
      <c r="U17" s="30"/>
      <c r="V17" s="30">
        <v>383</v>
      </c>
      <c r="W17" s="30"/>
      <c r="X17" s="30">
        <v>430</v>
      </c>
      <c r="Y17" s="30"/>
      <c r="Z17" s="30">
        <v>414</v>
      </c>
      <c r="AA17" s="30"/>
      <c r="AB17" s="30">
        <v>448</v>
      </c>
      <c r="AC17" s="30"/>
      <c r="AD17" s="30">
        <v>5</v>
      </c>
      <c r="AE17" s="30"/>
      <c r="AF17" s="30">
        <v>65</v>
      </c>
      <c r="AG17" s="30"/>
    </row>
    <row r="18" spans="1:33" ht="30" customHeight="1" x14ac:dyDescent="0.15">
      <c r="A18" s="15"/>
      <c r="B18" s="15"/>
      <c r="C18" s="15">
        <v>22</v>
      </c>
      <c r="D18" s="15"/>
      <c r="F18" s="38">
        <v>3</v>
      </c>
      <c r="G18" s="39">
        <v>63</v>
      </c>
      <c r="H18" s="54">
        <f>SUM(I18,J18)</f>
        <v>193</v>
      </c>
      <c r="I18" s="54">
        <v>142</v>
      </c>
      <c r="J18" s="54">
        <v>51</v>
      </c>
      <c r="K18" s="54">
        <v>31</v>
      </c>
      <c r="L18" s="55">
        <f>SUM(N18:Q18)</f>
        <v>2558</v>
      </c>
      <c r="M18" s="55"/>
      <c r="N18" s="30">
        <f>SUM(R18,V18,Z18,AD18)</f>
        <v>1108</v>
      </c>
      <c r="O18" s="30"/>
      <c r="P18" s="55">
        <f>SUM(T18,X18,AB18,AF18)</f>
        <v>1450</v>
      </c>
      <c r="Q18" s="55"/>
      <c r="R18" s="30">
        <v>365</v>
      </c>
      <c r="S18" s="30"/>
      <c r="T18" s="30">
        <v>490</v>
      </c>
      <c r="U18" s="30"/>
      <c r="V18" s="30">
        <v>367</v>
      </c>
      <c r="W18" s="30"/>
      <c r="X18" s="30">
        <v>468</v>
      </c>
      <c r="Y18" s="30"/>
      <c r="Z18" s="30">
        <v>373</v>
      </c>
      <c r="AA18" s="30"/>
      <c r="AB18" s="30">
        <v>425</v>
      </c>
      <c r="AC18" s="30"/>
      <c r="AD18" s="30">
        <v>3</v>
      </c>
      <c r="AE18" s="30"/>
      <c r="AF18" s="30">
        <v>67</v>
      </c>
      <c r="AG18" s="30"/>
    </row>
    <row r="19" spans="1:33" ht="30" customHeight="1" x14ac:dyDescent="0.15">
      <c r="A19" s="15"/>
      <c r="B19" s="15"/>
      <c r="C19" s="15">
        <v>23</v>
      </c>
      <c r="D19" s="15"/>
      <c r="F19" s="38">
        <v>3</v>
      </c>
      <c r="G19" s="39">
        <v>63</v>
      </c>
      <c r="H19" s="54">
        <f>SUM(I19,J19)</f>
        <v>194</v>
      </c>
      <c r="I19" s="54">
        <v>144</v>
      </c>
      <c r="J19" s="54">
        <v>50</v>
      </c>
      <c r="K19" s="54">
        <v>32</v>
      </c>
      <c r="L19" s="55">
        <f>SUM(N19:Q19)</f>
        <v>2551</v>
      </c>
      <c r="M19" s="55"/>
      <c r="N19" s="30">
        <f>SUM(R19,V19,Z19,AD19)</f>
        <v>1101</v>
      </c>
      <c r="O19" s="30"/>
      <c r="P19" s="55">
        <f>SUM(T19,X19,AB19,AF19)</f>
        <v>1450</v>
      </c>
      <c r="Q19" s="55"/>
      <c r="R19" s="30">
        <v>384</v>
      </c>
      <c r="S19" s="30"/>
      <c r="T19" s="30">
        <v>464</v>
      </c>
      <c r="U19" s="30"/>
      <c r="V19" s="30">
        <v>353</v>
      </c>
      <c r="W19" s="30"/>
      <c r="X19" s="30">
        <v>483</v>
      </c>
      <c r="Y19" s="30"/>
      <c r="Z19" s="30">
        <v>364</v>
      </c>
      <c r="AA19" s="30"/>
      <c r="AB19" s="30">
        <v>467</v>
      </c>
      <c r="AC19" s="30"/>
      <c r="AD19" s="17">
        <v>0</v>
      </c>
      <c r="AE19" s="17"/>
      <c r="AF19" s="30">
        <v>36</v>
      </c>
      <c r="AG19" s="30"/>
    </row>
    <row r="20" spans="1:33" ht="30" customHeight="1" x14ac:dyDescent="0.15">
      <c r="A20" s="19"/>
      <c r="B20" s="19"/>
      <c r="C20" s="20">
        <v>24</v>
      </c>
      <c r="D20" s="20"/>
      <c r="E20" s="26"/>
      <c r="F20" s="42">
        <v>3</v>
      </c>
      <c r="G20" s="43">
        <v>62</v>
      </c>
      <c r="H20" s="56">
        <f>SUM(I20,J20)</f>
        <v>183</v>
      </c>
      <c r="I20" s="56">
        <v>140</v>
      </c>
      <c r="J20" s="56">
        <v>43</v>
      </c>
      <c r="K20" s="56">
        <v>32</v>
      </c>
      <c r="L20" s="57">
        <f>SUM(N20:Q20)</f>
        <v>2459</v>
      </c>
      <c r="M20" s="57"/>
      <c r="N20" s="32">
        <v>1061</v>
      </c>
      <c r="O20" s="32"/>
      <c r="P20" s="57">
        <v>1398</v>
      </c>
      <c r="Q20" s="57"/>
      <c r="R20" s="32">
        <v>361</v>
      </c>
      <c r="S20" s="32"/>
      <c r="T20" s="32">
        <v>457</v>
      </c>
      <c r="U20" s="32"/>
      <c r="V20" s="32">
        <v>356</v>
      </c>
      <c r="W20" s="32"/>
      <c r="X20" s="32">
        <v>460</v>
      </c>
      <c r="Y20" s="32"/>
      <c r="Z20" s="32">
        <v>344</v>
      </c>
      <c r="AA20" s="32"/>
      <c r="AB20" s="32">
        <v>481</v>
      </c>
      <c r="AC20" s="32"/>
      <c r="AD20" s="23" t="s">
        <v>17</v>
      </c>
      <c r="AE20" s="23"/>
      <c r="AF20" s="32" t="s">
        <v>17</v>
      </c>
      <c r="AG20" s="32"/>
    </row>
    <row r="21" spans="1:33" ht="18" customHeight="1" x14ac:dyDescent="0.15">
      <c r="A21" s="4" t="s">
        <v>50</v>
      </c>
      <c r="B21" s="47"/>
      <c r="C21" s="47"/>
      <c r="D21" s="47"/>
      <c r="F21" s="39"/>
      <c r="G21" s="39"/>
      <c r="H21" s="54"/>
      <c r="I21" s="54"/>
      <c r="J21" s="54"/>
      <c r="K21" s="54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</row>
    <row r="22" spans="1:33" ht="21" customHeight="1" x14ac:dyDescent="0.15">
      <c r="A22" s="59" t="s">
        <v>51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</row>
    <row r="23" spans="1:33" ht="21" customHeight="1" x14ac:dyDescent="0.15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</row>
    <row r="24" spans="1:33" ht="20.25" customHeight="1" thickBot="1" x14ac:dyDescent="0.2">
      <c r="A24" s="6" t="s">
        <v>52</v>
      </c>
      <c r="B24" s="6"/>
      <c r="C24" s="6"/>
      <c r="D24" s="6"/>
      <c r="E24" s="6"/>
      <c r="F24" s="6"/>
      <c r="G24" s="6"/>
      <c r="H24" s="6"/>
      <c r="I24" s="6"/>
      <c r="K24" s="60"/>
      <c r="L24" s="60"/>
      <c r="M24" s="60"/>
      <c r="N24" s="60"/>
      <c r="O24" s="60"/>
      <c r="P24" s="60"/>
      <c r="Q24" s="60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</row>
    <row r="25" spans="1:33" ht="30" customHeight="1" x14ac:dyDescent="0.15">
      <c r="A25" s="9" t="s">
        <v>4</v>
      </c>
      <c r="B25" s="10"/>
      <c r="C25" s="10"/>
      <c r="D25" s="10"/>
      <c r="E25" s="10"/>
      <c r="F25" s="10" t="s">
        <v>53</v>
      </c>
      <c r="G25" s="10"/>
      <c r="H25" s="10"/>
      <c r="I25" s="10"/>
      <c r="J25" s="35" t="s">
        <v>6</v>
      </c>
      <c r="K25" s="62" t="s">
        <v>54</v>
      </c>
      <c r="L25" s="20"/>
      <c r="M25" s="20"/>
      <c r="N25" s="20"/>
      <c r="O25" s="20"/>
      <c r="P25" s="20"/>
      <c r="Q25" s="63"/>
      <c r="R25" s="11" t="s">
        <v>55</v>
      </c>
      <c r="S25" s="36"/>
      <c r="T25" s="36"/>
      <c r="U25" s="9"/>
      <c r="V25" s="11" t="s">
        <v>56</v>
      </c>
      <c r="W25" s="36"/>
      <c r="X25" s="36"/>
      <c r="Y25" s="9"/>
      <c r="Z25" s="36" t="s">
        <v>57</v>
      </c>
      <c r="AA25" s="36"/>
      <c r="AB25" s="36"/>
      <c r="AC25" s="9"/>
      <c r="AD25" s="11" t="s">
        <v>58</v>
      </c>
      <c r="AE25" s="36"/>
      <c r="AF25" s="36"/>
      <c r="AG25" s="36"/>
    </row>
    <row r="26" spans="1:33" ht="27.75" customHeight="1" x14ac:dyDescent="0.15">
      <c r="A26" s="12"/>
      <c r="B26" s="13"/>
      <c r="C26" s="13"/>
      <c r="D26" s="13"/>
      <c r="E26" s="13"/>
      <c r="F26" s="13"/>
      <c r="G26" s="13"/>
      <c r="H26" s="13"/>
      <c r="I26" s="13"/>
      <c r="J26" s="37"/>
      <c r="K26" s="13" t="s">
        <v>27</v>
      </c>
      <c r="L26" s="13"/>
      <c r="M26" s="13"/>
      <c r="N26" s="13" t="s">
        <v>14</v>
      </c>
      <c r="O26" s="13"/>
      <c r="P26" s="13" t="s">
        <v>15</v>
      </c>
      <c r="Q26" s="13"/>
      <c r="R26" s="13" t="s">
        <v>14</v>
      </c>
      <c r="S26" s="13"/>
      <c r="T26" s="13" t="s">
        <v>15</v>
      </c>
      <c r="U26" s="13"/>
      <c r="V26" s="13" t="s">
        <v>14</v>
      </c>
      <c r="W26" s="13"/>
      <c r="X26" s="13" t="s">
        <v>15</v>
      </c>
      <c r="Y26" s="13"/>
      <c r="Z26" s="13" t="s">
        <v>14</v>
      </c>
      <c r="AA26" s="13"/>
      <c r="AB26" s="13" t="s">
        <v>15</v>
      </c>
      <c r="AC26" s="13"/>
      <c r="AD26" s="13" t="s">
        <v>14</v>
      </c>
      <c r="AE26" s="13"/>
      <c r="AF26" s="13" t="s">
        <v>15</v>
      </c>
      <c r="AG26" s="14"/>
    </row>
    <row r="27" spans="1:33" ht="28.5" customHeight="1" x14ac:dyDescent="0.15">
      <c r="A27" s="15" t="s">
        <v>16</v>
      </c>
      <c r="B27" s="15"/>
      <c r="C27" s="15">
        <v>20</v>
      </c>
      <c r="D27" s="15"/>
      <c r="E27" s="4" t="s">
        <v>4</v>
      </c>
      <c r="F27" s="64" t="s">
        <v>59</v>
      </c>
      <c r="G27" s="65"/>
      <c r="H27" s="65"/>
      <c r="I27" s="65"/>
      <c r="J27" s="39">
        <v>4</v>
      </c>
      <c r="K27" s="66">
        <f>SUM(N27:Q27)</f>
        <v>46</v>
      </c>
      <c r="L27" s="66"/>
      <c r="N27" s="15">
        <f>SUM(R27,V27,Z27,AD27)</f>
        <v>21</v>
      </c>
      <c r="O27" s="15"/>
      <c r="P27" s="15">
        <f>SUM(T27,X27,AB27,AF27)</f>
        <v>25</v>
      </c>
      <c r="Q27" s="15"/>
      <c r="R27" s="15">
        <v>8</v>
      </c>
      <c r="S27" s="15"/>
      <c r="T27" s="15">
        <v>6</v>
      </c>
      <c r="U27" s="15"/>
      <c r="V27" s="15">
        <v>3</v>
      </c>
      <c r="W27" s="15"/>
      <c r="X27" s="15">
        <v>5</v>
      </c>
      <c r="Y27" s="15"/>
      <c r="Z27" s="15">
        <v>3</v>
      </c>
      <c r="AA27" s="15"/>
      <c r="AB27" s="15">
        <v>7</v>
      </c>
      <c r="AC27" s="15"/>
      <c r="AD27" s="15">
        <v>7</v>
      </c>
      <c r="AE27" s="15"/>
      <c r="AF27" s="15">
        <v>7</v>
      </c>
      <c r="AG27" s="15"/>
    </row>
    <row r="28" spans="1:33" ht="28.5" customHeight="1" x14ac:dyDescent="0.15">
      <c r="A28" s="15"/>
      <c r="B28" s="15"/>
      <c r="C28" s="15">
        <v>21</v>
      </c>
      <c r="D28" s="15"/>
      <c r="F28" s="67" t="s">
        <v>60</v>
      </c>
      <c r="G28" s="40"/>
      <c r="H28" s="40"/>
      <c r="I28" s="40"/>
      <c r="J28" s="39">
        <v>4</v>
      </c>
      <c r="K28" s="30">
        <f>SUM(N28:Q28)</f>
        <v>56</v>
      </c>
      <c r="L28" s="30"/>
      <c r="N28" s="15">
        <f>SUM(R28,V28,Z28,AD28)</f>
        <v>29</v>
      </c>
      <c r="O28" s="15"/>
      <c r="P28" s="15">
        <f>SUM(T28,X28,AB28,AF28)</f>
        <v>27</v>
      </c>
      <c r="Q28" s="15"/>
      <c r="R28" s="15">
        <v>17</v>
      </c>
      <c r="S28" s="15"/>
      <c r="T28" s="15">
        <v>11</v>
      </c>
      <c r="U28" s="15"/>
      <c r="V28" s="15">
        <v>7</v>
      </c>
      <c r="W28" s="15"/>
      <c r="X28" s="15">
        <v>5</v>
      </c>
      <c r="Y28" s="15"/>
      <c r="Z28" s="15">
        <v>3</v>
      </c>
      <c r="AA28" s="15"/>
      <c r="AB28" s="15">
        <v>5</v>
      </c>
      <c r="AC28" s="15"/>
      <c r="AD28" s="15">
        <v>2</v>
      </c>
      <c r="AE28" s="15"/>
      <c r="AF28" s="15">
        <v>6</v>
      </c>
      <c r="AG28" s="15"/>
    </row>
    <row r="29" spans="1:33" ht="28.5" customHeight="1" x14ac:dyDescent="0.15">
      <c r="A29" s="15"/>
      <c r="B29" s="15"/>
      <c r="C29" s="15">
        <v>22</v>
      </c>
      <c r="D29" s="15"/>
      <c r="F29" s="67" t="s">
        <v>60</v>
      </c>
      <c r="G29" s="40"/>
      <c r="H29" s="40"/>
      <c r="I29" s="40"/>
      <c r="J29" s="39">
        <v>4</v>
      </c>
      <c r="K29" s="30">
        <f>SUM(N29:Q29)</f>
        <v>76</v>
      </c>
      <c r="L29" s="30"/>
      <c r="N29" s="15">
        <f>SUM(R29,V29,Z29,AD29)</f>
        <v>40</v>
      </c>
      <c r="O29" s="15"/>
      <c r="P29" s="15">
        <f>SUM(T29,X29,AB29,AF29)</f>
        <v>36</v>
      </c>
      <c r="Q29" s="15"/>
      <c r="R29" s="15">
        <v>18</v>
      </c>
      <c r="S29" s="15"/>
      <c r="T29" s="15">
        <v>21</v>
      </c>
      <c r="U29" s="15"/>
      <c r="V29" s="15">
        <v>14</v>
      </c>
      <c r="W29" s="15"/>
      <c r="X29" s="15">
        <v>7</v>
      </c>
      <c r="Y29" s="15"/>
      <c r="Z29" s="15">
        <v>5</v>
      </c>
      <c r="AA29" s="15"/>
      <c r="AB29" s="15">
        <v>5</v>
      </c>
      <c r="AC29" s="15"/>
      <c r="AD29" s="15">
        <v>3</v>
      </c>
      <c r="AE29" s="15"/>
      <c r="AF29" s="15">
        <v>3</v>
      </c>
      <c r="AG29" s="15"/>
    </row>
    <row r="30" spans="1:33" ht="28.5" customHeight="1" x14ac:dyDescent="0.15">
      <c r="A30" s="15"/>
      <c r="B30" s="15"/>
      <c r="C30" s="15">
        <v>23</v>
      </c>
      <c r="D30" s="15"/>
      <c r="F30" s="67" t="s">
        <v>60</v>
      </c>
      <c r="G30" s="40"/>
      <c r="H30" s="40"/>
      <c r="I30" s="40"/>
      <c r="J30" s="39">
        <v>4</v>
      </c>
      <c r="K30" s="30">
        <f>SUM(N30:Q30)</f>
        <v>62</v>
      </c>
      <c r="L30" s="30"/>
      <c r="N30" s="15">
        <f>SUM(R30,V30,Z30,AD30)</f>
        <v>33</v>
      </c>
      <c r="O30" s="15"/>
      <c r="P30" s="15">
        <f>SUM(T30,X30,AB30,AF30)</f>
        <v>29</v>
      </c>
      <c r="Q30" s="15"/>
      <c r="R30" s="15">
        <v>10</v>
      </c>
      <c r="S30" s="15"/>
      <c r="T30" s="15">
        <v>6</v>
      </c>
      <c r="U30" s="15"/>
      <c r="V30" s="15">
        <v>10</v>
      </c>
      <c r="W30" s="15"/>
      <c r="X30" s="15">
        <v>14</v>
      </c>
      <c r="Y30" s="15"/>
      <c r="Z30" s="15">
        <v>10</v>
      </c>
      <c r="AA30" s="15"/>
      <c r="AB30" s="15">
        <v>7</v>
      </c>
      <c r="AC30" s="15"/>
      <c r="AD30" s="15">
        <v>3</v>
      </c>
      <c r="AE30" s="15"/>
      <c r="AF30" s="15">
        <v>2</v>
      </c>
      <c r="AG30" s="15"/>
    </row>
    <row r="31" spans="1:33" ht="28.5" customHeight="1" x14ac:dyDescent="0.15">
      <c r="A31" s="19"/>
      <c r="B31" s="19"/>
      <c r="C31" s="20">
        <v>24</v>
      </c>
      <c r="D31" s="20"/>
      <c r="E31" s="26"/>
      <c r="F31" s="68" t="s">
        <v>60</v>
      </c>
      <c r="G31" s="44"/>
      <c r="H31" s="44"/>
      <c r="I31" s="44"/>
      <c r="J31" s="43">
        <v>4</v>
      </c>
      <c r="K31" s="32">
        <f>SUM(N31:Q31)</f>
        <v>49</v>
      </c>
      <c r="L31" s="32"/>
      <c r="M31" s="26"/>
      <c r="N31" s="20">
        <v>23</v>
      </c>
      <c r="O31" s="20"/>
      <c r="P31" s="20">
        <v>26</v>
      </c>
      <c r="Q31" s="20"/>
      <c r="R31" s="20">
        <v>2</v>
      </c>
      <c r="S31" s="20"/>
      <c r="T31" s="20">
        <v>5</v>
      </c>
      <c r="U31" s="20"/>
      <c r="V31" s="20">
        <v>7</v>
      </c>
      <c r="W31" s="20"/>
      <c r="X31" s="20">
        <v>6</v>
      </c>
      <c r="Y31" s="20"/>
      <c r="Z31" s="20">
        <v>9</v>
      </c>
      <c r="AA31" s="20"/>
      <c r="AB31" s="20">
        <v>12</v>
      </c>
      <c r="AC31" s="20"/>
      <c r="AD31" s="20">
        <v>5</v>
      </c>
      <c r="AE31" s="20"/>
      <c r="AF31" s="20">
        <v>3</v>
      </c>
      <c r="AG31" s="20"/>
    </row>
    <row r="32" spans="1:33" ht="22.5" customHeight="1" x14ac:dyDescent="0.15">
      <c r="T32" s="27" t="s">
        <v>38</v>
      </c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</row>
    <row r="33" spans="1:33" ht="24" customHeight="1" x14ac:dyDescent="0.15"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30" customHeight="1" x14ac:dyDescent="0.15">
      <c r="A34" s="5" t="s">
        <v>61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3" ht="19.5" customHeight="1" thickBot="1" x14ac:dyDescent="0.2">
      <c r="U35" s="8" t="s">
        <v>3</v>
      </c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</row>
    <row r="36" spans="1:33" ht="28.5" customHeight="1" x14ac:dyDescent="0.15">
      <c r="A36" s="9" t="s">
        <v>4</v>
      </c>
      <c r="B36" s="10"/>
      <c r="C36" s="10"/>
      <c r="D36" s="10"/>
      <c r="E36" s="10"/>
      <c r="F36" s="10" t="s">
        <v>22</v>
      </c>
      <c r="G36" s="10"/>
      <c r="H36" s="10"/>
      <c r="I36" s="10"/>
      <c r="J36" s="10" t="s">
        <v>62</v>
      </c>
      <c r="K36" s="10"/>
      <c r="L36" s="10"/>
      <c r="M36" s="10"/>
      <c r="N36" s="10" t="s">
        <v>54</v>
      </c>
      <c r="O36" s="10"/>
      <c r="P36" s="10"/>
      <c r="Q36" s="10"/>
      <c r="R36" s="10"/>
      <c r="S36" s="10"/>
      <c r="T36" s="10"/>
      <c r="U36" s="10"/>
      <c r="V36" s="10"/>
      <c r="W36" s="10" t="s">
        <v>63</v>
      </c>
      <c r="X36" s="10"/>
      <c r="Y36" s="10"/>
      <c r="Z36" s="10"/>
      <c r="AA36" s="10"/>
      <c r="AB36" s="10" t="s">
        <v>64</v>
      </c>
      <c r="AC36" s="10"/>
      <c r="AD36" s="10"/>
      <c r="AE36" s="10"/>
      <c r="AF36" s="11"/>
      <c r="AG36" s="11"/>
    </row>
    <row r="37" spans="1:33" ht="27" customHeight="1" x14ac:dyDescent="0.15">
      <c r="A37" s="1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 t="s">
        <v>27</v>
      </c>
      <c r="O37" s="13"/>
      <c r="P37" s="13"/>
      <c r="Q37" s="13" t="s">
        <v>14</v>
      </c>
      <c r="R37" s="13"/>
      <c r="S37" s="13"/>
      <c r="T37" s="13" t="s">
        <v>15</v>
      </c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4"/>
      <c r="AG37" s="14"/>
    </row>
    <row r="38" spans="1:33" ht="27.75" customHeight="1" x14ac:dyDescent="0.15">
      <c r="A38" s="15" t="s">
        <v>16</v>
      </c>
      <c r="B38" s="15"/>
      <c r="C38" s="15">
        <v>20</v>
      </c>
      <c r="D38" s="15"/>
      <c r="E38" s="4" t="s">
        <v>4</v>
      </c>
      <c r="F38" s="29">
        <v>2</v>
      </c>
      <c r="G38" s="30"/>
      <c r="H38" s="30"/>
      <c r="I38" s="30"/>
      <c r="J38" s="30">
        <v>5</v>
      </c>
      <c r="K38" s="30"/>
      <c r="L38" s="30"/>
      <c r="M38" s="30"/>
      <c r="N38" s="30">
        <v>21</v>
      </c>
      <c r="O38" s="30"/>
      <c r="P38" s="30"/>
      <c r="Q38" s="17" t="s">
        <v>17</v>
      </c>
      <c r="R38" s="17"/>
      <c r="S38" s="17"/>
      <c r="T38" s="30">
        <v>21</v>
      </c>
      <c r="U38" s="30"/>
      <c r="V38" s="30"/>
      <c r="W38" s="30">
        <v>7</v>
      </c>
      <c r="X38" s="30"/>
      <c r="Y38" s="30"/>
      <c r="Z38" s="30"/>
      <c r="AA38" s="30"/>
      <c r="AB38" s="69" t="s">
        <v>65</v>
      </c>
      <c r="AC38" s="70"/>
      <c r="AD38" s="70"/>
      <c r="AE38" s="70"/>
      <c r="AF38" s="70"/>
      <c r="AG38" s="70"/>
    </row>
    <row r="39" spans="1:33" ht="27.75" customHeight="1" x14ac:dyDescent="0.15">
      <c r="A39" s="15"/>
      <c r="B39" s="15"/>
      <c r="C39" s="15">
        <v>21</v>
      </c>
      <c r="D39" s="15"/>
      <c r="F39" s="29">
        <v>2</v>
      </c>
      <c r="G39" s="30"/>
      <c r="H39" s="30"/>
      <c r="I39" s="30"/>
      <c r="J39" s="30">
        <v>4</v>
      </c>
      <c r="K39" s="30"/>
      <c r="L39" s="30"/>
      <c r="M39" s="30"/>
      <c r="N39" s="30">
        <v>20</v>
      </c>
      <c r="O39" s="30"/>
      <c r="P39" s="30"/>
      <c r="Q39" s="17" t="s">
        <v>17</v>
      </c>
      <c r="R39" s="17"/>
      <c r="S39" s="17"/>
      <c r="T39" s="30">
        <v>20</v>
      </c>
      <c r="U39" s="30"/>
      <c r="V39" s="30"/>
      <c r="W39" s="30">
        <v>7</v>
      </c>
      <c r="X39" s="30"/>
      <c r="Y39" s="30"/>
      <c r="Z39" s="30"/>
      <c r="AA39" s="30"/>
      <c r="AB39" s="17" t="s">
        <v>17</v>
      </c>
      <c r="AC39" s="17"/>
      <c r="AD39" s="17"/>
      <c r="AE39" s="17"/>
      <c r="AF39" s="17"/>
      <c r="AG39" s="17"/>
    </row>
    <row r="40" spans="1:33" ht="27.75" customHeight="1" x14ac:dyDescent="0.15">
      <c r="A40" s="15"/>
      <c r="B40" s="15"/>
      <c r="C40" s="15">
        <v>22</v>
      </c>
      <c r="D40" s="15"/>
      <c r="F40" s="29">
        <v>2</v>
      </c>
      <c r="G40" s="30"/>
      <c r="H40" s="30"/>
      <c r="I40" s="30"/>
      <c r="J40" s="30">
        <v>5</v>
      </c>
      <c r="K40" s="30"/>
      <c r="L40" s="30"/>
      <c r="M40" s="30"/>
      <c r="N40" s="30">
        <v>17</v>
      </c>
      <c r="O40" s="30"/>
      <c r="P40" s="30"/>
      <c r="Q40" s="17" t="s">
        <v>17</v>
      </c>
      <c r="R40" s="17"/>
      <c r="S40" s="17"/>
      <c r="T40" s="30">
        <v>17</v>
      </c>
      <c r="U40" s="30"/>
      <c r="V40" s="30"/>
      <c r="W40" s="30">
        <v>6</v>
      </c>
      <c r="X40" s="30"/>
      <c r="Y40" s="30"/>
      <c r="Z40" s="30"/>
      <c r="AA40" s="30"/>
      <c r="AB40" s="17">
        <v>0</v>
      </c>
      <c r="AC40" s="17"/>
      <c r="AD40" s="17"/>
      <c r="AE40" s="17"/>
      <c r="AF40" s="17"/>
      <c r="AG40" s="17"/>
    </row>
    <row r="41" spans="1:33" ht="27.75" customHeight="1" x14ac:dyDescent="0.15">
      <c r="A41" s="15"/>
      <c r="B41" s="15"/>
      <c r="C41" s="15">
        <v>23</v>
      </c>
      <c r="D41" s="15"/>
      <c r="F41" s="29">
        <v>2</v>
      </c>
      <c r="G41" s="30"/>
      <c r="H41" s="30"/>
      <c r="I41" s="30"/>
      <c r="J41" s="30">
        <v>4</v>
      </c>
      <c r="K41" s="30"/>
      <c r="L41" s="30"/>
      <c r="M41" s="30"/>
      <c r="N41" s="30">
        <v>15</v>
      </c>
      <c r="O41" s="30"/>
      <c r="P41" s="30"/>
      <c r="Q41" s="17" t="s">
        <v>17</v>
      </c>
      <c r="R41" s="17"/>
      <c r="S41" s="17"/>
      <c r="T41" s="30">
        <v>15</v>
      </c>
      <c r="U41" s="30"/>
      <c r="V41" s="30"/>
      <c r="W41" s="30">
        <v>6</v>
      </c>
      <c r="X41" s="30"/>
      <c r="Y41" s="30"/>
      <c r="Z41" s="30"/>
      <c r="AA41" s="30"/>
      <c r="AB41" s="17">
        <v>0</v>
      </c>
      <c r="AC41" s="17"/>
      <c r="AD41" s="17"/>
      <c r="AE41" s="17"/>
      <c r="AF41" s="17"/>
      <c r="AG41" s="17"/>
    </row>
    <row r="42" spans="1:33" ht="27.75" customHeight="1" x14ac:dyDescent="0.15">
      <c r="A42" s="26"/>
      <c r="B42" s="26"/>
      <c r="C42" s="20">
        <v>24</v>
      </c>
      <c r="D42" s="20"/>
      <c r="E42" s="26"/>
      <c r="F42" s="31">
        <v>2</v>
      </c>
      <c r="G42" s="32"/>
      <c r="H42" s="32"/>
      <c r="I42" s="32"/>
      <c r="J42" s="32">
        <v>3</v>
      </c>
      <c r="K42" s="32"/>
      <c r="L42" s="32"/>
      <c r="M42" s="32"/>
      <c r="N42" s="32">
        <f>SUM(Q42:V42)</f>
        <v>13</v>
      </c>
      <c r="O42" s="32"/>
      <c r="P42" s="32"/>
      <c r="Q42" s="23" t="s">
        <v>17</v>
      </c>
      <c r="R42" s="23"/>
      <c r="S42" s="23"/>
      <c r="T42" s="32">
        <v>13</v>
      </c>
      <c r="U42" s="32"/>
      <c r="V42" s="32"/>
      <c r="W42" s="32">
        <v>5</v>
      </c>
      <c r="X42" s="32"/>
      <c r="Y42" s="32"/>
      <c r="Z42" s="32"/>
      <c r="AA42" s="32"/>
      <c r="AB42" s="23">
        <v>0</v>
      </c>
      <c r="AC42" s="23"/>
      <c r="AD42" s="23"/>
      <c r="AE42" s="23"/>
      <c r="AF42" s="23"/>
      <c r="AG42" s="23"/>
    </row>
    <row r="43" spans="1:33" ht="22.5" customHeight="1" x14ac:dyDescent="0.15">
      <c r="T43" s="27" t="s">
        <v>66</v>
      </c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</row>
  </sheetData>
  <mergeCells count="328">
    <mergeCell ref="AB42:AG42"/>
    <mergeCell ref="T43:AG43"/>
    <mergeCell ref="T41:V41"/>
    <mergeCell ref="W41:AA41"/>
    <mergeCell ref="AB41:AG41"/>
    <mergeCell ref="C42:D42"/>
    <mergeCell ref="F42:I42"/>
    <mergeCell ref="J42:M42"/>
    <mergeCell ref="N42:P42"/>
    <mergeCell ref="Q42:S42"/>
    <mergeCell ref="T42:V42"/>
    <mergeCell ref="W42:AA42"/>
    <mergeCell ref="A41:B41"/>
    <mergeCell ref="C41:D41"/>
    <mergeCell ref="F41:I41"/>
    <mergeCell ref="J41:M41"/>
    <mergeCell ref="N41:P41"/>
    <mergeCell ref="Q41:S41"/>
    <mergeCell ref="AB39:AG39"/>
    <mergeCell ref="A40:B40"/>
    <mergeCell ref="C40:D40"/>
    <mergeCell ref="F40:I40"/>
    <mergeCell ref="J40:M40"/>
    <mergeCell ref="N40:P40"/>
    <mergeCell ref="Q40:S40"/>
    <mergeCell ref="T40:V40"/>
    <mergeCell ref="W40:AA40"/>
    <mergeCell ref="AB40:AG40"/>
    <mergeCell ref="W38:AA38"/>
    <mergeCell ref="AB38:AG38"/>
    <mergeCell ref="A39:B39"/>
    <mergeCell ref="C39:D39"/>
    <mergeCell ref="F39:I39"/>
    <mergeCell ref="J39:M39"/>
    <mergeCell ref="N39:P39"/>
    <mergeCell ref="Q39:S39"/>
    <mergeCell ref="T39:V39"/>
    <mergeCell ref="W39:AA39"/>
    <mergeCell ref="N37:P37"/>
    <mergeCell ref="Q37:S37"/>
    <mergeCell ref="T37:V37"/>
    <mergeCell ref="A38:B38"/>
    <mergeCell ref="C38:D38"/>
    <mergeCell ref="F38:I38"/>
    <mergeCell ref="J38:M38"/>
    <mergeCell ref="N38:P38"/>
    <mergeCell ref="Q38:S38"/>
    <mergeCell ref="T38:V38"/>
    <mergeCell ref="AF31:AG31"/>
    <mergeCell ref="T32:AG32"/>
    <mergeCell ref="A34:AG34"/>
    <mergeCell ref="U35:AG35"/>
    <mergeCell ref="A36:E37"/>
    <mergeCell ref="F36:I37"/>
    <mergeCell ref="J36:M37"/>
    <mergeCell ref="N36:V36"/>
    <mergeCell ref="W36:AA37"/>
    <mergeCell ref="AB36:AG37"/>
    <mergeCell ref="T31:U31"/>
    <mergeCell ref="V31:W31"/>
    <mergeCell ref="X31:Y31"/>
    <mergeCell ref="Z31:AA31"/>
    <mergeCell ref="AB31:AC31"/>
    <mergeCell ref="AD31:AE31"/>
    <mergeCell ref="C31:D31"/>
    <mergeCell ref="F31:I31"/>
    <mergeCell ref="K31:L31"/>
    <mergeCell ref="N31:O31"/>
    <mergeCell ref="P31:Q31"/>
    <mergeCell ref="R31:S31"/>
    <mergeCell ref="V30:W30"/>
    <mergeCell ref="X30:Y30"/>
    <mergeCell ref="Z30:AA30"/>
    <mergeCell ref="AB30:AC30"/>
    <mergeCell ref="AD30:AE30"/>
    <mergeCell ref="AF30:AG30"/>
    <mergeCell ref="AD29:AE29"/>
    <mergeCell ref="AF29:AG29"/>
    <mergeCell ref="A30:B30"/>
    <mergeCell ref="C30:D30"/>
    <mergeCell ref="F30:I30"/>
    <mergeCell ref="K30:L30"/>
    <mergeCell ref="N30:O30"/>
    <mergeCell ref="P30:Q30"/>
    <mergeCell ref="R30:S30"/>
    <mergeCell ref="T30:U30"/>
    <mergeCell ref="R29:S29"/>
    <mergeCell ref="T29:U29"/>
    <mergeCell ref="V29:W29"/>
    <mergeCell ref="X29:Y29"/>
    <mergeCell ref="Z29:AA29"/>
    <mergeCell ref="AB29:AC29"/>
    <mergeCell ref="A29:B29"/>
    <mergeCell ref="C29:D29"/>
    <mergeCell ref="F29:I29"/>
    <mergeCell ref="K29:L29"/>
    <mergeCell ref="N29:O29"/>
    <mergeCell ref="P29:Q29"/>
    <mergeCell ref="V28:W28"/>
    <mergeCell ref="X28:Y28"/>
    <mergeCell ref="Z28:AA28"/>
    <mergeCell ref="AB28:AC28"/>
    <mergeCell ref="AD28:AE28"/>
    <mergeCell ref="AF28:AG28"/>
    <mergeCell ref="AD27:AE27"/>
    <mergeCell ref="AF27:AG27"/>
    <mergeCell ref="A28:B28"/>
    <mergeCell ref="C28:D28"/>
    <mergeCell ref="F28:I28"/>
    <mergeCell ref="K28:L28"/>
    <mergeCell ref="N28:O28"/>
    <mergeCell ref="P28:Q28"/>
    <mergeCell ref="R28:S28"/>
    <mergeCell ref="T28:U28"/>
    <mergeCell ref="R27:S27"/>
    <mergeCell ref="T27:U27"/>
    <mergeCell ref="V27:W27"/>
    <mergeCell ref="X27:Y27"/>
    <mergeCell ref="Z27:AA27"/>
    <mergeCell ref="AB27:AC27"/>
    <mergeCell ref="Z26:AA26"/>
    <mergeCell ref="AB26:AC26"/>
    <mergeCell ref="AD26:AE26"/>
    <mergeCell ref="AF26:AG26"/>
    <mergeCell ref="A27:B27"/>
    <mergeCell ref="C27:D27"/>
    <mergeCell ref="F27:I27"/>
    <mergeCell ref="K27:L27"/>
    <mergeCell ref="N27:O27"/>
    <mergeCell ref="P27:Q27"/>
    <mergeCell ref="V25:Y25"/>
    <mergeCell ref="Z25:AC25"/>
    <mergeCell ref="AD25:AG25"/>
    <mergeCell ref="K26:M26"/>
    <mergeCell ref="N26:O26"/>
    <mergeCell ref="P26:Q26"/>
    <mergeCell ref="R26:S26"/>
    <mergeCell ref="T26:U26"/>
    <mergeCell ref="V26:W26"/>
    <mergeCell ref="X26:Y26"/>
    <mergeCell ref="AB20:AC20"/>
    <mergeCell ref="AD20:AE20"/>
    <mergeCell ref="AF20:AG20"/>
    <mergeCell ref="A24:I24"/>
    <mergeCell ref="U24:AG24"/>
    <mergeCell ref="A25:E26"/>
    <mergeCell ref="F25:I26"/>
    <mergeCell ref="J25:J26"/>
    <mergeCell ref="K25:Q25"/>
    <mergeCell ref="R25:U25"/>
    <mergeCell ref="AF19:AG19"/>
    <mergeCell ref="C20:D20"/>
    <mergeCell ref="L20:M20"/>
    <mergeCell ref="N20:O20"/>
    <mergeCell ref="P20:Q20"/>
    <mergeCell ref="R20:S20"/>
    <mergeCell ref="T20:U20"/>
    <mergeCell ref="V20:W20"/>
    <mergeCell ref="X20:Y20"/>
    <mergeCell ref="Z20:AA20"/>
    <mergeCell ref="T19:U19"/>
    <mergeCell ref="V19:W19"/>
    <mergeCell ref="X19:Y19"/>
    <mergeCell ref="Z19:AA19"/>
    <mergeCell ref="AB19:AC19"/>
    <mergeCell ref="AD19:AE19"/>
    <mergeCell ref="Z18:AA18"/>
    <mergeCell ref="AB18:AC18"/>
    <mergeCell ref="AD18:AE18"/>
    <mergeCell ref="AF18:AG18"/>
    <mergeCell ref="A19:B19"/>
    <mergeCell ref="C19:D19"/>
    <mergeCell ref="L19:M19"/>
    <mergeCell ref="N19:O19"/>
    <mergeCell ref="P19:Q19"/>
    <mergeCell ref="R19:S19"/>
    <mergeCell ref="AF17:AG17"/>
    <mergeCell ref="A18:B18"/>
    <mergeCell ref="C18:D18"/>
    <mergeCell ref="L18:M18"/>
    <mergeCell ref="N18:O18"/>
    <mergeCell ref="P18:Q18"/>
    <mergeCell ref="R18:S18"/>
    <mergeCell ref="T18:U18"/>
    <mergeCell ref="V18:W18"/>
    <mergeCell ref="X18:Y18"/>
    <mergeCell ref="T17:U17"/>
    <mergeCell ref="V17:W17"/>
    <mergeCell ref="X17:Y17"/>
    <mergeCell ref="Z17:AA17"/>
    <mergeCell ref="AB17:AC17"/>
    <mergeCell ref="AD17:AE17"/>
    <mergeCell ref="A17:B17"/>
    <mergeCell ref="C17:D17"/>
    <mergeCell ref="L17:M17"/>
    <mergeCell ref="N17:O17"/>
    <mergeCell ref="P17:Q17"/>
    <mergeCell ref="R17:S17"/>
    <mergeCell ref="V16:W16"/>
    <mergeCell ref="X16:Y16"/>
    <mergeCell ref="Z16:AA16"/>
    <mergeCell ref="AB16:AC16"/>
    <mergeCell ref="AD16:AE16"/>
    <mergeCell ref="AF16:AG16"/>
    <mergeCell ref="AB15:AC15"/>
    <mergeCell ref="AD15:AE15"/>
    <mergeCell ref="AF15:AG15"/>
    <mergeCell ref="A16:B16"/>
    <mergeCell ref="C16:D16"/>
    <mergeCell ref="L16:M16"/>
    <mergeCell ref="N16:O16"/>
    <mergeCell ref="P16:Q16"/>
    <mergeCell ref="R16:S16"/>
    <mergeCell ref="T16:U16"/>
    <mergeCell ref="Z14:AC14"/>
    <mergeCell ref="AD14:AG14"/>
    <mergeCell ref="L15:M15"/>
    <mergeCell ref="N15:O15"/>
    <mergeCell ref="P15:Q15"/>
    <mergeCell ref="R15:S15"/>
    <mergeCell ref="T15:U15"/>
    <mergeCell ref="V15:W15"/>
    <mergeCell ref="X15:Y15"/>
    <mergeCell ref="Z15:AA15"/>
    <mergeCell ref="A13:G13"/>
    <mergeCell ref="U13:AG13"/>
    <mergeCell ref="A14:E15"/>
    <mergeCell ref="F14:F15"/>
    <mergeCell ref="G14:G15"/>
    <mergeCell ref="H14:J14"/>
    <mergeCell ref="K14:K15"/>
    <mergeCell ref="L14:Q14"/>
    <mergeCell ref="R14:U14"/>
    <mergeCell ref="V14:Y14"/>
    <mergeCell ref="Z9:AA9"/>
    <mergeCell ref="AB9:AC9"/>
    <mergeCell ref="AD9:AE9"/>
    <mergeCell ref="AF9:AG9"/>
    <mergeCell ref="U10:AG10"/>
    <mergeCell ref="A12:AG12"/>
    <mergeCell ref="AF8:AG8"/>
    <mergeCell ref="C9:D9"/>
    <mergeCell ref="H9:I9"/>
    <mergeCell ref="J9:K9"/>
    <mergeCell ref="L9:M9"/>
    <mergeCell ref="O9:Q9"/>
    <mergeCell ref="R9:S9"/>
    <mergeCell ref="T9:U9"/>
    <mergeCell ref="V9:W9"/>
    <mergeCell ref="X9:Y9"/>
    <mergeCell ref="T8:U8"/>
    <mergeCell ref="V8:W8"/>
    <mergeCell ref="X8:Y8"/>
    <mergeCell ref="Z8:AA8"/>
    <mergeCell ref="AB8:AC8"/>
    <mergeCell ref="AD8:AE8"/>
    <mergeCell ref="AB7:AC7"/>
    <mergeCell ref="AD7:AE7"/>
    <mergeCell ref="AF7:AG7"/>
    <mergeCell ref="A8:B8"/>
    <mergeCell ref="C8:D8"/>
    <mergeCell ref="H8:I8"/>
    <mergeCell ref="J8:K8"/>
    <mergeCell ref="L8:M8"/>
    <mergeCell ref="O8:Q8"/>
    <mergeCell ref="R8:S8"/>
    <mergeCell ref="O7:Q7"/>
    <mergeCell ref="R7:S7"/>
    <mergeCell ref="T7:U7"/>
    <mergeCell ref="V7:W7"/>
    <mergeCell ref="X7:Y7"/>
    <mergeCell ref="Z7:AA7"/>
    <mergeCell ref="X6:Y6"/>
    <mergeCell ref="Z6:AA6"/>
    <mergeCell ref="AB6:AC6"/>
    <mergeCell ref="AD6:AE6"/>
    <mergeCell ref="AF6:AG6"/>
    <mergeCell ref="A7:B7"/>
    <mergeCell ref="C7:D7"/>
    <mergeCell ref="H7:I7"/>
    <mergeCell ref="J7:K7"/>
    <mergeCell ref="L7:M7"/>
    <mergeCell ref="AF5:AG5"/>
    <mergeCell ref="A6:B6"/>
    <mergeCell ref="C6:D6"/>
    <mergeCell ref="H6:I6"/>
    <mergeCell ref="J6:K6"/>
    <mergeCell ref="L6:M6"/>
    <mergeCell ref="O6:Q6"/>
    <mergeCell ref="R6:S6"/>
    <mergeCell ref="T6:U6"/>
    <mergeCell ref="V6:W6"/>
    <mergeCell ref="T5:U5"/>
    <mergeCell ref="V5:W5"/>
    <mergeCell ref="X5:Y5"/>
    <mergeCell ref="Z5:AA5"/>
    <mergeCell ref="AB5:AC5"/>
    <mergeCell ref="AD5:AE5"/>
    <mergeCell ref="AB4:AC4"/>
    <mergeCell ref="AD4:AE4"/>
    <mergeCell ref="AF4:AG4"/>
    <mergeCell ref="A5:B5"/>
    <mergeCell ref="C5:D5"/>
    <mergeCell ref="H5:I5"/>
    <mergeCell ref="J5:K5"/>
    <mergeCell ref="L5:M5"/>
    <mergeCell ref="O5:Q5"/>
    <mergeCell ref="R5:S5"/>
    <mergeCell ref="AD3:AG3"/>
    <mergeCell ref="H4:I4"/>
    <mergeCell ref="J4:K4"/>
    <mergeCell ref="L4:M4"/>
    <mergeCell ref="O4:Q4"/>
    <mergeCell ref="R4:S4"/>
    <mergeCell ref="T4:U4"/>
    <mergeCell ref="V4:W4"/>
    <mergeCell ref="X4:Y4"/>
    <mergeCell ref="Z4:AA4"/>
    <mergeCell ref="A1:AG1"/>
    <mergeCell ref="U2:AG2"/>
    <mergeCell ref="A3:E4"/>
    <mergeCell ref="F3:F4"/>
    <mergeCell ref="G3:G4"/>
    <mergeCell ref="H3:M3"/>
    <mergeCell ref="N3:N4"/>
    <mergeCell ref="O3:U3"/>
    <mergeCell ref="V3:Y3"/>
    <mergeCell ref="Z3:AC3"/>
  </mergeCells>
  <phoneticPr fontId="3"/>
  <pageMargins left="0.3" right="0.19685039370078741" top="0.44" bottom="0.19685039370078741" header="0.19685039370078741" footer="0.19685039370078741"/>
  <pageSetup paperSize="9" scale="72" orientation="portrait" horizontalDpi="1200" verticalDpi="1200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4EF64-2CF4-45F9-B3F7-D21477BA7B21}">
  <sheetPr>
    <pageSetUpPr fitToPage="1"/>
  </sheetPr>
  <dimension ref="A1:AD43"/>
  <sheetViews>
    <sheetView topLeftCell="A10" zoomScale="90" zoomScaleNormal="90" workbookViewId="0">
      <selection activeCell="Z20" sqref="Z20"/>
    </sheetView>
  </sheetViews>
  <sheetFormatPr defaultColWidth="4.140625" defaultRowHeight="30" customHeight="1" x14ac:dyDescent="0.15"/>
  <cols>
    <col min="1" max="1" width="4.140625" style="4" customWidth="1"/>
    <col min="2" max="3" width="3.140625" style="4" customWidth="1"/>
    <col min="4" max="5" width="2.28515625" style="4" customWidth="1"/>
    <col min="6" max="6" width="4.140625" style="4" customWidth="1"/>
    <col min="7" max="8" width="4" style="4" customWidth="1"/>
    <col min="9" max="11" width="3.85546875" style="4" customWidth="1"/>
    <col min="12" max="14" width="3.5703125" style="4" customWidth="1"/>
    <col min="15" max="20" width="5.140625" style="4" customWidth="1"/>
    <col min="21" max="21" width="9.7109375" style="4" customWidth="1"/>
    <col min="22" max="25" width="4.42578125" style="4" customWidth="1"/>
    <col min="26" max="26" width="9.140625" style="4" customWidth="1"/>
    <col min="27" max="27" width="5" style="4" customWidth="1"/>
    <col min="28" max="30" width="4" style="4" customWidth="1"/>
    <col min="31" max="257" width="4.140625" style="4"/>
    <col min="258" max="259" width="3.140625" style="4" customWidth="1"/>
    <col min="260" max="261" width="2.28515625" style="4" customWidth="1"/>
    <col min="262" max="262" width="4.140625" style="4"/>
    <col min="263" max="264" width="4" style="4" customWidth="1"/>
    <col min="265" max="267" width="3.85546875" style="4" customWidth="1"/>
    <col min="268" max="270" width="3.5703125" style="4" customWidth="1"/>
    <col min="271" max="276" width="5.140625" style="4" customWidth="1"/>
    <col min="277" max="277" width="9.7109375" style="4" customWidth="1"/>
    <col min="278" max="281" width="4.42578125" style="4" customWidth="1"/>
    <col min="282" max="282" width="9.140625" style="4" customWidth="1"/>
    <col min="283" max="283" width="5" style="4" customWidth="1"/>
    <col min="284" max="286" width="4" style="4" customWidth="1"/>
    <col min="287" max="513" width="4.140625" style="4"/>
    <col min="514" max="515" width="3.140625" style="4" customWidth="1"/>
    <col min="516" max="517" width="2.28515625" style="4" customWidth="1"/>
    <col min="518" max="518" width="4.140625" style="4"/>
    <col min="519" max="520" width="4" style="4" customWidth="1"/>
    <col min="521" max="523" width="3.85546875" style="4" customWidth="1"/>
    <col min="524" max="526" width="3.5703125" style="4" customWidth="1"/>
    <col min="527" max="532" width="5.140625" style="4" customWidth="1"/>
    <col min="533" max="533" width="9.7109375" style="4" customWidth="1"/>
    <col min="534" max="537" width="4.42578125" style="4" customWidth="1"/>
    <col min="538" max="538" width="9.140625" style="4" customWidth="1"/>
    <col min="539" max="539" width="5" style="4" customWidth="1"/>
    <col min="540" max="542" width="4" style="4" customWidth="1"/>
    <col min="543" max="769" width="4.140625" style="4"/>
    <col min="770" max="771" width="3.140625" style="4" customWidth="1"/>
    <col min="772" max="773" width="2.28515625" style="4" customWidth="1"/>
    <col min="774" max="774" width="4.140625" style="4"/>
    <col min="775" max="776" width="4" style="4" customWidth="1"/>
    <col min="777" max="779" width="3.85546875" style="4" customWidth="1"/>
    <col min="780" max="782" width="3.5703125" style="4" customWidth="1"/>
    <col min="783" max="788" width="5.140625" style="4" customWidth="1"/>
    <col min="789" max="789" width="9.7109375" style="4" customWidth="1"/>
    <col min="790" max="793" width="4.42578125" style="4" customWidth="1"/>
    <col min="794" max="794" width="9.140625" style="4" customWidth="1"/>
    <col min="795" max="795" width="5" style="4" customWidth="1"/>
    <col min="796" max="798" width="4" style="4" customWidth="1"/>
    <col min="799" max="1025" width="4.140625" style="4"/>
    <col min="1026" max="1027" width="3.140625" style="4" customWidth="1"/>
    <col min="1028" max="1029" width="2.28515625" style="4" customWidth="1"/>
    <col min="1030" max="1030" width="4.140625" style="4"/>
    <col min="1031" max="1032" width="4" style="4" customWidth="1"/>
    <col min="1033" max="1035" width="3.85546875" style="4" customWidth="1"/>
    <col min="1036" max="1038" width="3.5703125" style="4" customWidth="1"/>
    <col min="1039" max="1044" width="5.140625" style="4" customWidth="1"/>
    <col min="1045" max="1045" width="9.7109375" style="4" customWidth="1"/>
    <col min="1046" max="1049" width="4.42578125" style="4" customWidth="1"/>
    <col min="1050" max="1050" width="9.140625" style="4" customWidth="1"/>
    <col min="1051" max="1051" width="5" style="4" customWidth="1"/>
    <col min="1052" max="1054" width="4" style="4" customWidth="1"/>
    <col min="1055" max="1281" width="4.140625" style="4"/>
    <col min="1282" max="1283" width="3.140625" style="4" customWidth="1"/>
    <col min="1284" max="1285" width="2.28515625" style="4" customWidth="1"/>
    <col min="1286" max="1286" width="4.140625" style="4"/>
    <col min="1287" max="1288" width="4" style="4" customWidth="1"/>
    <col min="1289" max="1291" width="3.85546875" style="4" customWidth="1"/>
    <col min="1292" max="1294" width="3.5703125" style="4" customWidth="1"/>
    <col min="1295" max="1300" width="5.140625" style="4" customWidth="1"/>
    <col min="1301" max="1301" width="9.7109375" style="4" customWidth="1"/>
    <col min="1302" max="1305" width="4.42578125" style="4" customWidth="1"/>
    <col min="1306" max="1306" width="9.140625" style="4" customWidth="1"/>
    <col min="1307" max="1307" width="5" style="4" customWidth="1"/>
    <col min="1308" max="1310" width="4" style="4" customWidth="1"/>
    <col min="1311" max="1537" width="4.140625" style="4"/>
    <col min="1538" max="1539" width="3.140625" style="4" customWidth="1"/>
    <col min="1540" max="1541" width="2.28515625" style="4" customWidth="1"/>
    <col min="1542" max="1542" width="4.140625" style="4"/>
    <col min="1543" max="1544" width="4" style="4" customWidth="1"/>
    <col min="1545" max="1547" width="3.85546875" style="4" customWidth="1"/>
    <col min="1548" max="1550" width="3.5703125" style="4" customWidth="1"/>
    <col min="1551" max="1556" width="5.140625" style="4" customWidth="1"/>
    <col min="1557" max="1557" width="9.7109375" style="4" customWidth="1"/>
    <col min="1558" max="1561" width="4.42578125" style="4" customWidth="1"/>
    <col min="1562" max="1562" width="9.140625" style="4" customWidth="1"/>
    <col min="1563" max="1563" width="5" style="4" customWidth="1"/>
    <col min="1564" max="1566" width="4" style="4" customWidth="1"/>
    <col min="1567" max="1793" width="4.140625" style="4"/>
    <col min="1794" max="1795" width="3.140625" style="4" customWidth="1"/>
    <col min="1796" max="1797" width="2.28515625" style="4" customWidth="1"/>
    <col min="1798" max="1798" width="4.140625" style="4"/>
    <col min="1799" max="1800" width="4" style="4" customWidth="1"/>
    <col min="1801" max="1803" width="3.85546875" style="4" customWidth="1"/>
    <col min="1804" max="1806" width="3.5703125" style="4" customWidth="1"/>
    <col min="1807" max="1812" width="5.140625" style="4" customWidth="1"/>
    <col min="1813" max="1813" width="9.7109375" style="4" customWidth="1"/>
    <col min="1814" max="1817" width="4.42578125" style="4" customWidth="1"/>
    <col min="1818" max="1818" width="9.140625" style="4" customWidth="1"/>
    <col min="1819" max="1819" width="5" style="4" customWidth="1"/>
    <col min="1820" max="1822" width="4" style="4" customWidth="1"/>
    <col min="1823" max="2049" width="4.140625" style="4"/>
    <col min="2050" max="2051" width="3.140625" style="4" customWidth="1"/>
    <col min="2052" max="2053" width="2.28515625" style="4" customWidth="1"/>
    <col min="2054" max="2054" width="4.140625" style="4"/>
    <col min="2055" max="2056" width="4" style="4" customWidth="1"/>
    <col min="2057" max="2059" width="3.85546875" style="4" customWidth="1"/>
    <col min="2060" max="2062" width="3.5703125" style="4" customWidth="1"/>
    <col min="2063" max="2068" width="5.140625" style="4" customWidth="1"/>
    <col min="2069" max="2069" width="9.7109375" style="4" customWidth="1"/>
    <col min="2070" max="2073" width="4.42578125" style="4" customWidth="1"/>
    <col min="2074" max="2074" width="9.140625" style="4" customWidth="1"/>
    <col min="2075" max="2075" width="5" style="4" customWidth="1"/>
    <col min="2076" max="2078" width="4" style="4" customWidth="1"/>
    <col min="2079" max="2305" width="4.140625" style="4"/>
    <col min="2306" max="2307" width="3.140625" style="4" customWidth="1"/>
    <col min="2308" max="2309" width="2.28515625" style="4" customWidth="1"/>
    <col min="2310" max="2310" width="4.140625" style="4"/>
    <col min="2311" max="2312" width="4" style="4" customWidth="1"/>
    <col min="2313" max="2315" width="3.85546875" style="4" customWidth="1"/>
    <col min="2316" max="2318" width="3.5703125" style="4" customWidth="1"/>
    <col min="2319" max="2324" width="5.140625" style="4" customWidth="1"/>
    <col min="2325" max="2325" width="9.7109375" style="4" customWidth="1"/>
    <col min="2326" max="2329" width="4.42578125" style="4" customWidth="1"/>
    <col min="2330" max="2330" width="9.140625" style="4" customWidth="1"/>
    <col min="2331" max="2331" width="5" style="4" customWidth="1"/>
    <col min="2332" max="2334" width="4" style="4" customWidth="1"/>
    <col min="2335" max="2561" width="4.140625" style="4"/>
    <col min="2562" max="2563" width="3.140625" style="4" customWidth="1"/>
    <col min="2564" max="2565" width="2.28515625" style="4" customWidth="1"/>
    <col min="2566" max="2566" width="4.140625" style="4"/>
    <col min="2567" max="2568" width="4" style="4" customWidth="1"/>
    <col min="2569" max="2571" width="3.85546875" style="4" customWidth="1"/>
    <col min="2572" max="2574" width="3.5703125" style="4" customWidth="1"/>
    <col min="2575" max="2580" width="5.140625" style="4" customWidth="1"/>
    <col min="2581" max="2581" width="9.7109375" style="4" customWidth="1"/>
    <col min="2582" max="2585" width="4.42578125" style="4" customWidth="1"/>
    <col min="2586" max="2586" width="9.140625" style="4" customWidth="1"/>
    <col min="2587" max="2587" width="5" style="4" customWidth="1"/>
    <col min="2588" max="2590" width="4" style="4" customWidth="1"/>
    <col min="2591" max="2817" width="4.140625" style="4"/>
    <col min="2818" max="2819" width="3.140625" style="4" customWidth="1"/>
    <col min="2820" max="2821" width="2.28515625" style="4" customWidth="1"/>
    <col min="2822" max="2822" width="4.140625" style="4"/>
    <col min="2823" max="2824" width="4" style="4" customWidth="1"/>
    <col min="2825" max="2827" width="3.85546875" style="4" customWidth="1"/>
    <col min="2828" max="2830" width="3.5703125" style="4" customWidth="1"/>
    <col min="2831" max="2836" width="5.140625" style="4" customWidth="1"/>
    <col min="2837" max="2837" width="9.7109375" style="4" customWidth="1"/>
    <col min="2838" max="2841" width="4.42578125" style="4" customWidth="1"/>
    <col min="2842" max="2842" width="9.140625" style="4" customWidth="1"/>
    <col min="2843" max="2843" width="5" style="4" customWidth="1"/>
    <col min="2844" max="2846" width="4" style="4" customWidth="1"/>
    <col min="2847" max="3073" width="4.140625" style="4"/>
    <col min="3074" max="3075" width="3.140625" style="4" customWidth="1"/>
    <col min="3076" max="3077" width="2.28515625" style="4" customWidth="1"/>
    <col min="3078" max="3078" width="4.140625" style="4"/>
    <col min="3079" max="3080" width="4" style="4" customWidth="1"/>
    <col min="3081" max="3083" width="3.85546875" style="4" customWidth="1"/>
    <col min="3084" max="3086" width="3.5703125" style="4" customWidth="1"/>
    <col min="3087" max="3092" width="5.140625" style="4" customWidth="1"/>
    <col min="3093" max="3093" width="9.7109375" style="4" customWidth="1"/>
    <col min="3094" max="3097" width="4.42578125" style="4" customWidth="1"/>
    <col min="3098" max="3098" width="9.140625" style="4" customWidth="1"/>
    <col min="3099" max="3099" width="5" style="4" customWidth="1"/>
    <col min="3100" max="3102" width="4" style="4" customWidth="1"/>
    <col min="3103" max="3329" width="4.140625" style="4"/>
    <col min="3330" max="3331" width="3.140625" style="4" customWidth="1"/>
    <col min="3332" max="3333" width="2.28515625" style="4" customWidth="1"/>
    <col min="3334" max="3334" width="4.140625" style="4"/>
    <col min="3335" max="3336" width="4" style="4" customWidth="1"/>
    <col min="3337" max="3339" width="3.85546875" style="4" customWidth="1"/>
    <col min="3340" max="3342" width="3.5703125" style="4" customWidth="1"/>
    <col min="3343" max="3348" width="5.140625" style="4" customWidth="1"/>
    <col min="3349" max="3349" width="9.7109375" style="4" customWidth="1"/>
    <col min="3350" max="3353" width="4.42578125" style="4" customWidth="1"/>
    <col min="3354" max="3354" width="9.140625" style="4" customWidth="1"/>
    <col min="3355" max="3355" width="5" style="4" customWidth="1"/>
    <col min="3356" max="3358" width="4" style="4" customWidth="1"/>
    <col min="3359" max="3585" width="4.140625" style="4"/>
    <col min="3586" max="3587" width="3.140625" style="4" customWidth="1"/>
    <col min="3588" max="3589" width="2.28515625" style="4" customWidth="1"/>
    <col min="3590" max="3590" width="4.140625" style="4"/>
    <col min="3591" max="3592" width="4" style="4" customWidth="1"/>
    <col min="3593" max="3595" width="3.85546875" style="4" customWidth="1"/>
    <col min="3596" max="3598" width="3.5703125" style="4" customWidth="1"/>
    <col min="3599" max="3604" width="5.140625" style="4" customWidth="1"/>
    <col min="3605" max="3605" width="9.7109375" style="4" customWidth="1"/>
    <col min="3606" max="3609" width="4.42578125" style="4" customWidth="1"/>
    <col min="3610" max="3610" width="9.140625" style="4" customWidth="1"/>
    <col min="3611" max="3611" width="5" style="4" customWidth="1"/>
    <col min="3612" max="3614" width="4" style="4" customWidth="1"/>
    <col min="3615" max="3841" width="4.140625" style="4"/>
    <col min="3842" max="3843" width="3.140625" style="4" customWidth="1"/>
    <col min="3844" max="3845" width="2.28515625" style="4" customWidth="1"/>
    <col min="3846" max="3846" width="4.140625" style="4"/>
    <col min="3847" max="3848" width="4" style="4" customWidth="1"/>
    <col min="3849" max="3851" width="3.85546875" style="4" customWidth="1"/>
    <col min="3852" max="3854" width="3.5703125" style="4" customWidth="1"/>
    <col min="3855" max="3860" width="5.140625" style="4" customWidth="1"/>
    <col min="3861" max="3861" width="9.7109375" style="4" customWidth="1"/>
    <col min="3862" max="3865" width="4.42578125" style="4" customWidth="1"/>
    <col min="3866" max="3866" width="9.140625" style="4" customWidth="1"/>
    <col min="3867" max="3867" width="5" style="4" customWidth="1"/>
    <col min="3868" max="3870" width="4" style="4" customWidth="1"/>
    <col min="3871" max="4097" width="4.140625" style="4"/>
    <col min="4098" max="4099" width="3.140625" style="4" customWidth="1"/>
    <col min="4100" max="4101" width="2.28515625" style="4" customWidth="1"/>
    <col min="4102" max="4102" width="4.140625" style="4"/>
    <col min="4103" max="4104" width="4" style="4" customWidth="1"/>
    <col min="4105" max="4107" width="3.85546875" style="4" customWidth="1"/>
    <col min="4108" max="4110" width="3.5703125" style="4" customWidth="1"/>
    <col min="4111" max="4116" width="5.140625" style="4" customWidth="1"/>
    <col min="4117" max="4117" width="9.7109375" style="4" customWidth="1"/>
    <col min="4118" max="4121" width="4.42578125" style="4" customWidth="1"/>
    <col min="4122" max="4122" width="9.140625" style="4" customWidth="1"/>
    <col min="4123" max="4123" width="5" style="4" customWidth="1"/>
    <col min="4124" max="4126" width="4" style="4" customWidth="1"/>
    <col min="4127" max="4353" width="4.140625" style="4"/>
    <col min="4354" max="4355" width="3.140625" style="4" customWidth="1"/>
    <col min="4356" max="4357" width="2.28515625" style="4" customWidth="1"/>
    <col min="4358" max="4358" width="4.140625" style="4"/>
    <col min="4359" max="4360" width="4" style="4" customWidth="1"/>
    <col min="4361" max="4363" width="3.85546875" style="4" customWidth="1"/>
    <col min="4364" max="4366" width="3.5703125" style="4" customWidth="1"/>
    <col min="4367" max="4372" width="5.140625" style="4" customWidth="1"/>
    <col min="4373" max="4373" width="9.7109375" style="4" customWidth="1"/>
    <col min="4374" max="4377" width="4.42578125" style="4" customWidth="1"/>
    <col min="4378" max="4378" width="9.140625" style="4" customWidth="1"/>
    <col min="4379" max="4379" width="5" style="4" customWidth="1"/>
    <col min="4380" max="4382" width="4" style="4" customWidth="1"/>
    <col min="4383" max="4609" width="4.140625" style="4"/>
    <col min="4610" max="4611" width="3.140625" style="4" customWidth="1"/>
    <col min="4612" max="4613" width="2.28515625" style="4" customWidth="1"/>
    <col min="4614" max="4614" width="4.140625" style="4"/>
    <col min="4615" max="4616" width="4" style="4" customWidth="1"/>
    <col min="4617" max="4619" width="3.85546875" style="4" customWidth="1"/>
    <col min="4620" max="4622" width="3.5703125" style="4" customWidth="1"/>
    <col min="4623" max="4628" width="5.140625" style="4" customWidth="1"/>
    <col min="4629" max="4629" width="9.7109375" style="4" customWidth="1"/>
    <col min="4630" max="4633" width="4.42578125" style="4" customWidth="1"/>
    <col min="4634" max="4634" width="9.140625" style="4" customWidth="1"/>
    <col min="4635" max="4635" width="5" style="4" customWidth="1"/>
    <col min="4636" max="4638" width="4" style="4" customWidth="1"/>
    <col min="4639" max="4865" width="4.140625" style="4"/>
    <col min="4866" max="4867" width="3.140625" style="4" customWidth="1"/>
    <col min="4868" max="4869" width="2.28515625" style="4" customWidth="1"/>
    <col min="4870" max="4870" width="4.140625" style="4"/>
    <col min="4871" max="4872" width="4" style="4" customWidth="1"/>
    <col min="4873" max="4875" width="3.85546875" style="4" customWidth="1"/>
    <col min="4876" max="4878" width="3.5703125" style="4" customWidth="1"/>
    <col min="4879" max="4884" width="5.140625" style="4" customWidth="1"/>
    <col min="4885" max="4885" width="9.7109375" style="4" customWidth="1"/>
    <col min="4886" max="4889" width="4.42578125" style="4" customWidth="1"/>
    <col min="4890" max="4890" width="9.140625" style="4" customWidth="1"/>
    <col min="4891" max="4891" width="5" style="4" customWidth="1"/>
    <col min="4892" max="4894" width="4" style="4" customWidth="1"/>
    <col min="4895" max="5121" width="4.140625" style="4"/>
    <col min="5122" max="5123" width="3.140625" style="4" customWidth="1"/>
    <col min="5124" max="5125" width="2.28515625" style="4" customWidth="1"/>
    <col min="5126" max="5126" width="4.140625" style="4"/>
    <col min="5127" max="5128" width="4" style="4" customWidth="1"/>
    <col min="5129" max="5131" width="3.85546875" style="4" customWidth="1"/>
    <col min="5132" max="5134" width="3.5703125" style="4" customWidth="1"/>
    <col min="5135" max="5140" width="5.140625" style="4" customWidth="1"/>
    <col min="5141" max="5141" width="9.7109375" style="4" customWidth="1"/>
    <col min="5142" max="5145" width="4.42578125" style="4" customWidth="1"/>
    <col min="5146" max="5146" width="9.140625" style="4" customWidth="1"/>
    <col min="5147" max="5147" width="5" style="4" customWidth="1"/>
    <col min="5148" max="5150" width="4" style="4" customWidth="1"/>
    <col min="5151" max="5377" width="4.140625" style="4"/>
    <col min="5378" max="5379" width="3.140625" style="4" customWidth="1"/>
    <col min="5380" max="5381" width="2.28515625" style="4" customWidth="1"/>
    <col min="5382" max="5382" width="4.140625" style="4"/>
    <col min="5383" max="5384" width="4" style="4" customWidth="1"/>
    <col min="5385" max="5387" width="3.85546875" style="4" customWidth="1"/>
    <col min="5388" max="5390" width="3.5703125" style="4" customWidth="1"/>
    <col min="5391" max="5396" width="5.140625" style="4" customWidth="1"/>
    <col min="5397" max="5397" width="9.7109375" style="4" customWidth="1"/>
    <col min="5398" max="5401" width="4.42578125" style="4" customWidth="1"/>
    <col min="5402" max="5402" width="9.140625" style="4" customWidth="1"/>
    <col min="5403" max="5403" width="5" style="4" customWidth="1"/>
    <col min="5404" max="5406" width="4" style="4" customWidth="1"/>
    <col min="5407" max="5633" width="4.140625" style="4"/>
    <col min="5634" max="5635" width="3.140625" style="4" customWidth="1"/>
    <col min="5636" max="5637" width="2.28515625" style="4" customWidth="1"/>
    <col min="5638" max="5638" width="4.140625" style="4"/>
    <col min="5639" max="5640" width="4" style="4" customWidth="1"/>
    <col min="5641" max="5643" width="3.85546875" style="4" customWidth="1"/>
    <col min="5644" max="5646" width="3.5703125" style="4" customWidth="1"/>
    <col min="5647" max="5652" width="5.140625" style="4" customWidth="1"/>
    <col min="5653" max="5653" width="9.7109375" style="4" customWidth="1"/>
    <col min="5654" max="5657" width="4.42578125" style="4" customWidth="1"/>
    <col min="5658" max="5658" width="9.140625" style="4" customWidth="1"/>
    <col min="5659" max="5659" width="5" style="4" customWidth="1"/>
    <col min="5660" max="5662" width="4" style="4" customWidth="1"/>
    <col min="5663" max="5889" width="4.140625" style="4"/>
    <col min="5890" max="5891" width="3.140625" style="4" customWidth="1"/>
    <col min="5892" max="5893" width="2.28515625" style="4" customWidth="1"/>
    <col min="5894" max="5894" width="4.140625" style="4"/>
    <col min="5895" max="5896" width="4" style="4" customWidth="1"/>
    <col min="5897" max="5899" width="3.85546875" style="4" customWidth="1"/>
    <col min="5900" max="5902" width="3.5703125" style="4" customWidth="1"/>
    <col min="5903" max="5908" width="5.140625" style="4" customWidth="1"/>
    <col min="5909" max="5909" width="9.7109375" style="4" customWidth="1"/>
    <col min="5910" max="5913" width="4.42578125" style="4" customWidth="1"/>
    <col min="5914" max="5914" width="9.140625" style="4" customWidth="1"/>
    <col min="5915" max="5915" width="5" style="4" customWidth="1"/>
    <col min="5916" max="5918" width="4" style="4" customWidth="1"/>
    <col min="5919" max="6145" width="4.140625" style="4"/>
    <col min="6146" max="6147" width="3.140625" style="4" customWidth="1"/>
    <col min="6148" max="6149" width="2.28515625" style="4" customWidth="1"/>
    <col min="6150" max="6150" width="4.140625" style="4"/>
    <col min="6151" max="6152" width="4" style="4" customWidth="1"/>
    <col min="6153" max="6155" width="3.85546875" style="4" customWidth="1"/>
    <col min="6156" max="6158" width="3.5703125" style="4" customWidth="1"/>
    <col min="6159" max="6164" width="5.140625" style="4" customWidth="1"/>
    <col min="6165" max="6165" width="9.7109375" style="4" customWidth="1"/>
    <col min="6166" max="6169" width="4.42578125" style="4" customWidth="1"/>
    <col min="6170" max="6170" width="9.140625" style="4" customWidth="1"/>
    <col min="6171" max="6171" width="5" style="4" customWidth="1"/>
    <col min="6172" max="6174" width="4" style="4" customWidth="1"/>
    <col min="6175" max="6401" width="4.140625" style="4"/>
    <col min="6402" max="6403" width="3.140625" style="4" customWidth="1"/>
    <col min="6404" max="6405" width="2.28515625" style="4" customWidth="1"/>
    <col min="6406" max="6406" width="4.140625" style="4"/>
    <col min="6407" max="6408" width="4" style="4" customWidth="1"/>
    <col min="6409" max="6411" width="3.85546875" style="4" customWidth="1"/>
    <col min="6412" max="6414" width="3.5703125" style="4" customWidth="1"/>
    <col min="6415" max="6420" width="5.140625" style="4" customWidth="1"/>
    <col min="6421" max="6421" width="9.7109375" style="4" customWidth="1"/>
    <col min="6422" max="6425" width="4.42578125" style="4" customWidth="1"/>
    <col min="6426" max="6426" width="9.140625" style="4" customWidth="1"/>
    <col min="6427" max="6427" width="5" style="4" customWidth="1"/>
    <col min="6428" max="6430" width="4" style="4" customWidth="1"/>
    <col min="6431" max="6657" width="4.140625" style="4"/>
    <col min="6658" max="6659" width="3.140625" style="4" customWidth="1"/>
    <col min="6660" max="6661" width="2.28515625" style="4" customWidth="1"/>
    <col min="6662" max="6662" width="4.140625" style="4"/>
    <col min="6663" max="6664" width="4" style="4" customWidth="1"/>
    <col min="6665" max="6667" width="3.85546875" style="4" customWidth="1"/>
    <col min="6668" max="6670" width="3.5703125" style="4" customWidth="1"/>
    <col min="6671" max="6676" width="5.140625" style="4" customWidth="1"/>
    <col min="6677" max="6677" width="9.7109375" style="4" customWidth="1"/>
    <col min="6678" max="6681" width="4.42578125" style="4" customWidth="1"/>
    <col min="6682" max="6682" width="9.140625" style="4" customWidth="1"/>
    <col min="6683" max="6683" width="5" style="4" customWidth="1"/>
    <col min="6684" max="6686" width="4" style="4" customWidth="1"/>
    <col min="6687" max="6913" width="4.140625" style="4"/>
    <col min="6914" max="6915" width="3.140625" style="4" customWidth="1"/>
    <col min="6916" max="6917" width="2.28515625" style="4" customWidth="1"/>
    <col min="6918" max="6918" width="4.140625" style="4"/>
    <col min="6919" max="6920" width="4" style="4" customWidth="1"/>
    <col min="6921" max="6923" width="3.85546875" style="4" customWidth="1"/>
    <col min="6924" max="6926" width="3.5703125" style="4" customWidth="1"/>
    <col min="6927" max="6932" width="5.140625" style="4" customWidth="1"/>
    <col min="6933" max="6933" width="9.7109375" style="4" customWidth="1"/>
    <col min="6934" max="6937" width="4.42578125" style="4" customWidth="1"/>
    <col min="6938" max="6938" width="9.140625" style="4" customWidth="1"/>
    <col min="6939" max="6939" width="5" style="4" customWidth="1"/>
    <col min="6940" max="6942" width="4" style="4" customWidth="1"/>
    <col min="6943" max="7169" width="4.140625" style="4"/>
    <col min="7170" max="7171" width="3.140625" style="4" customWidth="1"/>
    <col min="7172" max="7173" width="2.28515625" style="4" customWidth="1"/>
    <col min="7174" max="7174" width="4.140625" style="4"/>
    <col min="7175" max="7176" width="4" style="4" customWidth="1"/>
    <col min="7177" max="7179" width="3.85546875" style="4" customWidth="1"/>
    <col min="7180" max="7182" width="3.5703125" style="4" customWidth="1"/>
    <col min="7183" max="7188" width="5.140625" style="4" customWidth="1"/>
    <col min="7189" max="7189" width="9.7109375" style="4" customWidth="1"/>
    <col min="7190" max="7193" width="4.42578125" style="4" customWidth="1"/>
    <col min="7194" max="7194" width="9.140625" style="4" customWidth="1"/>
    <col min="7195" max="7195" width="5" style="4" customWidth="1"/>
    <col min="7196" max="7198" width="4" style="4" customWidth="1"/>
    <col min="7199" max="7425" width="4.140625" style="4"/>
    <col min="7426" max="7427" width="3.140625" style="4" customWidth="1"/>
    <col min="7428" max="7429" width="2.28515625" style="4" customWidth="1"/>
    <col min="7430" max="7430" width="4.140625" style="4"/>
    <col min="7431" max="7432" width="4" style="4" customWidth="1"/>
    <col min="7433" max="7435" width="3.85546875" style="4" customWidth="1"/>
    <col min="7436" max="7438" width="3.5703125" style="4" customWidth="1"/>
    <col min="7439" max="7444" width="5.140625" style="4" customWidth="1"/>
    <col min="7445" max="7445" width="9.7109375" style="4" customWidth="1"/>
    <col min="7446" max="7449" width="4.42578125" style="4" customWidth="1"/>
    <col min="7450" max="7450" width="9.140625" style="4" customWidth="1"/>
    <col min="7451" max="7451" width="5" style="4" customWidth="1"/>
    <col min="7452" max="7454" width="4" style="4" customWidth="1"/>
    <col min="7455" max="7681" width="4.140625" style="4"/>
    <col min="7682" max="7683" width="3.140625" style="4" customWidth="1"/>
    <col min="7684" max="7685" width="2.28515625" style="4" customWidth="1"/>
    <col min="7686" max="7686" width="4.140625" style="4"/>
    <col min="7687" max="7688" width="4" style="4" customWidth="1"/>
    <col min="7689" max="7691" width="3.85546875" style="4" customWidth="1"/>
    <col min="7692" max="7694" width="3.5703125" style="4" customWidth="1"/>
    <col min="7695" max="7700" width="5.140625" style="4" customWidth="1"/>
    <col min="7701" max="7701" width="9.7109375" style="4" customWidth="1"/>
    <col min="7702" max="7705" width="4.42578125" style="4" customWidth="1"/>
    <col min="7706" max="7706" width="9.140625" style="4" customWidth="1"/>
    <col min="7707" max="7707" width="5" style="4" customWidth="1"/>
    <col min="7708" max="7710" width="4" style="4" customWidth="1"/>
    <col min="7711" max="7937" width="4.140625" style="4"/>
    <col min="7938" max="7939" width="3.140625" style="4" customWidth="1"/>
    <col min="7940" max="7941" width="2.28515625" style="4" customWidth="1"/>
    <col min="7942" max="7942" width="4.140625" style="4"/>
    <col min="7943" max="7944" width="4" style="4" customWidth="1"/>
    <col min="7945" max="7947" width="3.85546875" style="4" customWidth="1"/>
    <col min="7948" max="7950" width="3.5703125" style="4" customWidth="1"/>
    <col min="7951" max="7956" width="5.140625" style="4" customWidth="1"/>
    <col min="7957" max="7957" width="9.7109375" style="4" customWidth="1"/>
    <col min="7958" max="7961" width="4.42578125" style="4" customWidth="1"/>
    <col min="7962" max="7962" width="9.140625" style="4" customWidth="1"/>
    <col min="7963" max="7963" width="5" style="4" customWidth="1"/>
    <col min="7964" max="7966" width="4" style="4" customWidth="1"/>
    <col min="7967" max="8193" width="4.140625" style="4"/>
    <col min="8194" max="8195" width="3.140625" style="4" customWidth="1"/>
    <col min="8196" max="8197" width="2.28515625" style="4" customWidth="1"/>
    <col min="8198" max="8198" width="4.140625" style="4"/>
    <col min="8199" max="8200" width="4" style="4" customWidth="1"/>
    <col min="8201" max="8203" width="3.85546875" style="4" customWidth="1"/>
    <col min="8204" max="8206" width="3.5703125" style="4" customWidth="1"/>
    <col min="8207" max="8212" width="5.140625" style="4" customWidth="1"/>
    <col min="8213" max="8213" width="9.7109375" style="4" customWidth="1"/>
    <col min="8214" max="8217" width="4.42578125" style="4" customWidth="1"/>
    <col min="8218" max="8218" width="9.140625" style="4" customWidth="1"/>
    <col min="8219" max="8219" width="5" style="4" customWidth="1"/>
    <col min="8220" max="8222" width="4" style="4" customWidth="1"/>
    <col min="8223" max="8449" width="4.140625" style="4"/>
    <col min="8450" max="8451" width="3.140625" style="4" customWidth="1"/>
    <col min="8452" max="8453" width="2.28515625" style="4" customWidth="1"/>
    <col min="8454" max="8454" width="4.140625" style="4"/>
    <col min="8455" max="8456" width="4" style="4" customWidth="1"/>
    <col min="8457" max="8459" width="3.85546875" style="4" customWidth="1"/>
    <col min="8460" max="8462" width="3.5703125" style="4" customWidth="1"/>
    <col min="8463" max="8468" width="5.140625" style="4" customWidth="1"/>
    <col min="8469" max="8469" width="9.7109375" style="4" customWidth="1"/>
    <col min="8470" max="8473" width="4.42578125" style="4" customWidth="1"/>
    <col min="8474" max="8474" width="9.140625" style="4" customWidth="1"/>
    <col min="8475" max="8475" width="5" style="4" customWidth="1"/>
    <col min="8476" max="8478" width="4" style="4" customWidth="1"/>
    <col min="8479" max="8705" width="4.140625" style="4"/>
    <col min="8706" max="8707" width="3.140625" style="4" customWidth="1"/>
    <col min="8708" max="8709" width="2.28515625" style="4" customWidth="1"/>
    <col min="8710" max="8710" width="4.140625" style="4"/>
    <col min="8711" max="8712" width="4" style="4" customWidth="1"/>
    <col min="8713" max="8715" width="3.85546875" style="4" customWidth="1"/>
    <col min="8716" max="8718" width="3.5703125" style="4" customWidth="1"/>
    <col min="8719" max="8724" width="5.140625" style="4" customWidth="1"/>
    <col min="8725" max="8725" width="9.7109375" style="4" customWidth="1"/>
    <col min="8726" max="8729" width="4.42578125" style="4" customWidth="1"/>
    <col min="8730" max="8730" width="9.140625" style="4" customWidth="1"/>
    <col min="8731" max="8731" width="5" style="4" customWidth="1"/>
    <col min="8732" max="8734" width="4" style="4" customWidth="1"/>
    <col min="8735" max="8961" width="4.140625" style="4"/>
    <col min="8962" max="8963" width="3.140625" style="4" customWidth="1"/>
    <col min="8964" max="8965" width="2.28515625" style="4" customWidth="1"/>
    <col min="8966" max="8966" width="4.140625" style="4"/>
    <col min="8967" max="8968" width="4" style="4" customWidth="1"/>
    <col min="8969" max="8971" width="3.85546875" style="4" customWidth="1"/>
    <col min="8972" max="8974" width="3.5703125" style="4" customWidth="1"/>
    <col min="8975" max="8980" width="5.140625" style="4" customWidth="1"/>
    <col min="8981" max="8981" width="9.7109375" style="4" customWidth="1"/>
    <col min="8982" max="8985" width="4.42578125" style="4" customWidth="1"/>
    <col min="8986" max="8986" width="9.140625" style="4" customWidth="1"/>
    <col min="8987" max="8987" width="5" style="4" customWidth="1"/>
    <col min="8988" max="8990" width="4" style="4" customWidth="1"/>
    <col min="8991" max="9217" width="4.140625" style="4"/>
    <col min="9218" max="9219" width="3.140625" style="4" customWidth="1"/>
    <col min="9220" max="9221" width="2.28515625" style="4" customWidth="1"/>
    <col min="9222" max="9222" width="4.140625" style="4"/>
    <col min="9223" max="9224" width="4" style="4" customWidth="1"/>
    <col min="9225" max="9227" width="3.85546875" style="4" customWidth="1"/>
    <col min="9228" max="9230" width="3.5703125" style="4" customWidth="1"/>
    <col min="9231" max="9236" width="5.140625" style="4" customWidth="1"/>
    <col min="9237" max="9237" width="9.7109375" style="4" customWidth="1"/>
    <col min="9238" max="9241" width="4.42578125" style="4" customWidth="1"/>
    <col min="9242" max="9242" width="9.140625" style="4" customWidth="1"/>
    <col min="9243" max="9243" width="5" style="4" customWidth="1"/>
    <col min="9244" max="9246" width="4" style="4" customWidth="1"/>
    <col min="9247" max="9473" width="4.140625" style="4"/>
    <col min="9474" max="9475" width="3.140625" style="4" customWidth="1"/>
    <col min="9476" max="9477" width="2.28515625" style="4" customWidth="1"/>
    <col min="9478" max="9478" width="4.140625" style="4"/>
    <col min="9479" max="9480" width="4" style="4" customWidth="1"/>
    <col min="9481" max="9483" width="3.85546875" style="4" customWidth="1"/>
    <col min="9484" max="9486" width="3.5703125" style="4" customWidth="1"/>
    <col min="9487" max="9492" width="5.140625" style="4" customWidth="1"/>
    <col min="9493" max="9493" width="9.7109375" style="4" customWidth="1"/>
    <col min="9494" max="9497" width="4.42578125" style="4" customWidth="1"/>
    <col min="9498" max="9498" width="9.140625" style="4" customWidth="1"/>
    <col min="9499" max="9499" width="5" style="4" customWidth="1"/>
    <col min="9500" max="9502" width="4" style="4" customWidth="1"/>
    <col min="9503" max="9729" width="4.140625" style="4"/>
    <col min="9730" max="9731" width="3.140625" style="4" customWidth="1"/>
    <col min="9732" max="9733" width="2.28515625" style="4" customWidth="1"/>
    <col min="9734" max="9734" width="4.140625" style="4"/>
    <col min="9735" max="9736" width="4" style="4" customWidth="1"/>
    <col min="9737" max="9739" width="3.85546875" style="4" customWidth="1"/>
    <col min="9740" max="9742" width="3.5703125" style="4" customWidth="1"/>
    <col min="9743" max="9748" width="5.140625" style="4" customWidth="1"/>
    <col min="9749" max="9749" width="9.7109375" style="4" customWidth="1"/>
    <col min="9750" max="9753" width="4.42578125" style="4" customWidth="1"/>
    <col min="9754" max="9754" width="9.140625" style="4" customWidth="1"/>
    <col min="9755" max="9755" width="5" style="4" customWidth="1"/>
    <col min="9756" max="9758" width="4" style="4" customWidth="1"/>
    <col min="9759" max="9985" width="4.140625" style="4"/>
    <col min="9986" max="9987" width="3.140625" style="4" customWidth="1"/>
    <col min="9988" max="9989" width="2.28515625" style="4" customWidth="1"/>
    <col min="9990" max="9990" width="4.140625" style="4"/>
    <col min="9991" max="9992" width="4" style="4" customWidth="1"/>
    <col min="9993" max="9995" width="3.85546875" style="4" customWidth="1"/>
    <col min="9996" max="9998" width="3.5703125" style="4" customWidth="1"/>
    <col min="9999" max="10004" width="5.140625" style="4" customWidth="1"/>
    <col min="10005" max="10005" width="9.7109375" style="4" customWidth="1"/>
    <col min="10006" max="10009" width="4.42578125" style="4" customWidth="1"/>
    <col min="10010" max="10010" width="9.140625" style="4" customWidth="1"/>
    <col min="10011" max="10011" width="5" style="4" customWidth="1"/>
    <col min="10012" max="10014" width="4" style="4" customWidth="1"/>
    <col min="10015" max="10241" width="4.140625" style="4"/>
    <col min="10242" max="10243" width="3.140625" style="4" customWidth="1"/>
    <col min="10244" max="10245" width="2.28515625" style="4" customWidth="1"/>
    <col min="10246" max="10246" width="4.140625" style="4"/>
    <col min="10247" max="10248" width="4" style="4" customWidth="1"/>
    <col min="10249" max="10251" width="3.85546875" style="4" customWidth="1"/>
    <col min="10252" max="10254" width="3.5703125" style="4" customWidth="1"/>
    <col min="10255" max="10260" width="5.140625" style="4" customWidth="1"/>
    <col min="10261" max="10261" width="9.7109375" style="4" customWidth="1"/>
    <col min="10262" max="10265" width="4.42578125" style="4" customWidth="1"/>
    <col min="10266" max="10266" width="9.140625" style="4" customWidth="1"/>
    <col min="10267" max="10267" width="5" style="4" customWidth="1"/>
    <col min="10268" max="10270" width="4" style="4" customWidth="1"/>
    <col min="10271" max="10497" width="4.140625" style="4"/>
    <col min="10498" max="10499" width="3.140625" style="4" customWidth="1"/>
    <col min="10500" max="10501" width="2.28515625" style="4" customWidth="1"/>
    <col min="10502" max="10502" width="4.140625" style="4"/>
    <col min="10503" max="10504" width="4" style="4" customWidth="1"/>
    <col min="10505" max="10507" width="3.85546875" style="4" customWidth="1"/>
    <col min="10508" max="10510" width="3.5703125" style="4" customWidth="1"/>
    <col min="10511" max="10516" width="5.140625" style="4" customWidth="1"/>
    <col min="10517" max="10517" width="9.7109375" style="4" customWidth="1"/>
    <col min="10518" max="10521" width="4.42578125" style="4" customWidth="1"/>
    <col min="10522" max="10522" width="9.140625" style="4" customWidth="1"/>
    <col min="10523" max="10523" width="5" style="4" customWidth="1"/>
    <col min="10524" max="10526" width="4" style="4" customWidth="1"/>
    <col min="10527" max="10753" width="4.140625" style="4"/>
    <col min="10754" max="10755" width="3.140625" style="4" customWidth="1"/>
    <col min="10756" max="10757" width="2.28515625" style="4" customWidth="1"/>
    <col min="10758" max="10758" width="4.140625" style="4"/>
    <col min="10759" max="10760" width="4" style="4" customWidth="1"/>
    <col min="10761" max="10763" width="3.85546875" style="4" customWidth="1"/>
    <col min="10764" max="10766" width="3.5703125" style="4" customWidth="1"/>
    <col min="10767" max="10772" width="5.140625" style="4" customWidth="1"/>
    <col min="10773" max="10773" width="9.7109375" style="4" customWidth="1"/>
    <col min="10774" max="10777" width="4.42578125" style="4" customWidth="1"/>
    <col min="10778" max="10778" width="9.140625" style="4" customWidth="1"/>
    <col min="10779" max="10779" width="5" style="4" customWidth="1"/>
    <col min="10780" max="10782" width="4" style="4" customWidth="1"/>
    <col min="10783" max="11009" width="4.140625" style="4"/>
    <col min="11010" max="11011" width="3.140625" style="4" customWidth="1"/>
    <col min="11012" max="11013" width="2.28515625" style="4" customWidth="1"/>
    <col min="11014" max="11014" width="4.140625" style="4"/>
    <col min="11015" max="11016" width="4" style="4" customWidth="1"/>
    <col min="11017" max="11019" width="3.85546875" style="4" customWidth="1"/>
    <col min="11020" max="11022" width="3.5703125" style="4" customWidth="1"/>
    <col min="11023" max="11028" width="5.140625" style="4" customWidth="1"/>
    <col min="11029" max="11029" width="9.7109375" style="4" customWidth="1"/>
    <col min="11030" max="11033" width="4.42578125" style="4" customWidth="1"/>
    <col min="11034" max="11034" width="9.140625" style="4" customWidth="1"/>
    <col min="11035" max="11035" width="5" style="4" customWidth="1"/>
    <col min="11036" max="11038" width="4" style="4" customWidth="1"/>
    <col min="11039" max="11265" width="4.140625" style="4"/>
    <col min="11266" max="11267" width="3.140625" style="4" customWidth="1"/>
    <col min="11268" max="11269" width="2.28515625" style="4" customWidth="1"/>
    <col min="11270" max="11270" width="4.140625" style="4"/>
    <col min="11271" max="11272" width="4" style="4" customWidth="1"/>
    <col min="11273" max="11275" width="3.85546875" style="4" customWidth="1"/>
    <col min="11276" max="11278" width="3.5703125" style="4" customWidth="1"/>
    <col min="11279" max="11284" width="5.140625" style="4" customWidth="1"/>
    <col min="11285" max="11285" width="9.7109375" style="4" customWidth="1"/>
    <col min="11286" max="11289" width="4.42578125" style="4" customWidth="1"/>
    <col min="11290" max="11290" width="9.140625" style="4" customWidth="1"/>
    <col min="11291" max="11291" width="5" style="4" customWidth="1"/>
    <col min="11292" max="11294" width="4" style="4" customWidth="1"/>
    <col min="11295" max="11521" width="4.140625" style="4"/>
    <col min="11522" max="11523" width="3.140625" style="4" customWidth="1"/>
    <col min="11524" max="11525" width="2.28515625" style="4" customWidth="1"/>
    <col min="11526" max="11526" width="4.140625" style="4"/>
    <col min="11527" max="11528" width="4" style="4" customWidth="1"/>
    <col min="11529" max="11531" width="3.85546875" style="4" customWidth="1"/>
    <col min="11532" max="11534" width="3.5703125" style="4" customWidth="1"/>
    <col min="11535" max="11540" width="5.140625" style="4" customWidth="1"/>
    <col min="11541" max="11541" width="9.7109375" style="4" customWidth="1"/>
    <col min="11542" max="11545" width="4.42578125" style="4" customWidth="1"/>
    <col min="11546" max="11546" width="9.140625" style="4" customWidth="1"/>
    <col min="11547" max="11547" width="5" style="4" customWidth="1"/>
    <col min="11548" max="11550" width="4" style="4" customWidth="1"/>
    <col min="11551" max="11777" width="4.140625" style="4"/>
    <col min="11778" max="11779" width="3.140625" style="4" customWidth="1"/>
    <col min="11780" max="11781" width="2.28515625" style="4" customWidth="1"/>
    <col min="11782" max="11782" width="4.140625" style="4"/>
    <col min="11783" max="11784" width="4" style="4" customWidth="1"/>
    <col min="11785" max="11787" width="3.85546875" style="4" customWidth="1"/>
    <col min="11788" max="11790" width="3.5703125" style="4" customWidth="1"/>
    <col min="11791" max="11796" width="5.140625" style="4" customWidth="1"/>
    <col min="11797" max="11797" width="9.7109375" style="4" customWidth="1"/>
    <col min="11798" max="11801" width="4.42578125" style="4" customWidth="1"/>
    <col min="11802" max="11802" width="9.140625" style="4" customWidth="1"/>
    <col min="11803" max="11803" width="5" style="4" customWidth="1"/>
    <col min="11804" max="11806" width="4" style="4" customWidth="1"/>
    <col min="11807" max="12033" width="4.140625" style="4"/>
    <col min="12034" max="12035" width="3.140625" style="4" customWidth="1"/>
    <col min="12036" max="12037" width="2.28515625" style="4" customWidth="1"/>
    <col min="12038" max="12038" width="4.140625" style="4"/>
    <col min="12039" max="12040" width="4" style="4" customWidth="1"/>
    <col min="12041" max="12043" width="3.85546875" style="4" customWidth="1"/>
    <col min="12044" max="12046" width="3.5703125" style="4" customWidth="1"/>
    <col min="12047" max="12052" width="5.140625" style="4" customWidth="1"/>
    <col min="12053" max="12053" width="9.7109375" style="4" customWidth="1"/>
    <col min="12054" max="12057" width="4.42578125" style="4" customWidth="1"/>
    <col min="12058" max="12058" width="9.140625" style="4" customWidth="1"/>
    <col min="12059" max="12059" width="5" style="4" customWidth="1"/>
    <col min="12060" max="12062" width="4" style="4" customWidth="1"/>
    <col min="12063" max="12289" width="4.140625" style="4"/>
    <col min="12290" max="12291" width="3.140625" style="4" customWidth="1"/>
    <col min="12292" max="12293" width="2.28515625" style="4" customWidth="1"/>
    <col min="12294" max="12294" width="4.140625" style="4"/>
    <col min="12295" max="12296" width="4" style="4" customWidth="1"/>
    <col min="12297" max="12299" width="3.85546875" style="4" customWidth="1"/>
    <col min="12300" max="12302" width="3.5703125" style="4" customWidth="1"/>
    <col min="12303" max="12308" width="5.140625" style="4" customWidth="1"/>
    <col min="12309" max="12309" width="9.7109375" style="4" customWidth="1"/>
    <col min="12310" max="12313" width="4.42578125" style="4" customWidth="1"/>
    <col min="12314" max="12314" width="9.140625" style="4" customWidth="1"/>
    <col min="12315" max="12315" width="5" style="4" customWidth="1"/>
    <col min="12316" max="12318" width="4" style="4" customWidth="1"/>
    <col min="12319" max="12545" width="4.140625" style="4"/>
    <col min="12546" max="12547" width="3.140625" style="4" customWidth="1"/>
    <col min="12548" max="12549" width="2.28515625" style="4" customWidth="1"/>
    <col min="12550" max="12550" width="4.140625" style="4"/>
    <col min="12551" max="12552" width="4" style="4" customWidth="1"/>
    <col min="12553" max="12555" width="3.85546875" style="4" customWidth="1"/>
    <col min="12556" max="12558" width="3.5703125" style="4" customWidth="1"/>
    <col min="12559" max="12564" width="5.140625" style="4" customWidth="1"/>
    <col min="12565" max="12565" width="9.7109375" style="4" customWidth="1"/>
    <col min="12566" max="12569" width="4.42578125" style="4" customWidth="1"/>
    <col min="12570" max="12570" width="9.140625" style="4" customWidth="1"/>
    <col min="12571" max="12571" width="5" style="4" customWidth="1"/>
    <col min="12572" max="12574" width="4" style="4" customWidth="1"/>
    <col min="12575" max="12801" width="4.140625" style="4"/>
    <col min="12802" max="12803" width="3.140625" style="4" customWidth="1"/>
    <col min="12804" max="12805" width="2.28515625" style="4" customWidth="1"/>
    <col min="12806" max="12806" width="4.140625" style="4"/>
    <col min="12807" max="12808" width="4" style="4" customWidth="1"/>
    <col min="12809" max="12811" width="3.85546875" style="4" customWidth="1"/>
    <col min="12812" max="12814" width="3.5703125" style="4" customWidth="1"/>
    <col min="12815" max="12820" width="5.140625" style="4" customWidth="1"/>
    <col min="12821" max="12821" width="9.7109375" style="4" customWidth="1"/>
    <col min="12822" max="12825" width="4.42578125" style="4" customWidth="1"/>
    <col min="12826" max="12826" width="9.140625" style="4" customWidth="1"/>
    <col min="12827" max="12827" width="5" style="4" customWidth="1"/>
    <col min="12828" max="12830" width="4" style="4" customWidth="1"/>
    <col min="12831" max="13057" width="4.140625" style="4"/>
    <col min="13058" max="13059" width="3.140625" style="4" customWidth="1"/>
    <col min="13060" max="13061" width="2.28515625" style="4" customWidth="1"/>
    <col min="13062" max="13062" width="4.140625" style="4"/>
    <col min="13063" max="13064" width="4" style="4" customWidth="1"/>
    <col min="13065" max="13067" width="3.85546875" style="4" customWidth="1"/>
    <col min="13068" max="13070" width="3.5703125" style="4" customWidth="1"/>
    <col min="13071" max="13076" width="5.140625" style="4" customWidth="1"/>
    <col min="13077" max="13077" width="9.7109375" style="4" customWidth="1"/>
    <col min="13078" max="13081" width="4.42578125" style="4" customWidth="1"/>
    <col min="13082" max="13082" width="9.140625" style="4" customWidth="1"/>
    <col min="13083" max="13083" width="5" style="4" customWidth="1"/>
    <col min="13084" max="13086" width="4" style="4" customWidth="1"/>
    <col min="13087" max="13313" width="4.140625" style="4"/>
    <col min="13314" max="13315" width="3.140625" style="4" customWidth="1"/>
    <col min="13316" max="13317" width="2.28515625" style="4" customWidth="1"/>
    <col min="13318" max="13318" width="4.140625" style="4"/>
    <col min="13319" max="13320" width="4" style="4" customWidth="1"/>
    <col min="13321" max="13323" width="3.85546875" style="4" customWidth="1"/>
    <col min="13324" max="13326" width="3.5703125" style="4" customWidth="1"/>
    <col min="13327" max="13332" width="5.140625" style="4" customWidth="1"/>
    <col min="13333" max="13333" width="9.7109375" style="4" customWidth="1"/>
    <col min="13334" max="13337" width="4.42578125" style="4" customWidth="1"/>
    <col min="13338" max="13338" width="9.140625" style="4" customWidth="1"/>
    <col min="13339" max="13339" width="5" style="4" customWidth="1"/>
    <col min="13340" max="13342" width="4" style="4" customWidth="1"/>
    <col min="13343" max="13569" width="4.140625" style="4"/>
    <col min="13570" max="13571" width="3.140625" style="4" customWidth="1"/>
    <col min="13572" max="13573" width="2.28515625" style="4" customWidth="1"/>
    <col min="13574" max="13574" width="4.140625" style="4"/>
    <col min="13575" max="13576" width="4" style="4" customWidth="1"/>
    <col min="13577" max="13579" width="3.85546875" style="4" customWidth="1"/>
    <col min="13580" max="13582" width="3.5703125" style="4" customWidth="1"/>
    <col min="13583" max="13588" width="5.140625" style="4" customWidth="1"/>
    <col min="13589" max="13589" width="9.7109375" style="4" customWidth="1"/>
    <col min="13590" max="13593" width="4.42578125" style="4" customWidth="1"/>
    <col min="13594" max="13594" width="9.140625" style="4" customWidth="1"/>
    <col min="13595" max="13595" width="5" style="4" customWidth="1"/>
    <col min="13596" max="13598" width="4" style="4" customWidth="1"/>
    <col min="13599" max="13825" width="4.140625" style="4"/>
    <col min="13826" max="13827" width="3.140625" style="4" customWidth="1"/>
    <col min="13828" max="13829" width="2.28515625" style="4" customWidth="1"/>
    <col min="13830" max="13830" width="4.140625" style="4"/>
    <col min="13831" max="13832" width="4" style="4" customWidth="1"/>
    <col min="13833" max="13835" width="3.85546875" style="4" customWidth="1"/>
    <col min="13836" max="13838" width="3.5703125" style="4" customWidth="1"/>
    <col min="13839" max="13844" width="5.140625" style="4" customWidth="1"/>
    <col min="13845" max="13845" width="9.7109375" style="4" customWidth="1"/>
    <col min="13846" max="13849" width="4.42578125" style="4" customWidth="1"/>
    <col min="13850" max="13850" width="9.140625" style="4" customWidth="1"/>
    <col min="13851" max="13851" width="5" style="4" customWidth="1"/>
    <col min="13852" max="13854" width="4" style="4" customWidth="1"/>
    <col min="13855" max="14081" width="4.140625" style="4"/>
    <col min="14082" max="14083" width="3.140625" style="4" customWidth="1"/>
    <col min="14084" max="14085" width="2.28515625" style="4" customWidth="1"/>
    <col min="14086" max="14086" width="4.140625" style="4"/>
    <col min="14087" max="14088" width="4" style="4" customWidth="1"/>
    <col min="14089" max="14091" width="3.85546875" style="4" customWidth="1"/>
    <col min="14092" max="14094" width="3.5703125" style="4" customWidth="1"/>
    <col min="14095" max="14100" width="5.140625" style="4" customWidth="1"/>
    <col min="14101" max="14101" width="9.7109375" style="4" customWidth="1"/>
    <col min="14102" max="14105" width="4.42578125" style="4" customWidth="1"/>
    <col min="14106" max="14106" width="9.140625" style="4" customWidth="1"/>
    <col min="14107" max="14107" width="5" style="4" customWidth="1"/>
    <col min="14108" max="14110" width="4" style="4" customWidth="1"/>
    <col min="14111" max="14337" width="4.140625" style="4"/>
    <col min="14338" max="14339" width="3.140625" style="4" customWidth="1"/>
    <col min="14340" max="14341" width="2.28515625" style="4" customWidth="1"/>
    <col min="14342" max="14342" width="4.140625" style="4"/>
    <col min="14343" max="14344" width="4" style="4" customWidth="1"/>
    <col min="14345" max="14347" width="3.85546875" style="4" customWidth="1"/>
    <col min="14348" max="14350" width="3.5703125" style="4" customWidth="1"/>
    <col min="14351" max="14356" width="5.140625" style="4" customWidth="1"/>
    <col min="14357" max="14357" width="9.7109375" style="4" customWidth="1"/>
    <col min="14358" max="14361" width="4.42578125" style="4" customWidth="1"/>
    <col min="14362" max="14362" width="9.140625" style="4" customWidth="1"/>
    <col min="14363" max="14363" width="5" style="4" customWidth="1"/>
    <col min="14364" max="14366" width="4" style="4" customWidth="1"/>
    <col min="14367" max="14593" width="4.140625" style="4"/>
    <col min="14594" max="14595" width="3.140625" style="4" customWidth="1"/>
    <col min="14596" max="14597" width="2.28515625" style="4" customWidth="1"/>
    <col min="14598" max="14598" width="4.140625" style="4"/>
    <col min="14599" max="14600" width="4" style="4" customWidth="1"/>
    <col min="14601" max="14603" width="3.85546875" style="4" customWidth="1"/>
    <col min="14604" max="14606" width="3.5703125" style="4" customWidth="1"/>
    <col min="14607" max="14612" width="5.140625" style="4" customWidth="1"/>
    <col min="14613" max="14613" width="9.7109375" style="4" customWidth="1"/>
    <col min="14614" max="14617" width="4.42578125" style="4" customWidth="1"/>
    <col min="14618" max="14618" width="9.140625" style="4" customWidth="1"/>
    <col min="14619" max="14619" width="5" style="4" customWidth="1"/>
    <col min="14620" max="14622" width="4" style="4" customWidth="1"/>
    <col min="14623" max="14849" width="4.140625" style="4"/>
    <col min="14850" max="14851" width="3.140625" style="4" customWidth="1"/>
    <col min="14852" max="14853" width="2.28515625" style="4" customWidth="1"/>
    <col min="14854" max="14854" width="4.140625" style="4"/>
    <col min="14855" max="14856" width="4" style="4" customWidth="1"/>
    <col min="14857" max="14859" width="3.85546875" style="4" customWidth="1"/>
    <col min="14860" max="14862" width="3.5703125" style="4" customWidth="1"/>
    <col min="14863" max="14868" width="5.140625" style="4" customWidth="1"/>
    <col min="14869" max="14869" width="9.7109375" style="4" customWidth="1"/>
    <col min="14870" max="14873" width="4.42578125" style="4" customWidth="1"/>
    <col min="14874" max="14874" width="9.140625" style="4" customWidth="1"/>
    <col min="14875" max="14875" width="5" style="4" customWidth="1"/>
    <col min="14876" max="14878" width="4" style="4" customWidth="1"/>
    <col min="14879" max="15105" width="4.140625" style="4"/>
    <col min="15106" max="15107" width="3.140625" style="4" customWidth="1"/>
    <col min="15108" max="15109" width="2.28515625" style="4" customWidth="1"/>
    <col min="15110" max="15110" width="4.140625" style="4"/>
    <col min="15111" max="15112" width="4" style="4" customWidth="1"/>
    <col min="15113" max="15115" width="3.85546875" style="4" customWidth="1"/>
    <col min="15116" max="15118" width="3.5703125" style="4" customWidth="1"/>
    <col min="15119" max="15124" width="5.140625" style="4" customWidth="1"/>
    <col min="15125" max="15125" width="9.7109375" style="4" customWidth="1"/>
    <col min="15126" max="15129" width="4.42578125" style="4" customWidth="1"/>
    <col min="15130" max="15130" width="9.140625" style="4" customWidth="1"/>
    <col min="15131" max="15131" width="5" style="4" customWidth="1"/>
    <col min="15132" max="15134" width="4" style="4" customWidth="1"/>
    <col min="15135" max="15361" width="4.140625" style="4"/>
    <col min="15362" max="15363" width="3.140625" style="4" customWidth="1"/>
    <col min="15364" max="15365" width="2.28515625" style="4" customWidth="1"/>
    <col min="15366" max="15366" width="4.140625" style="4"/>
    <col min="15367" max="15368" width="4" style="4" customWidth="1"/>
    <col min="15369" max="15371" width="3.85546875" style="4" customWidth="1"/>
    <col min="15372" max="15374" width="3.5703125" style="4" customWidth="1"/>
    <col min="15375" max="15380" width="5.140625" style="4" customWidth="1"/>
    <col min="15381" max="15381" width="9.7109375" style="4" customWidth="1"/>
    <col min="15382" max="15385" width="4.42578125" style="4" customWidth="1"/>
    <col min="15386" max="15386" width="9.140625" style="4" customWidth="1"/>
    <col min="15387" max="15387" width="5" style="4" customWidth="1"/>
    <col min="15388" max="15390" width="4" style="4" customWidth="1"/>
    <col min="15391" max="15617" width="4.140625" style="4"/>
    <col min="15618" max="15619" width="3.140625" style="4" customWidth="1"/>
    <col min="15620" max="15621" width="2.28515625" style="4" customWidth="1"/>
    <col min="15622" max="15622" width="4.140625" style="4"/>
    <col min="15623" max="15624" width="4" style="4" customWidth="1"/>
    <col min="15625" max="15627" width="3.85546875" style="4" customWidth="1"/>
    <col min="15628" max="15630" width="3.5703125" style="4" customWidth="1"/>
    <col min="15631" max="15636" width="5.140625" style="4" customWidth="1"/>
    <col min="15637" max="15637" width="9.7109375" style="4" customWidth="1"/>
    <col min="15638" max="15641" width="4.42578125" style="4" customWidth="1"/>
    <col min="15642" max="15642" width="9.140625" style="4" customWidth="1"/>
    <col min="15643" max="15643" width="5" style="4" customWidth="1"/>
    <col min="15644" max="15646" width="4" style="4" customWidth="1"/>
    <col min="15647" max="15873" width="4.140625" style="4"/>
    <col min="15874" max="15875" width="3.140625" style="4" customWidth="1"/>
    <col min="15876" max="15877" width="2.28515625" style="4" customWidth="1"/>
    <col min="15878" max="15878" width="4.140625" style="4"/>
    <col min="15879" max="15880" width="4" style="4" customWidth="1"/>
    <col min="15881" max="15883" width="3.85546875" style="4" customWidth="1"/>
    <col min="15884" max="15886" width="3.5703125" style="4" customWidth="1"/>
    <col min="15887" max="15892" width="5.140625" style="4" customWidth="1"/>
    <col min="15893" max="15893" width="9.7109375" style="4" customWidth="1"/>
    <col min="15894" max="15897" width="4.42578125" style="4" customWidth="1"/>
    <col min="15898" max="15898" width="9.140625" style="4" customWidth="1"/>
    <col min="15899" max="15899" width="5" style="4" customWidth="1"/>
    <col min="15900" max="15902" width="4" style="4" customWidth="1"/>
    <col min="15903" max="16129" width="4.140625" style="4"/>
    <col min="16130" max="16131" width="3.140625" style="4" customWidth="1"/>
    <col min="16132" max="16133" width="2.28515625" style="4" customWidth="1"/>
    <col min="16134" max="16134" width="4.140625" style="4"/>
    <col min="16135" max="16136" width="4" style="4" customWidth="1"/>
    <col min="16137" max="16139" width="3.85546875" style="4" customWidth="1"/>
    <col min="16140" max="16142" width="3.5703125" style="4" customWidth="1"/>
    <col min="16143" max="16148" width="5.140625" style="4" customWidth="1"/>
    <col min="16149" max="16149" width="9.7109375" style="4" customWidth="1"/>
    <col min="16150" max="16153" width="4.42578125" style="4" customWidth="1"/>
    <col min="16154" max="16154" width="9.140625" style="4" customWidth="1"/>
    <col min="16155" max="16155" width="5" style="4" customWidth="1"/>
    <col min="16156" max="16158" width="4" style="4" customWidth="1"/>
    <col min="16159" max="16384" width="4.140625" style="4"/>
  </cols>
  <sheetData>
    <row r="1" spans="1:30" ht="30" customHeight="1" x14ac:dyDescent="0.15">
      <c r="A1" s="5" t="s">
        <v>67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pans="1:30" ht="30" customHeight="1" thickBot="1" x14ac:dyDescent="0.2">
      <c r="B2" s="71" t="s">
        <v>68</v>
      </c>
      <c r="C2" s="71"/>
      <c r="D2" s="71"/>
      <c r="E2" s="71"/>
      <c r="F2" s="71"/>
      <c r="G2" s="71"/>
      <c r="H2" s="71"/>
      <c r="I2" s="71"/>
      <c r="U2" s="8" t="s">
        <v>3</v>
      </c>
      <c r="V2" s="8"/>
      <c r="W2" s="8"/>
      <c r="X2" s="8"/>
      <c r="Y2" s="8"/>
      <c r="Z2" s="8"/>
      <c r="AA2" s="8"/>
      <c r="AB2" s="8"/>
      <c r="AC2" s="8"/>
      <c r="AD2" s="8"/>
    </row>
    <row r="3" spans="1:30" ht="27" customHeight="1" x14ac:dyDescent="0.15">
      <c r="B3" s="9" t="s">
        <v>4</v>
      </c>
      <c r="C3" s="10"/>
      <c r="D3" s="10"/>
      <c r="E3" s="10"/>
      <c r="F3" s="10"/>
      <c r="G3" s="10" t="s">
        <v>5</v>
      </c>
      <c r="H3" s="10"/>
      <c r="I3" s="10" t="s">
        <v>69</v>
      </c>
      <c r="J3" s="10"/>
      <c r="K3" s="10"/>
      <c r="L3" s="72" t="s">
        <v>70</v>
      </c>
      <c r="M3" s="10"/>
      <c r="N3" s="10"/>
      <c r="O3" s="11" t="s">
        <v>71</v>
      </c>
      <c r="P3" s="36"/>
      <c r="Q3" s="36"/>
      <c r="R3" s="36"/>
      <c r="S3" s="36"/>
      <c r="T3" s="36"/>
      <c r="U3" s="36"/>
      <c r="V3" s="36"/>
      <c r="W3" s="9"/>
      <c r="X3" s="36" t="s">
        <v>72</v>
      </c>
      <c r="Y3" s="36"/>
      <c r="Z3" s="36"/>
      <c r="AA3" s="36"/>
      <c r="AB3" s="36"/>
      <c r="AC3" s="36"/>
      <c r="AD3" s="36"/>
    </row>
    <row r="4" spans="1:30" ht="27" customHeight="1" x14ac:dyDescent="0.15"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4" t="s">
        <v>73</v>
      </c>
      <c r="P4" s="53"/>
      <c r="Q4" s="12"/>
      <c r="R4" s="14" t="s">
        <v>74</v>
      </c>
      <c r="S4" s="53"/>
      <c r="T4" s="12"/>
      <c r="U4" s="14" t="s">
        <v>75</v>
      </c>
      <c r="V4" s="53"/>
      <c r="W4" s="12"/>
      <c r="X4" s="14" t="s">
        <v>76</v>
      </c>
      <c r="Y4" s="53"/>
      <c r="Z4" s="14" t="s">
        <v>77</v>
      </c>
      <c r="AA4" s="12"/>
      <c r="AB4" s="14" t="s">
        <v>75</v>
      </c>
      <c r="AC4" s="53"/>
      <c r="AD4" s="53"/>
    </row>
    <row r="5" spans="1:30" ht="27" customHeight="1" x14ac:dyDescent="0.15">
      <c r="B5" s="15" t="s">
        <v>16</v>
      </c>
      <c r="C5" s="15"/>
      <c r="D5" s="15">
        <v>20</v>
      </c>
      <c r="E5" s="15"/>
      <c r="F5" s="4" t="s">
        <v>4</v>
      </c>
      <c r="G5" s="29">
        <v>7</v>
      </c>
      <c r="H5" s="30"/>
      <c r="I5" s="30">
        <v>7833</v>
      </c>
      <c r="J5" s="30"/>
      <c r="K5" s="30"/>
      <c r="L5" s="30">
        <v>617</v>
      </c>
      <c r="M5" s="30"/>
      <c r="N5" s="30"/>
      <c r="O5" s="30">
        <v>1930</v>
      </c>
      <c r="P5" s="30"/>
      <c r="Q5" s="30"/>
      <c r="R5" s="30">
        <v>1213</v>
      </c>
      <c r="S5" s="30"/>
      <c r="T5" s="30"/>
      <c r="U5" s="30">
        <f>SUM(O5,R5)</f>
        <v>3143</v>
      </c>
      <c r="V5" s="30"/>
      <c r="W5" s="30"/>
      <c r="X5" s="30">
        <v>13</v>
      </c>
      <c r="Y5" s="30"/>
      <c r="Z5" s="30">
        <v>10</v>
      </c>
      <c r="AA5" s="30"/>
      <c r="AB5" s="30">
        <f>SUM(X5:AA5)</f>
        <v>23</v>
      </c>
      <c r="AC5" s="30"/>
      <c r="AD5" s="30"/>
    </row>
    <row r="6" spans="1:30" ht="27" customHeight="1" x14ac:dyDescent="0.15">
      <c r="B6" s="15"/>
      <c r="C6" s="15"/>
      <c r="D6" s="15">
        <v>21</v>
      </c>
      <c r="E6" s="15"/>
      <c r="G6" s="29">
        <v>7</v>
      </c>
      <c r="H6" s="30"/>
      <c r="I6" s="30">
        <v>7833</v>
      </c>
      <c r="J6" s="30"/>
      <c r="K6" s="30"/>
      <c r="L6" s="30">
        <v>617</v>
      </c>
      <c r="M6" s="30"/>
      <c r="N6" s="30"/>
      <c r="O6" s="30">
        <v>1930</v>
      </c>
      <c r="P6" s="30"/>
      <c r="Q6" s="30"/>
      <c r="R6" s="30">
        <v>1213</v>
      </c>
      <c r="S6" s="30"/>
      <c r="T6" s="30"/>
      <c r="U6" s="30">
        <f>SUM(O6,R6)</f>
        <v>3143</v>
      </c>
      <c r="V6" s="30"/>
      <c r="W6" s="30"/>
      <c r="X6" s="30">
        <v>13</v>
      </c>
      <c r="Y6" s="30"/>
      <c r="Z6" s="30">
        <v>7</v>
      </c>
      <c r="AA6" s="30"/>
      <c r="AB6" s="30">
        <f>SUM(X6:AA6)</f>
        <v>20</v>
      </c>
      <c r="AC6" s="30"/>
      <c r="AD6" s="30"/>
    </row>
    <row r="7" spans="1:30" ht="27" customHeight="1" x14ac:dyDescent="0.15">
      <c r="B7" s="15"/>
      <c r="C7" s="15"/>
      <c r="D7" s="15">
        <v>22</v>
      </c>
      <c r="E7" s="15"/>
      <c r="G7" s="29">
        <v>6</v>
      </c>
      <c r="H7" s="30"/>
      <c r="I7" s="30">
        <v>7833</v>
      </c>
      <c r="J7" s="30"/>
      <c r="K7" s="30"/>
      <c r="L7" s="30">
        <v>617</v>
      </c>
      <c r="M7" s="30"/>
      <c r="N7" s="30"/>
      <c r="O7" s="30">
        <v>1930</v>
      </c>
      <c r="P7" s="30"/>
      <c r="Q7" s="30"/>
      <c r="R7" s="30">
        <v>1213</v>
      </c>
      <c r="S7" s="30"/>
      <c r="T7" s="30"/>
      <c r="U7" s="30">
        <f>SUM(O7,R7)</f>
        <v>3143</v>
      </c>
      <c r="V7" s="30"/>
      <c r="W7" s="30"/>
      <c r="X7" s="30">
        <v>11</v>
      </c>
      <c r="Y7" s="30"/>
      <c r="Z7" s="30">
        <v>6</v>
      </c>
      <c r="AA7" s="30"/>
      <c r="AB7" s="30">
        <f>SUM(X7:AA7)</f>
        <v>17</v>
      </c>
      <c r="AC7" s="30"/>
      <c r="AD7" s="30"/>
    </row>
    <row r="8" spans="1:30" ht="27" customHeight="1" x14ac:dyDescent="0.15">
      <c r="B8" s="15"/>
      <c r="C8" s="15"/>
      <c r="D8" s="15">
        <v>23</v>
      </c>
      <c r="E8" s="15"/>
      <c r="G8" s="29">
        <v>5</v>
      </c>
      <c r="H8" s="30"/>
      <c r="I8" s="30">
        <v>6837</v>
      </c>
      <c r="J8" s="30"/>
      <c r="K8" s="30"/>
      <c r="L8" s="30">
        <v>617</v>
      </c>
      <c r="M8" s="30"/>
      <c r="N8" s="30"/>
      <c r="O8" s="30">
        <v>1475</v>
      </c>
      <c r="P8" s="30"/>
      <c r="Q8" s="30"/>
      <c r="R8" s="30">
        <v>1213</v>
      </c>
      <c r="S8" s="30"/>
      <c r="T8" s="30"/>
      <c r="U8" s="30">
        <f>SUM(O8,R8)</f>
        <v>2688</v>
      </c>
      <c r="V8" s="30"/>
      <c r="W8" s="30"/>
      <c r="X8" s="30">
        <v>9</v>
      </c>
      <c r="Y8" s="30"/>
      <c r="Z8" s="30">
        <v>5</v>
      </c>
      <c r="AA8" s="30"/>
      <c r="AB8" s="30">
        <f>SUM(X8:AA8)</f>
        <v>14</v>
      </c>
      <c r="AC8" s="30"/>
      <c r="AD8" s="30"/>
    </row>
    <row r="9" spans="1:30" ht="27" customHeight="1" x14ac:dyDescent="0.15">
      <c r="B9" s="20"/>
      <c r="C9" s="20"/>
      <c r="D9" s="20">
        <v>24</v>
      </c>
      <c r="E9" s="20"/>
      <c r="F9" s="26"/>
      <c r="G9" s="31">
        <v>5</v>
      </c>
      <c r="H9" s="32"/>
      <c r="I9" s="32">
        <v>6121</v>
      </c>
      <c r="J9" s="32"/>
      <c r="K9" s="32"/>
      <c r="L9" s="32">
        <v>617</v>
      </c>
      <c r="M9" s="32"/>
      <c r="N9" s="32"/>
      <c r="O9" s="32">
        <v>1112</v>
      </c>
      <c r="P9" s="32"/>
      <c r="Q9" s="32"/>
      <c r="R9" s="32">
        <v>1213</v>
      </c>
      <c r="S9" s="32"/>
      <c r="T9" s="32"/>
      <c r="U9" s="32">
        <f>SUM(O9:T9)</f>
        <v>2325</v>
      </c>
      <c r="V9" s="32"/>
      <c r="W9" s="32"/>
      <c r="X9" s="32">
        <v>9</v>
      </c>
      <c r="Y9" s="32"/>
      <c r="Z9" s="32">
        <v>5</v>
      </c>
      <c r="AA9" s="32"/>
      <c r="AB9" s="32">
        <f>SUM(X9:AA9)</f>
        <v>14</v>
      </c>
      <c r="AC9" s="32"/>
      <c r="AD9" s="32"/>
    </row>
    <row r="10" spans="1:30" ht="22.5" customHeight="1" x14ac:dyDescent="0.15">
      <c r="W10" s="27" t="s">
        <v>78</v>
      </c>
      <c r="X10" s="27"/>
      <c r="Y10" s="27"/>
      <c r="Z10" s="27"/>
      <c r="AA10" s="27"/>
      <c r="AB10" s="27"/>
      <c r="AC10" s="27"/>
      <c r="AD10" s="27"/>
    </row>
    <row r="11" spans="1:30" ht="30.75" customHeight="1" x14ac:dyDescent="0.15">
      <c r="W11" s="28"/>
      <c r="X11" s="28"/>
      <c r="Y11" s="28"/>
      <c r="Z11" s="28"/>
      <c r="AA11" s="28"/>
      <c r="AB11" s="28"/>
      <c r="AC11" s="28"/>
      <c r="AD11" s="28"/>
    </row>
    <row r="12" spans="1:30" ht="27" customHeight="1" x14ac:dyDescent="0.15">
      <c r="B12" s="5" t="s">
        <v>79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0" ht="27" customHeight="1" thickBot="1" x14ac:dyDescent="0.2">
      <c r="B13" s="71" t="s">
        <v>68</v>
      </c>
      <c r="C13" s="71"/>
      <c r="D13" s="71"/>
      <c r="E13" s="71"/>
      <c r="F13" s="71"/>
      <c r="G13" s="71"/>
      <c r="H13" s="71"/>
      <c r="I13" s="71"/>
      <c r="U13" s="8" t="s">
        <v>3</v>
      </c>
      <c r="V13" s="8"/>
      <c r="W13" s="8"/>
      <c r="X13" s="8"/>
      <c r="Y13" s="8"/>
      <c r="Z13" s="8"/>
      <c r="AA13" s="8"/>
      <c r="AB13" s="8"/>
      <c r="AC13" s="8"/>
      <c r="AD13" s="8"/>
    </row>
    <row r="14" spans="1:30" ht="27" customHeight="1" x14ac:dyDescent="0.15">
      <c r="B14" s="9" t="s">
        <v>4</v>
      </c>
      <c r="C14" s="10"/>
      <c r="D14" s="10"/>
      <c r="E14" s="10"/>
      <c r="F14" s="10"/>
      <c r="G14" s="10" t="s">
        <v>80</v>
      </c>
      <c r="H14" s="10"/>
      <c r="I14" s="10" t="s">
        <v>81</v>
      </c>
      <c r="J14" s="10"/>
      <c r="K14" s="10"/>
      <c r="L14" s="72" t="s">
        <v>70</v>
      </c>
      <c r="M14" s="10"/>
      <c r="N14" s="10"/>
      <c r="O14" s="10" t="s">
        <v>82</v>
      </c>
      <c r="P14" s="10"/>
      <c r="Q14" s="10"/>
      <c r="R14" s="10"/>
      <c r="S14" s="10"/>
      <c r="T14" s="10"/>
      <c r="U14" s="73" t="s">
        <v>83</v>
      </c>
      <c r="V14" s="11" t="s">
        <v>72</v>
      </c>
      <c r="W14" s="36"/>
      <c r="X14" s="36"/>
      <c r="Y14" s="36"/>
      <c r="Z14" s="9"/>
      <c r="AA14" s="10" t="s">
        <v>84</v>
      </c>
      <c r="AB14" s="10"/>
      <c r="AC14" s="10"/>
      <c r="AD14" s="11"/>
    </row>
    <row r="15" spans="1:30" ht="27" customHeight="1" x14ac:dyDescent="0.15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 t="s">
        <v>85</v>
      </c>
      <c r="P15" s="13"/>
      <c r="Q15" s="13" t="s">
        <v>86</v>
      </c>
      <c r="R15" s="13"/>
      <c r="S15" s="13" t="s">
        <v>75</v>
      </c>
      <c r="T15" s="13"/>
      <c r="U15" s="74"/>
      <c r="V15" s="75" t="s">
        <v>87</v>
      </c>
      <c r="W15" s="76"/>
      <c r="X15" s="75" t="s">
        <v>88</v>
      </c>
      <c r="Y15" s="76"/>
      <c r="Z15" s="50" t="s">
        <v>75</v>
      </c>
      <c r="AA15" s="13" t="s">
        <v>89</v>
      </c>
      <c r="AB15" s="13"/>
      <c r="AC15" s="13" t="s">
        <v>90</v>
      </c>
      <c r="AD15" s="14"/>
    </row>
    <row r="16" spans="1:30" ht="27" customHeight="1" x14ac:dyDescent="0.15">
      <c r="B16" s="15" t="s">
        <v>16</v>
      </c>
      <c r="C16" s="15"/>
      <c r="D16" s="15">
        <v>20</v>
      </c>
      <c r="E16" s="15"/>
      <c r="F16" s="4" t="s">
        <v>4</v>
      </c>
      <c r="G16" s="67">
        <v>13</v>
      </c>
      <c r="H16" s="40"/>
      <c r="I16" s="30">
        <v>178701</v>
      </c>
      <c r="J16" s="30"/>
      <c r="K16" s="30"/>
      <c r="L16" s="30">
        <v>98605</v>
      </c>
      <c r="M16" s="30"/>
      <c r="N16" s="30"/>
      <c r="O16" s="55">
        <v>958</v>
      </c>
      <c r="P16" s="55"/>
      <c r="Q16" s="55">
        <v>47146</v>
      </c>
      <c r="R16" s="55"/>
      <c r="S16" s="55">
        <f>SUM(O16,Q16)</f>
        <v>48104</v>
      </c>
      <c r="T16" s="55"/>
      <c r="U16" s="39">
        <v>9572</v>
      </c>
      <c r="V16" s="30">
        <v>170</v>
      </c>
      <c r="W16" s="30"/>
      <c r="X16" s="30">
        <v>99</v>
      </c>
      <c r="Y16" s="30"/>
      <c r="Z16" s="39">
        <f>V16+X16</f>
        <v>269</v>
      </c>
      <c r="AA16" s="30">
        <v>13</v>
      </c>
      <c r="AB16" s="30"/>
      <c r="AC16" s="77">
        <v>3538</v>
      </c>
      <c r="AD16" s="77"/>
    </row>
    <row r="17" spans="2:30" ht="27" customHeight="1" x14ac:dyDescent="0.15">
      <c r="B17" s="15"/>
      <c r="C17" s="15"/>
      <c r="D17" s="15">
        <v>21</v>
      </c>
      <c r="E17" s="15"/>
      <c r="G17" s="67">
        <v>13</v>
      </c>
      <c r="H17" s="40"/>
      <c r="I17" s="30">
        <v>178701</v>
      </c>
      <c r="J17" s="30"/>
      <c r="K17" s="30"/>
      <c r="L17" s="30">
        <v>98605</v>
      </c>
      <c r="M17" s="30"/>
      <c r="N17" s="30"/>
      <c r="O17" s="55">
        <v>958</v>
      </c>
      <c r="P17" s="55"/>
      <c r="Q17" s="55">
        <v>47146</v>
      </c>
      <c r="R17" s="55"/>
      <c r="S17" s="55">
        <f>SUM(O17,Q17)</f>
        <v>48104</v>
      </c>
      <c r="T17" s="55"/>
      <c r="U17" s="39">
        <v>9572</v>
      </c>
      <c r="V17" s="30">
        <v>169</v>
      </c>
      <c r="W17" s="30"/>
      <c r="X17" s="30">
        <v>101</v>
      </c>
      <c r="Y17" s="30"/>
      <c r="Z17" s="39">
        <f>SUM(V17,X17)</f>
        <v>270</v>
      </c>
      <c r="AA17" s="30">
        <v>13</v>
      </c>
      <c r="AB17" s="30"/>
      <c r="AC17" s="77">
        <v>3538</v>
      </c>
      <c r="AD17" s="77"/>
    </row>
    <row r="18" spans="2:30" ht="27" customHeight="1" x14ac:dyDescent="0.15">
      <c r="B18" s="15"/>
      <c r="C18" s="15"/>
      <c r="D18" s="15">
        <v>22</v>
      </c>
      <c r="E18" s="15"/>
      <c r="G18" s="67">
        <v>13</v>
      </c>
      <c r="H18" s="40"/>
      <c r="I18" s="30">
        <v>178701</v>
      </c>
      <c r="J18" s="30"/>
      <c r="K18" s="30"/>
      <c r="L18" s="30">
        <v>98605</v>
      </c>
      <c r="M18" s="30"/>
      <c r="N18" s="30"/>
      <c r="O18" s="55">
        <v>967</v>
      </c>
      <c r="P18" s="55"/>
      <c r="Q18" s="55">
        <v>47116</v>
      </c>
      <c r="R18" s="55"/>
      <c r="S18" s="55">
        <f>SUM(O18,Q18)</f>
        <v>48083</v>
      </c>
      <c r="T18" s="55"/>
      <c r="U18" s="39">
        <v>9572</v>
      </c>
      <c r="V18" s="30">
        <v>166</v>
      </c>
      <c r="W18" s="30"/>
      <c r="X18" s="30">
        <v>103</v>
      </c>
      <c r="Y18" s="30"/>
      <c r="Z18" s="39">
        <f>SUM(V18,X18)</f>
        <v>269</v>
      </c>
      <c r="AA18" s="30">
        <v>13</v>
      </c>
      <c r="AB18" s="30"/>
      <c r="AC18" s="77">
        <v>3538</v>
      </c>
      <c r="AD18" s="77"/>
    </row>
    <row r="19" spans="2:30" ht="27" customHeight="1" x14ac:dyDescent="0.15">
      <c r="B19" s="15"/>
      <c r="C19" s="15"/>
      <c r="D19" s="15">
        <v>23</v>
      </c>
      <c r="E19" s="15"/>
      <c r="G19" s="67">
        <v>13</v>
      </c>
      <c r="H19" s="40"/>
      <c r="I19" s="30">
        <v>178701</v>
      </c>
      <c r="J19" s="30"/>
      <c r="K19" s="30"/>
      <c r="L19" s="30">
        <v>98605</v>
      </c>
      <c r="M19" s="30"/>
      <c r="N19" s="30"/>
      <c r="O19" s="55">
        <v>967</v>
      </c>
      <c r="P19" s="55"/>
      <c r="Q19" s="55">
        <v>47116</v>
      </c>
      <c r="R19" s="55"/>
      <c r="S19" s="55">
        <f>SUM(O19,Q19)</f>
        <v>48083</v>
      </c>
      <c r="T19" s="55"/>
      <c r="U19" s="39">
        <v>9572</v>
      </c>
      <c r="V19" s="30">
        <v>163</v>
      </c>
      <c r="W19" s="30"/>
      <c r="X19" s="30">
        <v>105</v>
      </c>
      <c r="Y19" s="30"/>
      <c r="Z19" s="39">
        <f>SUM(V19,X19)</f>
        <v>268</v>
      </c>
      <c r="AA19" s="30">
        <v>13</v>
      </c>
      <c r="AB19" s="30"/>
      <c r="AC19" s="77">
        <v>3538</v>
      </c>
      <c r="AD19" s="77"/>
    </row>
    <row r="20" spans="2:30" ht="27" customHeight="1" x14ac:dyDescent="0.15">
      <c r="B20" s="19"/>
      <c r="C20" s="19"/>
      <c r="D20" s="20">
        <v>24</v>
      </c>
      <c r="E20" s="20"/>
      <c r="F20" s="26"/>
      <c r="G20" s="68">
        <v>13</v>
      </c>
      <c r="H20" s="44"/>
      <c r="I20" s="32">
        <v>180281</v>
      </c>
      <c r="J20" s="32"/>
      <c r="K20" s="32"/>
      <c r="L20" s="32">
        <v>96984</v>
      </c>
      <c r="M20" s="32"/>
      <c r="N20" s="32"/>
      <c r="O20" s="57">
        <v>1264</v>
      </c>
      <c r="P20" s="57"/>
      <c r="Q20" s="57">
        <v>46988</v>
      </c>
      <c r="R20" s="57"/>
      <c r="S20" s="57">
        <f>SUM(O20,Q20)</f>
        <v>48252</v>
      </c>
      <c r="T20" s="57"/>
      <c r="U20" s="43">
        <v>9572</v>
      </c>
      <c r="V20" s="32">
        <v>157</v>
      </c>
      <c r="W20" s="32"/>
      <c r="X20" s="32">
        <v>105</v>
      </c>
      <c r="Y20" s="32"/>
      <c r="Z20" s="43">
        <f>V20+X20</f>
        <v>262</v>
      </c>
      <c r="AA20" s="32">
        <v>13</v>
      </c>
      <c r="AB20" s="32"/>
      <c r="AC20" s="78">
        <v>3538</v>
      </c>
      <c r="AD20" s="78"/>
    </row>
    <row r="21" spans="2:30" ht="22.5" customHeight="1" x14ac:dyDescent="0.15">
      <c r="W21" s="27" t="s">
        <v>78</v>
      </c>
      <c r="X21" s="27"/>
      <c r="Y21" s="27"/>
      <c r="Z21" s="27"/>
      <c r="AA21" s="27"/>
      <c r="AB21" s="27"/>
      <c r="AC21" s="27"/>
      <c r="AD21" s="27"/>
    </row>
    <row r="22" spans="2:30" ht="30.75" customHeight="1" x14ac:dyDescent="0.15">
      <c r="AD22" s="47"/>
    </row>
    <row r="23" spans="2:30" ht="27" customHeight="1" x14ac:dyDescent="0.15">
      <c r="B23" s="5" t="s">
        <v>91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2:30" ht="21.75" customHeight="1" thickBot="1" x14ac:dyDescent="0.2">
      <c r="B24" s="71" t="s">
        <v>68</v>
      </c>
      <c r="C24" s="71"/>
      <c r="D24" s="71"/>
      <c r="E24" s="71"/>
      <c r="F24" s="71"/>
      <c r="G24" s="71"/>
      <c r="H24" s="71"/>
      <c r="I24" s="71"/>
      <c r="U24" s="8" t="s">
        <v>3</v>
      </c>
      <c r="V24" s="8"/>
      <c r="W24" s="8"/>
      <c r="X24" s="8"/>
      <c r="Y24" s="8"/>
      <c r="Z24" s="8"/>
      <c r="AA24" s="8"/>
      <c r="AB24" s="8"/>
      <c r="AC24" s="8"/>
      <c r="AD24" s="8"/>
    </row>
    <row r="25" spans="2:30" ht="27" customHeight="1" x14ac:dyDescent="0.15">
      <c r="B25" s="9" t="s">
        <v>4</v>
      </c>
      <c r="C25" s="10"/>
      <c r="D25" s="10"/>
      <c r="E25" s="10"/>
      <c r="F25" s="10"/>
      <c r="G25" s="10" t="s">
        <v>80</v>
      </c>
      <c r="H25" s="10"/>
      <c r="I25" s="10" t="s">
        <v>81</v>
      </c>
      <c r="J25" s="10"/>
      <c r="K25" s="10"/>
      <c r="L25" s="72" t="s">
        <v>70</v>
      </c>
      <c r="M25" s="10"/>
      <c r="N25" s="10"/>
      <c r="O25" s="10" t="s">
        <v>82</v>
      </c>
      <c r="P25" s="10"/>
      <c r="Q25" s="10"/>
      <c r="R25" s="10"/>
      <c r="S25" s="10"/>
      <c r="T25" s="10"/>
      <c r="U25" s="73" t="s">
        <v>83</v>
      </c>
      <c r="V25" s="11" t="s">
        <v>72</v>
      </c>
      <c r="W25" s="36"/>
      <c r="X25" s="36"/>
      <c r="Y25" s="36"/>
      <c r="Z25" s="9"/>
      <c r="AA25" s="10" t="s">
        <v>84</v>
      </c>
      <c r="AB25" s="10"/>
      <c r="AC25" s="10"/>
      <c r="AD25" s="11"/>
    </row>
    <row r="26" spans="2:30" ht="27" customHeight="1" x14ac:dyDescent="0.15"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 t="s">
        <v>73</v>
      </c>
      <c r="P26" s="13"/>
      <c r="Q26" s="13" t="s">
        <v>92</v>
      </c>
      <c r="R26" s="13"/>
      <c r="S26" s="13" t="s">
        <v>75</v>
      </c>
      <c r="T26" s="13"/>
      <c r="U26" s="74"/>
      <c r="V26" s="14" t="s">
        <v>93</v>
      </c>
      <c r="W26" s="12"/>
      <c r="X26" s="14" t="s">
        <v>94</v>
      </c>
      <c r="Y26" s="12"/>
      <c r="Z26" s="51" t="s">
        <v>75</v>
      </c>
      <c r="AA26" s="13" t="s">
        <v>89</v>
      </c>
      <c r="AB26" s="13"/>
      <c r="AC26" s="13" t="s">
        <v>95</v>
      </c>
      <c r="AD26" s="14"/>
    </row>
    <row r="27" spans="2:30" ht="27" customHeight="1" x14ac:dyDescent="0.15">
      <c r="B27" s="15" t="s">
        <v>16</v>
      </c>
      <c r="C27" s="15"/>
      <c r="D27" s="15">
        <v>20</v>
      </c>
      <c r="E27" s="15"/>
      <c r="F27" s="4" t="s">
        <v>4</v>
      </c>
      <c r="G27" s="29">
        <v>8</v>
      </c>
      <c r="H27" s="30"/>
      <c r="I27" s="30">
        <v>152463</v>
      </c>
      <c r="J27" s="30"/>
      <c r="K27" s="30"/>
      <c r="L27" s="30">
        <v>76101</v>
      </c>
      <c r="M27" s="30"/>
      <c r="N27" s="30"/>
      <c r="O27" s="30">
        <v>1059</v>
      </c>
      <c r="P27" s="30"/>
      <c r="Q27" s="30">
        <v>37341</v>
      </c>
      <c r="R27" s="30"/>
      <c r="S27" s="30">
        <f>O27+Q27</f>
        <v>38400</v>
      </c>
      <c r="T27" s="30"/>
      <c r="U27" s="39">
        <v>7671</v>
      </c>
      <c r="V27" s="40">
        <v>76</v>
      </c>
      <c r="W27" s="40"/>
      <c r="X27" s="40">
        <v>106</v>
      </c>
      <c r="Y27" s="40"/>
      <c r="Z27" s="39">
        <f>V27+X27</f>
        <v>182</v>
      </c>
      <c r="AA27" s="30">
        <v>8</v>
      </c>
      <c r="AB27" s="30"/>
      <c r="AC27" s="77">
        <v>2525</v>
      </c>
      <c r="AD27" s="77"/>
    </row>
    <row r="28" spans="2:30" ht="27" customHeight="1" x14ac:dyDescent="0.15">
      <c r="B28" s="15"/>
      <c r="C28" s="15"/>
      <c r="D28" s="15">
        <v>21</v>
      </c>
      <c r="E28" s="15"/>
      <c r="G28" s="29">
        <v>8</v>
      </c>
      <c r="H28" s="30"/>
      <c r="I28" s="30">
        <v>152460</v>
      </c>
      <c r="J28" s="30"/>
      <c r="K28" s="30"/>
      <c r="L28" s="30">
        <v>76101</v>
      </c>
      <c r="M28" s="30"/>
      <c r="N28" s="30"/>
      <c r="O28" s="30">
        <v>1059</v>
      </c>
      <c r="P28" s="30"/>
      <c r="Q28" s="30">
        <v>37341</v>
      </c>
      <c r="R28" s="30"/>
      <c r="S28" s="30">
        <f>O28+Q28</f>
        <v>38400</v>
      </c>
      <c r="T28" s="30"/>
      <c r="U28" s="39">
        <v>7671</v>
      </c>
      <c r="V28" s="40">
        <v>73</v>
      </c>
      <c r="W28" s="40"/>
      <c r="X28" s="40">
        <v>109</v>
      </c>
      <c r="Y28" s="40"/>
      <c r="Z28" s="39">
        <f>V28+X28</f>
        <v>182</v>
      </c>
      <c r="AA28" s="30">
        <v>8</v>
      </c>
      <c r="AB28" s="30"/>
      <c r="AC28" s="77">
        <v>2525</v>
      </c>
      <c r="AD28" s="77"/>
    </row>
    <row r="29" spans="2:30" ht="27" customHeight="1" x14ac:dyDescent="0.15">
      <c r="B29" s="15"/>
      <c r="C29" s="15"/>
      <c r="D29" s="15">
        <v>22</v>
      </c>
      <c r="E29" s="15"/>
      <c r="G29" s="29">
        <v>8</v>
      </c>
      <c r="H29" s="30"/>
      <c r="I29" s="30">
        <v>152460</v>
      </c>
      <c r="J29" s="30"/>
      <c r="K29" s="30"/>
      <c r="L29" s="30">
        <v>76101</v>
      </c>
      <c r="M29" s="30"/>
      <c r="N29" s="30"/>
      <c r="O29" s="30">
        <v>1047</v>
      </c>
      <c r="P29" s="30"/>
      <c r="Q29" s="30">
        <v>37341</v>
      </c>
      <c r="R29" s="30"/>
      <c r="S29" s="30">
        <f>O29+Q29</f>
        <v>38388</v>
      </c>
      <c r="T29" s="30"/>
      <c r="U29" s="39">
        <v>7671</v>
      </c>
      <c r="V29" s="40">
        <v>73</v>
      </c>
      <c r="W29" s="40"/>
      <c r="X29" s="40">
        <v>110</v>
      </c>
      <c r="Y29" s="40"/>
      <c r="Z29" s="39">
        <f>V29+X29</f>
        <v>183</v>
      </c>
      <c r="AA29" s="30">
        <v>8</v>
      </c>
      <c r="AB29" s="30"/>
      <c r="AC29" s="77">
        <v>2525</v>
      </c>
      <c r="AD29" s="77"/>
    </row>
    <row r="30" spans="2:30" ht="27" customHeight="1" x14ac:dyDescent="0.15">
      <c r="B30" s="15"/>
      <c r="C30" s="15"/>
      <c r="D30" s="15">
        <v>23</v>
      </c>
      <c r="E30" s="15"/>
      <c r="G30" s="29">
        <v>8</v>
      </c>
      <c r="H30" s="30"/>
      <c r="I30" s="30">
        <v>152460</v>
      </c>
      <c r="J30" s="30"/>
      <c r="K30" s="30"/>
      <c r="L30" s="30">
        <v>76101</v>
      </c>
      <c r="M30" s="30"/>
      <c r="N30" s="30"/>
      <c r="O30" s="30">
        <v>944</v>
      </c>
      <c r="P30" s="30"/>
      <c r="Q30" s="30">
        <v>34758</v>
      </c>
      <c r="R30" s="30"/>
      <c r="S30" s="30">
        <f>O30+Q30</f>
        <v>35702</v>
      </c>
      <c r="T30" s="30"/>
      <c r="U30" s="39">
        <v>7671</v>
      </c>
      <c r="V30" s="40">
        <v>71</v>
      </c>
      <c r="W30" s="40"/>
      <c r="X30" s="40">
        <v>112</v>
      </c>
      <c r="Y30" s="40"/>
      <c r="Z30" s="39">
        <f>V30+X30</f>
        <v>183</v>
      </c>
      <c r="AA30" s="30">
        <v>8</v>
      </c>
      <c r="AB30" s="30"/>
      <c r="AC30" s="77">
        <v>2525</v>
      </c>
      <c r="AD30" s="77"/>
    </row>
    <row r="31" spans="2:30" ht="27" customHeight="1" x14ac:dyDescent="0.15">
      <c r="B31" s="19"/>
      <c r="C31" s="19"/>
      <c r="D31" s="20">
        <v>24</v>
      </c>
      <c r="E31" s="20"/>
      <c r="F31" s="26"/>
      <c r="G31" s="31">
        <v>8</v>
      </c>
      <c r="H31" s="32"/>
      <c r="I31" s="32">
        <v>152460</v>
      </c>
      <c r="J31" s="32"/>
      <c r="K31" s="32"/>
      <c r="L31" s="32">
        <v>80148</v>
      </c>
      <c r="M31" s="32"/>
      <c r="N31" s="32"/>
      <c r="O31" s="32">
        <v>944</v>
      </c>
      <c r="P31" s="32"/>
      <c r="Q31" s="32">
        <v>34425</v>
      </c>
      <c r="R31" s="32"/>
      <c r="S31" s="32">
        <f>O31+Q31</f>
        <v>35369</v>
      </c>
      <c r="T31" s="32"/>
      <c r="U31" s="43">
        <v>7671</v>
      </c>
      <c r="V31" s="44">
        <v>66</v>
      </c>
      <c r="W31" s="44"/>
      <c r="X31" s="44">
        <v>112</v>
      </c>
      <c r="Y31" s="44"/>
      <c r="Z31" s="43">
        <f>V31+X31</f>
        <v>178</v>
      </c>
      <c r="AA31" s="32">
        <v>8</v>
      </c>
      <c r="AB31" s="32"/>
      <c r="AC31" s="78">
        <v>2525</v>
      </c>
      <c r="AD31" s="78"/>
    </row>
    <row r="32" spans="2:30" ht="22.5" customHeight="1" x14ac:dyDescent="0.15">
      <c r="W32" s="27" t="s">
        <v>78</v>
      </c>
      <c r="X32" s="27"/>
      <c r="Y32" s="27"/>
      <c r="Z32" s="27"/>
      <c r="AA32" s="27"/>
      <c r="AB32" s="27"/>
      <c r="AC32" s="27"/>
      <c r="AD32" s="27"/>
    </row>
    <row r="33" spans="2:30" ht="30.75" customHeight="1" x14ac:dyDescent="0.15"/>
    <row r="34" spans="2:30" ht="27" customHeight="1" x14ac:dyDescent="0.15">
      <c r="B34" s="5" t="s">
        <v>96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2:30" ht="20.25" customHeight="1" thickBot="1" x14ac:dyDescent="0.2">
      <c r="B35" s="71" t="s">
        <v>68</v>
      </c>
      <c r="C35" s="71"/>
      <c r="D35" s="71"/>
      <c r="E35" s="71"/>
      <c r="F35" s="71"/>
      <c r="G35" s="71"/>
      <c r="H35" s="71"/>
      <c r="I35" s="71"/>
      <c r="U35" s="8" t="s">
        <v>3</v>
      </c>
      <c r="V35" s="8"/>
      <c r="W35" s="8"/>
      <c r="X35" s="8"/>
      <c r="Y35" s="8"/>
      <c r="Z35" s="8"/>
      <c r="AA35" s="8"/>
      <c r="AB35" s="8"/>
      <c r="AC35" s="8"/>
      <c r="AD35" s="8"/>
    </row>
    <row r="36" spans="2:30" ht="27" customHeight="1" x14ac:dyDescent="0.15">
      <c r="B36" s="9" t="s">
        <v>4</v>
      </c>
      <c r="C36" s="10"/>
      <c r="D36" s="10"/>
      <c r="E36" s="10"/>
      <c r="F36" s="10"/>
      <c r="G36" s="10" t="s">
        <v>80</v>
      </c>
      <c r="H36" s="10"/>
      <c r="I36" s="10" t="s">
        <v>81</v>
      </c>
      <c r="J36" s="10"/>
      <c r="K36" s="10"/>
      <c r="L36" s="72" t="s">
        <v>70</v>
      </c>
      <c r="M36" s="10"/>
      <c r="N36" s="10"/>
      <c r="O36" s="10" t="s">
        <v>82</v>
      </c>
      <c r="P36" s="10"/>
      <c r="Q36" s="10"/>
      <c r="R36" s="10"/>
      <c r="S36" s="10"/>
      <c r="T36" s="10"/>
      <c r="U36" s="73" t="s">
        <v>83</v>
      </c>
      <c r="V36" s="11" t="s">
        <v>72</v>
      </c>
      <c r="W36" s="36"/>
      <c r="X36" s="36"/>
      <c r="Y36" s="36"/>
      <c r="Z36" s="9"/>
      <c r="AA36" s="10" t="s">
        <v>84</v>
      </c>
      <c r="AB36" s="10"/>
      <c r="AC36" s="10"/>
      <c r="AD36" s="11"/>
    </row>
    <row r="37" spans="2:30" ht="27" customHeight="1" x14ac:dyDescent="0.15">
      <c r="B37" s="12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 t="s">
        <v>73</v>
      </c>
      <c r="P37" s="13"/>
      <c r="Q37" s="13" t="s">
        <v>92</v>
      </c>
      <c r="R37" s="13"/>
      <c r="S37" s="13" t="s">
        <v>75</v>
      </c>
      <c r="T37" s="13"/>
      <c r="U37" s="74"/>
      <c r="V37" s="14" t="s">
        <v>93</v>
      </c>
      <c r="W37" s="12"/>
      <c r="X37" s="14" t="s">
        <v>94</v>
      </c>
      <c r="Y37" s="12"/>
      <c r="Z37" s="50" t="s">
        <v>75</v>
      </c>
      <c r="AA37" s="13" t="s">
        <v>89</v>
      </c>
      <c r="AB37" s="13"/>
      <c r="AC37" s="13" t="s">
        <v>95</v>
      </c>
      <c r="AD37" s="14"/>
    </row>
    <row r="38" spans="2:30" ht="27" customHeight="1" x14ac:dyDescent="0.15">
      <c r="B38" s="15" t="s">
        <v>16</v>
      </c>
      <c r="C38" s="15"/>
      <c r="D38" s="15">
        <v>20</v>
      </c>
      <c r="E38" s="15"/>
      <c r="F38" s="4" t="s">
        <v>4</v>
      </c>
      <c r="G38" s="29">
        <v>1</v>
      </c>
      <c r="H38" s="30"/>
      <c r="I38" s="30">
        <v>88524</v>
      </c>
      <c r="J38" s="30"/>
      <c r="K38" s="30"/>
      <c r="L38" s="30">
        <v>54610</v>
      </c>
      <c r="M38" s="30"/>
      <c r="N38" s="30"/>
      <c r="O38" s="30">
        <v>46</v>
      </c>
      <c r="P38" s="30"/>
      <c r="Q38" s="30">
        <v>23389</v>
      </c>
      <c r="R38" s="30"/>
      <c r="S38" s="30">
        <f>SUM(O38,Q38)</f>
        <v>23435</v>
      </c>
      <c r="T38" s="30"/>
      <c r="U38" s="39">
        <v>4912</v>
      </c>
      <c r="V38" s="40">
        <v>26</v>
      </c>
      <c r="W38" s="40"/>
      <c r="X38" s="40">
        <v>18</v>
      </c>
      <c r="Y38" s="40"/>
      <c r="Z38" s="54">
        <f>V38+X38</f>
        <v>44</v>
      </c>
      <c r="AA38" s="30">
        <v>1</v>
      </c>
      <c r="AB38" s="30"/>
      <c r="AC38" s="17">
        <v>250</v>
      </c>
      <c r="AD38" s="17"/>
    </row>
    <row r="39" spans="2:30" ht="27" customHeight="1" x14ac:dyDescent="0.15">
      <c r="B39" s="15"/>
      <c r="C39" s="15"/>
      <c r="D39" s="15">
        <v>21</v>
      </c>
      <c r="E39" s="15"/>
      <c r="G39" s="29">
        <v>1</v>
      </c>
      <c r="H39" s="30"/>
      <c r="I39" s="30">
        <v>88524</v>
      </c>
      <c r="J39" s="30"/>
      <c r="K39" s="30"/>
      <c r="L39" s="30">
        <v>54610</v>
      </c>
      <c r="M39" s="30"/>
      <c r="N39" s="30"/>
      <c r="O39" s="69" t="s">
        <v>17</v>
      </c>
      <c r="P39" s="69"/>
      <c r="Q39" s="30">
        <v>12798</v>
      </c>
      <c r="R39" s="30"/>
      <c r="S39" s="30">
        <f>SUM(O39,Q39)</f>
        <v>12798</v>
      </c>
      <c r="T39" s="30"/>
      <c r="U39" s="39">
        <v>2198</v>
      </c>
      <c r="V39" s="40">
        <v>23</v>
      </c>
      <c r="W39" s="40"/>
      <c r="X39" s="40">
        <v>18</v>
      </c>
      <c r="Y39" s="40"/>
      <c r="Z39" s="54">
        <f>V39+X39</f>
        <v>41</v>
      </c>
      <c r="AA39" s="69" t="s">
        <v>65</v>
      </c>
      <c r="AB39" s="69"/>
      <c r="AC39" s="17" t="s">
        <v>65</v>
      </c>
      <c r="AD39" s="17"/>
    </row>
    <row r="40" spans="2:30" ht="27" customHeight="1" x14ac:dyDescent="0.15">
      <c r="B40" s="15"/>
      <c r="C40" s="15"/>
      <c r="D40" s="15">
        <v>22</v>
      </c>
      <c r="E40" s="15"/>
      <c r="G40" s="29">
        <v>1</v>
      </c>
      <c r="H40" s="30"/>
      <c r="I40" s="30">
        <v>88524</v>
      </c>
      <c r="J40" s="30"/>
      <c r="K40" s="30"/>
      <c r="L40" s="30">
        <v>54610</v>
      </c>
      <c r="M40" s="30"/>
      <c r="N40" s="30"/>
      <c r="O40" s="69" t="s">
        <v>17</v>
      </c>
      <c r="P40" s="69"/>
      <c r="Q40" s="30">
        <v>12798</v>
      </c>
      <c r="R40" s="30"/>
      <c r="S40" s="30">
        <f>SUM(O40,Q40)</f>
        <v>12798</v>
      </c>
      <c r="T40" s="30"/>
      <c r="U40" s="39">
        <v>2198</v>
      </c>
      <c r="V40" s="40">
        <v>16</v>
      </c>
      <c r="W40" s="40"/>
      <c r="X40" s="40">
        <v>26</v>
      </c>
      <c r="Y40" s="40"/>
      <c r="Z40" s="54">
        <f>V40+X40</f>
        <v>42</v>
      </c>
      <c r="AA40" s="17" t="s">
        <v>65</v>
      </c>
      <c r="AB40" s="17"/>
      <c r="AC40" s="17" t="s">
        <v>65</v>
      </c>
      <c r="AD40" s="17"/>
    </row>
    <row r="41" spans="2:30" ht="27" customHeight="1" x14ac:dyDescent="0.15">
      <c r="B41" s="15"/>
      <c r="C41" s="15"/>
      <c r="D41" s="15">
        <v>23</v>
      </c>
      <c r="E41" s="15"/>
      <c r="F41" s="79"/>
      <c r="G41" s="29">
        <v>1</v>
      </c>
      <c r="H41" s="30"/>
      <c r="I41" s="30">
        <v>101064</v>
      </c>
      <c r="J41" s="30"/>
      <c r="K41" s="30"/>
      <c r="L41" s="30">
        <v>65390</v>
      </c>
      <c r="M41" s="30"/>
      <c r="N41" s="30"/>
      <c r="O41" s="69" t="s">
        <v>17</v>
      </c>
      <c r="P41" s="69"/>
      <c r="Q41" s="30">
        <v>22786</v>
      </c>
      <c r="R41" s="30"/>
      <c r="S41" s="30">
        <f>SUM(O41,Q41)</f>
        <v>22786</v>
      </c>
      <c r="T41" s="30"/>
      <c r="U41" s="39">
        <v>6457</v>
      </c>
      <c r="V41" s="40">
        <v>38</v>
      </c>
      <c r="W41" s="40"/>
      <c r="X41" s="40">
        <v>21</v>
      </c>
      <c r="Y41" s="40"/>
      <c r="Z41" s="54">
        <f>V41+X41</f>
        <v>59</v>
      </c>
      <c r="AA41" s="17">
        <v>0</v>
      </c>
      <c r="AB41" s="17"/>
      <c r="AC41" s="17">
        <v>0</v>
      </c>
      <c r="AD41" s="17"/>
    </row>
    <row r="42" spans="2:30" ht="27" customHeight="1" x14ac:dyDescent="0.15">
      <c r="B42" s="26"/>
      <c r="C42" s="26"/>
      <c r="D42" s="20">
        <v>24</v>
      </c>
      <c r="E42" s="20"/>
      <c r="F42" s="26"/>
      <c r="G42" s="31">
        <v>1</v>
      </c>
      <c r="H42" s="32"/>
      <c r="I42" s="32">
        <v>60912</v>
      </c>
      <c r="J42" s="32"/>
      <c r="K42" s="32"/>
      <c r="L42" s="32">
        <v>39670</v>
      </c>
      <c r="M42" s="32"/>
      <c r="N42" s="32"/>
      <c r="O42" s="23">
        <v>0</v>
      </c>
      <c r="P42" s="23"/>
      <c r="Q42" s="32">
        <v>12716</v>
      </c>
      <c r="R42" s="32"/>
      <c r="S42" s="32">
        <f>SUM(O42:R42)</f>
        <v>12716</v>
      </c>
      <c r="T42" s="32"/>
      <c r="U42" s="43">
        <v>4259</v>
      </c>
      <c r="V42" s="44">
        <v>38</v>
      </c>
      <c r="W42" s="44"/>
      <c r="X42" s="44">
        <v>20</v>
      </c>
      <c r="Y42" s="44"/>
      <c r="Z42" s="56">
        <f>V42+X42</f>
        <v>58</v>
      </c>
      <c r="AA42" s="23">
        <v>0</v>
      </c>
      <c r="AB42" s="23"/>
      <c r="AC42" s="23">
        <v>0</v>
      </c>
      <c r="AD42" s="23"/>
    </row>
    <row r="43" spans="2:30" ht="30" customHeight="1" x14ac:dyDescent="0.15">
      <c r="B43" s="80" t="s">
        <v>97</v>
      </c>
      <c r="X43" s="81"/>
      <c r="Y43" s="81"/>
      <c r="Z43" s="82" t="s">
        <v>78</v>
      </c>
      <c r="AA43" s="82"/>
      <c r="AB43" s="82"/>
      <c r="AC43" s="82"/>
      <c r="AD43" s="82"/>
    </row>
  </sheetData>
  <mergeCells count="305">
    <mergeCell ref="S42:T42"/>
    <mergeCell ref="V42:W42"/>
    <mergeCell ref="X42:Y42"/>
    <mergeCell ref="AA42:AB42"/>
    <mergeCell ref="AC42:AD42"/>
    <mergeCell ref="Z43:AD43"/>
    <mergeCell ref="D42:E42"/>
    <mergeCell ref="G42:H42"/>
    <mergeCell ref="I42:K42"/>
    <mergeCell ref="L42:N42"/>
    <mergeCell ref="O42:P42"/>
    <mergeCell ref="Q42:R42"/>
    <mergeCell ref="Q41:R41"/>
    <mergeCell ref="S41:T41"/>
    <mergeCell ref="V41:W41"/>
    <mergeCell ref="X41:Y41"/>
    <mergeCell ref="AA41:AB41"/>
    <mergeCell ref="AC41:AD41"/>
    <mergeCell ref="B41:C41"/>
    <mergeCell ref="D41:E41"/>
    <mergeCell ref="G41:H41"/>
    <mergeCell ref="I41:K41"/>
    <mergeCell ref="L41:N41"/>
    <mergeCell ref="O41:P41"/>
    <mergeCell ref="Q40:R40"/>
    <mergeCell ref="S40:T40"/>
    <mergeCell ref="V40:W40"/>
    <mergeCell ref="X40:Y40"/>
    <mergeCell ref="AA40:AB40"/>
    <mergeCell ref="AC40:AD40"/>
    <mergeCell ref="B40:C40"/>
    <mergeCell ref="D40:E40"/>
    <mergeCell ref="G40:H40"/>
    <mergeCell ref="I40:K40"/>
    <mergeCell ref="L40:N40"/>
    <mergeCell ref="O40:P40"/>
    <mergeCell ref="Q39:R39"/>
    <mergeCell ref="S39:T39"/>
    <mergeCell ref="V39:W39"/>
    <mergeCell ref="X39:Y39"/>
    <mergeCell ref="AA39:AB39"/>
    <mergeCell ref="AC39:AD39"/>
    <mergeCell ref="B39:C39"/>
    <mergeCell ref="D39:E39"/>
    <mergeCell ref="G39:H39"/>
    <mergeCell ref="I39:K39"/>
    <mergeCell ref="L39:N39"/>
    <mergeCell ref="O39:P39"/>
    <mergeCell ref="Q38:R38"/>
    <mergeCell ref="S38:T38"/>
    <mergeCell ref="V38:W38"/>
    <mergeCell ref="X38:Y38"/>
    <mergeCell ref="AA38:AB38"/>
    <mergeCell ref="AC38:AD38"/>
    <mergeCell ref="B38:C38"/>
    <mergeCell ref="D38:E38"/>
    <mergeCell ref="G38:H38"/>
    <mergeCell ref="I38:K38"/>
    <mergeCell ref="L38:N38"/>
    <mergeCell ref="O38:P38"/>
    <mergeCell ref="AA36:AD36"/>
    <mergeCell ref="O37:P37"/>
    <mergeCell ref="Q37:R37"/>
    <mergeCell ref="S37:T37"/>
    <mergeCell ref="V37:W37"/>
    <mergeCell ref="X37:Y37"/>
    <mergeCell ref="AA37:AB37"/>
    <mergeCell ref="AC37:AD37"/>
    <mergeCell ref="B34:AD34"/>
    <mergeCell ref="B35:I35"/>
    <mergeCell ref="U35:AD35"/>
    <mergeCell ref="B36:F37"/>
    <mergeCell ref="G36:H37"/>
    <mergeCell ref="I36:K37"/>
    <mergeCell ref="L36:N37"/>
    <mergeCell ref="O36:T36"/>
    <mergeCell ref="U36:U37"/>
    <mergeCell ref="V36:Z36"/>
    <mergeCell ref="S31:T31"/>
    <mergeCell ref="V31:W31"/>
    <mergeCell ref="X31:Y31"/>
    <mergeCell ref="AA31:AB31"/>
    <mergeCell ref="AC31:AD31"/>
    <mergeCell ref="W32:AD32"/>
    <mergeCell ref="D31:E31"/>
    <mergeCell ref="G31:H31"/>
    <mergeCell ref="I31:K31"/>
    <mergeCell ref="L31:N31"/>
    <mergeCell ref="O31:P31"/>
    <mergeCell ref="Q31:R31"/>
    <mergeCell ref="Q30:R30"/>
    <mergeCell ref="S30:T30"/>
    <mergeCell ref="V30:W30"/>
    <mergeCell ref="X30:Y30"/>
    <mergeCell ref="AA30:AB30"/>
    <mergeCell ref="AC30:AD30"/>
    <mergeCell ref="B30:C30"/>
    <mergeCell ref="D30:E30"/>
    <mergeCell ref="G30:H30"/>
    <mergeCell ref="I30:K30"/>
    <mergeCell ref="L30:N30"/>
    <mergeCell ref="O30:P30"/>
    <mergeCell ref="Q29:R29"/>
    <mergeCell ref="S29:T29"/>
    <mergeCell ref="V29:W29"/>
    <mergeCell ref="X29:Y29"/>
    <mergeCell ref="AA29:AB29"/>
    <mergeCell ref="AC29:AD29"/>
    <mergeCell ref="B29:C29"/>
    <mergeCell ref="D29:E29"/>
    <mergeCell ref="G29:H29"/>
    <mergeCell ref="I29:K29"/>
    <mergeCell ref="L29:N29"/>
    <mergeCell ref="O29:P29"/>
    <mergeCell ref="Q28:R28"/>
    <mergeCell ref="S28:T28"/>
    <mergeCell ref="V28:W28"/>
    <mergeCell ref="X28:Y28"/>
    <mergeCell ref="AA28:AB28"/>
    <mergeCell ref="AC28:AD28"/>
    <mergeCell ref="B28:C28"/>
    <mergeCell ref="D28:E28"/>
    <mergeCell ref="G28:H28"/>
    <mergeCell ref="I28:K28"/>
    <mergeCell ref="L28:N28"/>
    <mergeCell ref="O28:P28"/>
    <mergeCell ref="Q27:R27"/>
    <mergeCell ref="S27:T27"/>
    <mergeCell ref="V27:W27"/>
    <mergeCell ref="X27:Y27"/>
    <mergeCell ref="AA27:AB27"/>
    <mergeCell ref="AC27:AD27"/>
    <mergeCell ref="B27:C27"/>
    <mergeCell ref="D27:E27"/>
    <mergeCell ref="G27:H27"/>
    <mergeCell ref="I27:K27"/>
    <mergeCell ref="L27:N27"/>
    <mergeCell ref="O27:P27"/>
    <mergeCell ref="AA25:AD25"/>
    <mergeCell ref="O26:P26"/>
    <mergeCell ref="Q26:R26"/>
    <mergeCell ref="S26:T26"/>
    <mergeCell ref="V26:W26"/>
    <mergeCell ref="X26:Y26"/>
    <mergeCell ref="AA26:AB26"/>
    <mergeCell ref="AC26:AD26"/>
    <mergeCell ref="B23:AD23"/>
    <mergeCell ref="B24:I24"/>
    <mergeCell ref="U24:AD24"/>
    <mergeCell ref="B25:F26"/>
    <mergeCell ref="G25:H26"/>
    <mergeCell ref="I25:K26"/>
    <mergeCell ref="L25:N26"/>
    <mergeCell ref="O25:T25"/>
    <mergeCell ref="U25:U26"/>
    <mergeCell ref="V25:Z25"/>
    <mergeCell ref="S20:T20"/>
    <mergeCell ref="V20:W20"/>
    <mergeCell ref="X20:Y20"/>
    <mergeCell ref="AA20:AB20"/>
    <mergeCell ref="AC20:AD20"/>
    <mergeCell ref="W21:AD21"/>
    <mergeCell ref="D20:E20"/>
    <mergeCell ref="G20:H20"/>
    <mergeCell ref="I20:K20"/>
    <mergeCell ref="L20:N20"/>
    <mergeCell ref="O20:P20"/>
    <mergeCell ref="Q20:R20"/>
    <mergeCell ref="Q19:R19"/>
    <mergeCell ref="S19:T19"/>
    <mergeCell ref="V19:W19"/>
    <mergeCell ref="X19:Y19"/>
    <mergeCell ref="AA19:AB19"/>
    <mergeCell ref="AC19:AD19"/>
    <mergeCell ref="B19:C19"/>
    <mergeCell ref="D19:E19"/>
    <mergeCell ref="G19:H19"/>
    <mergeCell ref="I19:K19"/>
    <mergeCell ref="L19:N19"/>
    <mergeCell ref="O19:P19"/>
    <mergeCell ref="Q18:R18"/>
    <mergeCell ref="S18:T18"/>
    <mergeCell ref="V18:W18"/>
    <mergeCell ref="X18:Y18"/>
    <mergeCell ref="AA18:AB18"/>
    <mergeCell ref="AC18:AD18"/>
    <mergeCell ref="B18:C18"/>
    <mergeCell ref="D18:E18"/>
    <mergeCell ref="G18:H18"/>
    <mergeCell ref="I18:K18"/>
    <mergeCell ref="L18:N18"/>
    <mergeCell ref="O18:P18"/>
    <mergeCell ref="Q17:R17"/>
    <mergeCell ref="S17:T17"/>
    <mergeCell ref="V17:W17"/>
    <mergeCell ref="X17:Y17"/>
    <mergeCell ref="AA17:AB17"/>
    <mergeCell ref="AC17:AD17"/>
    <mergeCell ref="B17:C17"/>
    <mergeCell ref="D17:E17"/>
    <mergeCell ref="G17:H17"/>
    <mergeCell ref="I17:K17"/>
    <mergeCell ref="L17:N17"/>
    <mergeCell ref="O17:P17"/>
    <mergeCell ref="Q16:R16"/>
    <mergeCell ref="S16:T16"/>
    <mergeCell ref="V16:W16"/>
    <mergeCell ref="X16:Y16"/>
    <mergeCell ref="AA16:AB16"/>
    <mergeCell ref="AC16:AD16"/>
    <mergeCell ref="B16:C16"/>
    <mergeCell ref="D16:E16"/>
    <mergeCell ref="G16:H16"/>
    <mergeCell ref="I16:K16"/>
    <mergeCell ref="L16:N16"/>
    <mergeCell ref="O16:P16"/>
    <mergeCell ref="V14:Z14"/>
    <mergeCell ref="AA14:AD14"/>
    <mergeCell ref="O15:P15"/>
    <mergeCell ref="Q15:R15"/>
    <mergeCell ref="S15:T15"/>
    <mergeCell ref="V15:W15"/>
    <mergeCell ref="X15:Y15"/>
    <mergeCell ref="AA15:AB15"/>
    <mergeCell ref="AC15:AD15"/>
    <mergeCell ref="W10:AD10"/>
    <mergeCell ref="B12:AD12"/>
    <mergeCell ref="B13:I13"/>
    <mergeCell ref="U13:AD13"/>
    <mergeCell ref="B14:F15"/>
    <mergeCell ref="G14:H15"/>
    <mergeCell ref="I14:K15"/>
    <mergeCell ref="L14:N15"/>
    <mergeCell ref="O14:T14"/>
    <mergeCell ref="U14:U15"/>
    <mergeCell ref="O9:Q9"/>
    <mergeCell ref="R9:T9"/>
    <mergeCell ref="U9:W9"/>
    <mergeCell ref="X9:Y9"/>
    <mergeCell ref="Z9:AA9"/>
    <mergeCell ref="AB9:AD9"/>
    <mergeCell ref="R8:T8"/>
    <mergeCell ref="U8:W8"/>
    <mergeCell ref="X8:Y8"/>
    <mergeCell ref="Z8:AA8"/>
    <mergeCell ref="AB8:AD8"/>
    <mergeCell ref="B9:C9"/>
    <mergeCell ref="D9:E9"/>
    <mergeCell ref="G9:H9"/>
    <mergeCell ref="I9:K9"/>
    <mergeCell ref="L9:N9"/>
    <mergeCell ref="B8:C8"/>
    <mergeCell ref="D8:E8"/>
    <mergeCell ref="G8:H8"/>
    <mergeCell ref="I8:K8"/>
    <mergeCell ref="L8:N8"/>
    <mergeCell ref="O8:Q8"/>
    <mergeCell ref="O7:Q7"/>
    <mergeCell ref="R7:T7"/>
    <mergeCell ref="U7:W7"/>
    <mergeCell ref="X7:Y7"/>
    <mergeCell ref="Z7:AA7"/>
    <mergeCell ref="AB7:AD7"/>
    <mergeCell ref="R6:T6"/>
    <mergeCell ref="U6:W6"/>
    <mergeCell ref="X6:Y6"/>
    <mergeCell ref="Z6:AA6"/>
    <mergeCell ref="AB6:AD6"/>
    <mergeCell ref="B7:C7"/>
    <mergeCell ref="D7:E7"/>
    <mergeCell ref="G7:H7"/>
    <mergeCell ref="I7:K7"/>
    <mergeCell ref="L7:N7"/>
    <mergeCell ref="B6:C6"/>
    <mergeCell ref="D6:E6"/>
    <mergeCell ref="G6:H6"/>
    <mergeCell ref="I6:K6"/>
    <mergeCell ref="L6:N6"/>
    <mergeCell ref="O6:Q6"/>
    <mergeCell ref="O5:Q5"/>
    <mergeCell ref="R5:T5"/>
    <mergeCell ref="U5:W5"/>
    <mergeCell ref="X5:Y5"/>
    <mergeCell ref="Z5:AA5"/>
    <mergeCell ref="AB5:AD5"/>
    <mergeCell ref="R4:T4"/>
    <mergeCell ref="U4:W4"/>
    <mergeCell ref="X4:Y4"/>
    <mergeCell ref="Z4:AA4"/>
    <mergeCell ref="AB4:AD4"/>
    <mergeCell ref="B5:C5"/>
    <mergeCell ref="D5:E5"/>
    <mergeCell ref="G5:H5"/>
    <mergeCell ref="I5:K5"/>
    <mergeCell ref="L5:N5"/>
    <mergeCell ref="A1:AD1"/>
    <mergeCell ref="B2:I2"/>
    <mergeCell ref="U2:AD2"/>
    <mergeCell ref="B3:F4"/>
    <mergeCell ref="G3:H4"/>
    <mergeCell ref="I3:K4"/>
    <mergeCell ref="L3:N4"/>
    <mergeCell ref="O3:W3"/>
    <mergeCell ref="X3:AD3"/>
    <mergeCell ref="O4:Q4"/>
  </mergeCells>
  <phoneticPr fontId="3"/>
  <pageMargins left="0.9" right="0.56999999999999995" top="0.74803149606299213" bottom="0.55118110236220474" header="0.78740157480314965" footer="0.51181102362204722"/>
  <pageSetup paperSize="9" scale="69" orientation="portrait" horizontalDpi="1200" verticalDpi="1200" r:id="rId1"/>
  <headerFooter alignWithMargins="0">
    <oddHeader xml:space="preserve">&amp;C&amp;"ＭＳ 明朝,太字"&amp;16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E035E-2296-4D29-A3F3-59ED8C84AF42}">
  <sheetPr>
    <pageSetUpPr fitToPage="1"/>
  </sheetPr>
  <dimension ref="A1:AG55"/>
  <sheetViews>
    <sheetView showGridLines="0" zoomScale="75" zoomScaleNormal="75" workbookViewId="0">
      <selection activeCell="V26" sqref="V26:X26"/>
    </sheetView>
  </sheetViews>
  <sheetFormatPr defaultColWidth="4.140625" defaultRowHeight="30" customHeight="1" x14ac:dyDescent="0.15"/>
  <cols>
    <col min="1" max="1" width="3.42578125" style="4" customWidth="1"/>
    <col min="2" max="3" width="4" style="4" customWidth="1"/>
    <col min="4" max="5" width="3.5703125" style="4" customWidth="1"/>
    <col min="6" max="6" width="4.140625" style="4" customWidth="1"/>
    <col min="7" max="7" width="3.5703125" style="4" customWidth="1"/>
    <col min="8" max="24" width="4.140625" style="4" customWidth="1"/>
    <col min="25" max="33" width="4.85546875" style="4" customWidth="1"/>
    <col min="34" max="256" width="4.140625" style="4"/>
    <col min="257" max="257" width="3.42578125" style="4" customWidth="1"/>
    <col min="258" max="259" width="4" style="4" customWidth="1"/>
    <col min="260" max="261" width="3.5703125" style="4" customWidth="1"/>
    <col min="262" max="262" width="4.140625" style="4"/>
    <col min="263" max="263" width="3.5703125" style="4" customWidth="1"/>
    <col min="264" max="280" width="4.140625" style="4"/>
    <col min="281" max="289" width="4.85546875" style="4" customWidth="1"/>
    <col min="290" max="512" width="4.140625" style="4"/>
    <col min="513" max="513" width="3.42578125" style="4" customWidth="1"/>
    <col min="514" max="515" width="4" style="4" customWidth="1"/>
    <col min="516" max="517" width="3.5703125" style="4" customWidth="1"/>
    <col min="518" max="518" width="4.140625" style="4"/>
    <col min="519" max="519" width="3.5703125" style="4" customWidth="1"/>
    <col min="520" max="536" width="4.140625" style="4"/>
    <col min="537" max="545" width="4.85546875" style="4" customWidth="1"/>
    <col min="546" max="768" width="4.140625" style="4"/>
    <col min="769" max="769" width="3.42578125" style="4" customWidth="1"/>
    <col min="770" max="771" width="4" style="4" customWidth="1"/>
    <col min="772" max="773" width="3.5703125" style="4" customWidth="1"/>
    <col min="774" max="774" width="4.140625" style="4"/>
    <col min="775" max="775" width="3.5703125" style="4" customWidth="1"/>
    <col min="776" max="792" width="4.140625" style="4"/>
    <col min="793" max="801" width="4.85546875" style="4" customWidth="1"/>
    <col min="802" max="1024" width="4.140625" style="4"/>
    <col min="1025" max="1025" width="3.42578125" style="4" customWidth="1"/>
    <col min="1026" max="1027" width="4" style="4" customWidth="1"/>
    <col min="1028" max="1029" width="3.5703125" style="4" customWidth="1"/>
    <col min="1030" max="1030" width="4.140625" style="4"/>
    <col min="1031" max="1031" width="3.5703125" style="4" customWidth="1"/>
    <col min="1032" max="1048" width="4.140625" style="4"/>
    <col min="1049" max="1057" width="4.85546875" style="4" customWidth="1"/>
    <col min="1058" max="1280" width="4.140625" style="4"/>
    <col min="1281" max="1281" width="3.42578125" style="4" customWidth="1"/>
    <col min="1282" max="1283" width="4" style="4" customWidth="1"/>
    <col min="1284" max="1285" width="3.5703125" style="4" customWidth="1"/>
    <col min="1286" max="1286" width="4.140625" style="4"/>
    <col min="1287" max="1287" width="3.5703125" style="4" customWidth="1"/>
    <col min="1288" max="1304" width="4.140625" style="4"/>
    <col min="1305" max="1313" width="4.85546875" style="4" customWidth="1"/>
    <col min="1314" max="1536" width="4.140625" style="4"/>
    <col min="1537" max="1537" width="3.42578125" style="4" customWidth="1"/>
    <col min="1538" max="1539" width="4" style="4" customWidth="1"/>
    <col min="1540" max="1541" width="3.5703125" style="4" customWidth="1"/>
    <col min="1542" max="1542" width="4.140625" style="4"/>
    <col min="1543" max="1543" width="3.5703125" style="4" customWidth="1"/>
    <col min="1544" max="1560" width="4.140625" style="4"/>
    <col min="1561" max="1569" width="4.85546875" style="4" customWidth="1"/>
    <col min="1570" max="1792" width="4.140625" style="4"/>
    <col min="1793" max="1793" width="3.42578125" style="4" customWidth="1"/>
    <col min="1794" max="1795" width="4" style="4" customWidth="1"/>
    <col min="1796" max="1797" width="3.5703125" style="4" customWidth="1"/>
    <col min="1798" max="1798" width="4.140625" style="4"/>
    <col min="1799" max="1799" width="3.5703125" style="4" customWidth="1"/>
    <col min="1800" max="1816" width="4.140625" style="4"/>
    <col min="1817" max="1825" width="4.85546875" style="4" customWidth="1"/>
    <col min="1826" max="2048" width="4.140625" style="4"/>
    <col min="2049" max="2049" width="3.42578125" style="4" customWidth="1"/>
    <col min="2050" max="2051" width="4" style="4" customWidth="1"/>
    <col min="2052" max="2053" width="3.5703125" style="4" customWidth="1"/>
    <col min="2054" max="2054" width="4.140625" style="4"/>
    <col min="2055" max="2055" width="3.5703125" style="4" customWidth="1"/>
    <col min="2056" max="2072" width="4.140625" style="4"/>
    <col min="2073" max="2081" width="4.85546875" style="4" customWidth="1"/>
    <col min="2082" max="2304" width="4.140625" style="4"/>
    <col min="2305" max="2305" width="3.42578125" style="4" customWidth="1"/>
    <col min="2306" max="2307" width="4" style="4" customWidth="1"/>
    <col min="2308" max="2309" width="3.5703125" style="4" customWidth="1"/>
    <col min="2310" max="2310" width="4.140625" style="4"/>
    <col min="2311" max="2311" width="3.5703125" style="4" customWidth="1"/>
    <col min="2312" max="2328" width="4.140625" style="4"/>
    <col min="2329" max="2337" width="4.85546875" style="4" customWidth="1"/>
    <col min="2338" max="2560" width="4.140625" style="4"/>
    <col min="2561" max="2561" width="3.42578125" style="4" customWidth="1"/>
    <col min="2562" max="2563" width="4" style="4" customWidth="1"/>
    <col min="2564" max="2565" width="3.5703125" style="4" customWidth="1"/>
    <col min="2566" max="2566" width="4.140625" style="4"/>
    <col min="2567" max="2567" width="3.5703125" style="4" customWidth="1"/>
    <col min="2568" max="2584" width="4.140625" style="4"/>
    <col min="2585" max="2593" width="4.85546875" style="4" customWidth="1"/>
    <col min="2594" max="2816" width="4.140625" style="4"/>
    <col min="2817" max="2817" width="3.42578125" style="4" customWidth="1"/>
    <col min="2818" max="2819" width="4" style="4" customWidth="1"/>
    <col min="2820" max="2821" width="3.5703125" style="4" customWidth="1"/>
    <col min="2822" max="2822" width="4.140625" style="4"/>
    <col min="2823" max="2823" width="3.5703125" style="4" customWidth="1"/>
    <col min="2824" max="2840" width="4.140625" style="4"/>
    <col min="2841" max="2849" width="4.85546875" style="4" customWidth="1"/>
    <col min="2850" max="3072" width="4.140625" style="4"/>
    <col min="3073" max="3073" width="3.42578125" style="4" customWidth="1"/>
    <col min="3074" max="3075" width="4" style="4" customWidth="1"/>
    <col min="3076" max="3077" width="3.5703125" style="4" customWidth="1"/>
    <col min="3078" max="3078" width="4.140625" style="4"/>
    <col min="3079" max="3079" width="3.5703125" style="4" customWidth="1"/>
    <col min="3080" max="3096" width="4.140625" style="4"/>
    <col min="3097" max="3105" width="4.85546875" style="4" customWidth="1"/>
    <col min="3106" max="3328" width="4.140625" style="4"/>
    <col min="3329" max="3329" width="3.42578125" style="4" customWidth="1"/>
    <col min="3330" max="3331" width="4" style="4" customWidth="1"/>
    <col min="3332" max="3333" width="3.5703125" style="4" customWidth="1"/>
    <col min="3334" max="3334" width="4.140625" style="4"/>
    <col min="3335" max="3335" width="3.5703125" style="4" customWidth="1"/>
    <col min="3336" max="3352" width="4.140625" style="4"/>
    <col min="3353" max="3361" width="4.85546875" style="4" customWidth="1"/>
    <col min="3362" max="3584" width="4.140625" style="4"/>
    <col min="3585" max="3585" width="3.42578125" style="4" customWidth="1"/>
    <col min="3586" max="3587" width="4" style="4" customWidth="1"/>
    <col min="3588" max="3589" width="3.5703125" style="4" customWidth="1"/>
    <col min="3590" max="3590" width="4.140625" style="4"/>
    <col min="3591" max="3591" width="3.5703125" style="4" customWidth="1"/>
    <col min="3592" max="3608" width="4.140625" style="4"/>
    <col min="3609" max="3617" width="4.85546875" style="4" customWidth="1"/>
    <col min="3618" max="3840" width="4.140625" style="4"/>
    <col min="3841" max="3841" width="3.42578125" style="4" customWidth="1"/>
    <col min="3842" max="3843" width="4" style="4" customWidth="1"/>
    <col min="3844" max="3845" width="3.5703125" style="4" customWidth="1"/>
    <col min="3846" max="3846" width="4.140625" style="4"/>
    <col min="3847" max="3847" width="3.5703125" style="4" customWidth="1"/>
    <col min="3848" max="3864" width="4.140625" style="4"/>
    <col min="3865" max="3873" width="4.85546875" style="4" customWidth="1"/>
    <col min="3874" max="4096" width="4.140625" style="4"/>
    <col min="4097" max="4097" width="3.42578125" style="4" customWidth="1"/>
    <col min="4098" max="4099" width="4" style="4" customWidth="1"/>
    <col min="4100" max="4101" width="3.5703125" style="4" customWidth="1"/>
    <col min="4102" max="4102" width="4.140625" style="4"/>
    <col min="4103" max="4103" width="3.5703125" style="4" customWidth="1"/>
    <col min="4104" max="4120" width="4.140625" style="4"/>
    <col min="4121" max="4129" width="4.85546875" style="4" customWidth="1"/>
    <col min="4130" max="4352" width="4.140625" style="4"/>
    <col min="4353" max="4353" width="3.42578125" style="4" customWidth="1"/>
    <col min="4354" max="4355" width="4" style="4" customWidth="1"/>
    <col min="4356" max="4357" width="3.5703125" style="4" customWidth="1"/>
    <col min="4358" max="4358" width="4.140625" style="4"/>
    <col min="4359" max="4359" width="3.5703125" style="4" customWidth="1"/>
    <col min="4360" max="4376" width="4.140625" style="4"/>
    <col min="4377" max="4385" width="4.85546875" style="4" customWidth="1"/>
    <col min="4386" max="4608" width="4.140625" style="4"/>
    <col min="4609" max="4609" width="3.42578125" style="4" customWidth="1"/>
    <col min="4610" max="4611" width="4" style="4" customWidth="1"/>
    <col min="4612" max="4613" width="3.5703125" style="4" customWidth="1"/>
    <col min="4614" max="4614" width="4.140625" style="4"/>
    <col min="4615" max="4615" width="3.5703125" style="4" customWidth="1"/>
    <col min="4616" max="4632" width="4.140625" style="4"/>
    <col min="4633" max="4641" width="4.85546875" style="4" customWidth="1"/>
    <col min="4642" max="4864" width="4.140625" style="4"/>
    <col min="4865" max="4865" width="3.42578125" style="4" customWidth="1"/>
    <col min="4866" max="4867" width="4" style="4" customWidth="1"/>
    <col min="4868" max="4869" width="3.5703125" style="4" customWidth="1"/>
    <col min="4870" max="4870" width="4.140625" style="4"/>
    <col min="4871" max="4871" width="3.5703125" style="4" customWidth="1"/>
    <col min="4872" max="4888" width="4.140625" style="4"/>
    <col min="4889" max="4897" width="4.85546875" style="4" customWidth="1"/>
    <col min="4898" max="5120" width="4.140625" style="4"/>
    <col min="5121" max="5121" width="3.42578125" style="4" customWidth="1"/>
    <col min="5122" max="5123" width="4" style="4" customWidth="1"/>
    <col min="5124" max="5125" width="3.5703125" style="4" customWidth="1"/>
    <col min="5126" max="5126" width="4.140625" style="4"/>
    <col min="5127" max="5127" width="3.5703125" style="4" customWidth="1"/>
    <col min="5128" max="5144" width="4.140625" style="4"/>
    <col min="5145" max="5153" width="4.85546875" style="4" customWidth="1"/>
    <col min="5154" max="5376" width="4.140625" style="4"/>
    <col min="5377" max="5377" width="3.42578125" style="4" customWidth="1"/>
    <col min="5378" max="5379" width="4" style="4" customWidth="1"/>
    <col min="5380" max="5381" width="3.5703125" style="4" customWidth="1"/>
    <col min="5382" max="5382" width="4.140625" style="4"/>
    <col min="5383" max="5383" width="3.5703125" style="4" customWidth="1"/>
    <col min="5384" max="5400" width="4.140625" style="4"/>
    <col min="5401" max="5409" width="4.85546875" style="4" customWidth="1"/>
    <col min="5410" max="5632" width="4.140625" style="4"/>
    <col min="5633" max="5633" width="3.42578125" style="4" customWidth="1"/>
    <col min="5634" max="5635" width="4" style="4" customWidth="1"/>
    <col min="5636" max="5637" width="3.5703125" style="4" customWidth="1"/>
    <col min="5638" max="5638" width="4.140625" style="4"/>
    <col min="5639" max="5639" width="3.5703125" style="4" customWidth="1"/>
    <col min="5640" max="5656" width="4.140625" style="4"/>
    <col min="5657" max="5665" width="4.85546875" style="4" customWidth="1"/>
    <col min="5666" max="5888" width="4.140625" style="4"/>
    <col min="5889" max="5889" width="3.42578125" style="4" customWidth="1"/>
    <col min="5890" max="5891" width="4" style="4" customWidth="1"/>
    <col min="5892" max="5893" width="3.5703125" style="4" customWidth="1"/>
    <col min="5894" max="5894" width="4.140625" style="4"/>
    <col min="5895" max="5895" width="3.5703125" style="4" customWidth="1"/>
    <col min="5896" max="5912" width="4.140625" style="4"/>
    <col min="5913" max="5921" width="4.85546875" style="4" customWidth="1"/>
    <col min="5922" max="6144" width="4.140625" style="4"/>
    <col min="6145" max="6145" width="3.42578125" style="4" customWidth="1"/>
    <col min="6146" max="6147" width="4" style="4" customWidth="1"/>
    <col min="6148" max="6149" width="3.5703125" style="4" customWidth="1"/>
    <col min="6150" max="6150" width="4.140625" style="4"/>
    <col min="6151" max="6151" width="3.5703125" style="4" customWidth="1"/>
    <col min="6152" max="6168" width="4.140625" style="4"/>
    <col min="6169" max="6177" width="4.85546875" style="4" customWidth="1"/>
    <col min="6178" max="6400" width="4.140625" style="4"/>
    <col min="6401" max="6401" width="3.42578125" style="4" customWidth="1"/>
    <col min="6402" max="6403" width="4" style="4" customWidth="1"/>
    <col min="6404" max="6405" width="3.5703125" style="4" customWidth="1"/>
    <col min="6406" max="6406" width="4.140625" style="4"/>
    <col min="6407" max="6407" width="3.5703125" style="4" customWidth="1"/>
    <col min="6408" max="6424" width="4.140625" style="4"/>
    <col min="6425" max="6433" width="4.85546875" style="4" customWidth="1"/>
    <col min="6434" max="6656" width="4.140625" style="4"/>
    <col min="6657" max="6657" width="3.42578125" style="4" customWidth="1"/>
    <col min="6658" max="6659" width="4" style="4" customWidth="1"/>
    <col min="6660" max="6661" width="3.5703125" style="4" customWidth="1"/>
    <col min="6662" max="6662" width="4.140625" style="4"/>
    <col min="6663" max="6663" width="3.5703125" style="4" customWidth="1"/>
    <col min="6664" max="6680" width="4.140625" style="4"/>
    <col min="6681" max="6689" width="4.85546875" style="4" customWidth="1"/>
    <col min="6690" max="6912" width="4.140625" style="4"/>
    <col min="6913" max="6913" width="3.42578125" style="4" customWidth="1"/>
    <col min="6914" max="6915" width="4" style="4" customWidth="1"/>
    <col min="6916" max="6917" width="3.5703125" style="4" customWidth="1"/>
    <col min="6918" max="6918" width="4.140625" style="4"/>
    <col min="6919" max="6919" width="3.5703125" style="4" customWidth="1"/>
    <col min="6920" max="6936" width="4.140625" style="4"/>
    <col min="6937" max="6945" width="4.85546875" style="4" customWidth="1"/>
    <col min="6946" max="7168" width="4.140625" style="4"/>
    <col min="7169" max="7169" width="3.42578125" style="4" customWidth="1"/>
    <col min="7170" max="7171" width="4" style="4" customWidth="1"/>
    <col min="7172" max="7173" width="3.5703125" style="4" customWidth="1"/>
    <col min="7174" max="7174" width="4.140625" style="4"/>
    <col min="7175" max="7175" width="3.5703125" style="4" customWidth="1"/>
    <col min="7176" max="7192" width="4.140625" style="4"/>
    <col min="7193" max="7201" width="4.85546875" style="4" customWidth="1"/>
    <col min="7202" max="7424" width="4.140625" style="4"/>
    <col min="7425" max="7425" width="3.42578125" style="4" customWidth="1"/>
    <col min="7426" max="7427" width="4" style="4" customWidth="1"/>
    <col min="7428" max="7429" width="3.5703125" style="4" customWidth="1"/>
    <col min="7430" max="7430" width="4.140625" style="4"/>
    <col min="7431" max="7431" width="3.5703125" style="4" customWidth="1"/>
    <col min="7432" max="7448" width="4.140625" style="4"/>
    <col min="7449" max="7457" width="4.85546875" style="4" customWidth="1"/>
    <col min="7458" max="7680" width="4.140625" style="4"/>
    <col min="7681" max="7681" width="3.42578125" style="4" customWidth="1"/>
    <col min="7682" max="7683" width="4" style="4" customWidth="1"/>
    <col min="7684" max="7685" width="3.5703125" style="4" customWidth="1"/>
    <col min="7686" max="7686" width="4.140625" style="4"/>
    <col min="7687" max="7687" width="3.5703125" style="4" customWidth="1"/>
    <col min="7688" max="7704" width="4.140625" style="4"/>
    <col min="7705" max="7713" width="4.85546875" style="4" customWidth="1"/>
    <col min="7714" max="7936" width="4.140625" style="4"/>
    <col min="7937" max="7937" width="3.42578125" style="4" customWidth="1"/>
    <col min="7938" max="7939" width="4" style="4" customWidth="1"/>
    <col min="7940" max="7941" width="3.5703125" style="4" customWidth="1"/>
    <col min="7942" max="7942" width="4.140625" style="4"/>
    <col min="7943" max="7943" width="3.5703125" style="4" customWidth="1"/>
    <col min="7944" max="7960" width="4.140625" style="4"/>
    <col min="7961" max="7969" width="4.85546875" style="4" customWidth="1"/>
    <col min="7970" max="8192" width="4.140625" style="4"/>
    <col min="8193" max="8193" width="3.42578125" style="4" customWidth="1"/>
    <col min="8194" max="8195" width="4" style="4" customWidth="1"/>
    <col min="8196" max="8197" width="3.5703125" style="4" customWidth="1"/>
    <col min="8198" max="8198" width="4.140625" style="4"/>
    <col min="8199" max="8199" width="3.5703125" style="4" customWidth="1"/>
    <col min="8200" max="8216" width="4.140625" style="4"/>
    <col min="8217" max="8225" width="4.85546875" style="4" customWidth="1"/>
    <col min="8226" max="8448" width="4.140625" style="4"/>
    <col min="8449" max="8449" width="3.42578125" style="4" customWidth="1"/>
    <col min="8450" max="8451" width="4" style="4" customWidth="1"/>
    <col min="8452" max="8453" width="3.5703125" style="4" customWidth="1"/>
    <col min="8454" max="8454" width="4.140625" style="4"/>
    <col min="8455" max="8455" width="3.5703125" style="4" customWidth="1"/>
    <col min="8456" max="8472" width="4.140625" style="4"/>
    <col min="8473" max="8481" width="4.85546875" style="4" customWidth="1"/>
    <col min="8482" max="8704" width="4.140625" style="4"/>
    <col min="8705" max="8705" width="3.42578125" style="4" customWidth="1"/>
    <col min="8706" max="8707" width="4" style="4" customWidth="1"/>
    <col min="8708" max="8709" width="3.5703125" style="4" customWidth="1"/>
    <col min="8710" max="8710" width="4.140625" style="4"/>
    <col min="8711" max="8711" width="3.5703125" style="4" customWidth="1"/>
    <col min="8712" max="8728" width="4.140625" style="4"/>
    <col min="8729" max="8737" width="4.85546875" style="4" customWidth="1"/>
    <col min="8738" max="8960" width="4.140625" style="4"/>
    <col min="8961" max="8961" width="3.42578125" style="4" customWidth="1"/>
    <col min="8962" max="8963" width="4" style="4" customWidth="1"/>
    <col min="8964" max="8965" width="3.5703125" style="4" customWidth="1"/>
    <col min="8966" max="8966" width="4.140625" style="4"/>
    <col min="8967" max="8967" width="3.5703125" style="4" customWidth="1"/>
    <col min="8968" max="8984" width="4.140625" style="4"/>
    <col min="8985" max="8993" width="4.85546875" style="4" customWidth="1"/>
    <col min="8994" max="9216" width="4.140625" style="4"/>
    <col min="9217" max="9217" width="3.42578125" style="4" customWidth="1"/>
    <col min="9218" max="9219" width="4" style="4" customWidth="1"/>
    <col min="9220" max="9221" width="3.5703125" style="4" customWidth="1"/>
    <col min="9222" max="9222" width="4.140625" style="4"/>
    <col min="9223" max="9223" width="3.5703125" style="4" customWidth="1"/>
    <col min="9224" max="9240" width="4.140625" style="4"/>
    <col min="9241" max="9249" width="4.85546875" style="4" customWidth="1"/>
    <col min="9250" max="9472" width="4.140625" style="4"/>
    <col min="9473" max="9473" width="3.42578125" style="4" customWidth="1"/>
    <col min="9474" max="9475" width="4" style="4" customWidth="1"/>
    <col min="9476" max="9477" width="3.5703125" style="4" customWidth="1"/>
    <col min="9478" max="9478" width="4.140625" style="4"/>
    <col min="9479" max="9479" width="3.5703125" style="4" customWidth="1"/>
    <col min="9480" max="9496" width="4.140625" style="4"/>
    <col min="9497" max="9505" width="4.85546875" style="4" customWidth="1"/>
    <col min="9506" max="9728" width="4.140625" style="4"/>
    <col min="9729" max="9729" width="3.42578125" style="4" customWidth="1"/>
    <col min="9730" max="9731" width="4" style="4" customWidth="1"/>
    <col min="9732" max="9733" width="3.5703125" style="4" customWidth="1"/>
    <col min="9734" max="9734" width="4.140625" style="4"/>
    <col min="9735" max="9735" width="3.5703125" style="4" customWidth="1"/>
    <col min="9736" max="9752" width="4.140625" style="4"/>
    <col min="9753" max="9761" width="4.85546875" style="4" customWidth="1"/>
    <col min="9762" max="9984" width="4.140625" style="4"/>
    <col min="9985" max="9985" width="3.42578125" style="4" customWidth="1"/>
    <col min="9986" max="9987" width="4" style="4" customWidth="1"/>
    <col min="9988" max="9989" width="3.5703125" style="4" customWidth="1"/>
    <col min="9990" max="9990" width="4.140625" style="4"/>
    <col min="9991" max="9991" width="3.5703125" style="4" customWidth="1"/>
    <col min="9992" max="10008" width="4.140625" style="4"/>
    <col min="10009" max="10017" width="4.85546875" style="4" customWidth="1"/>
    <col min="10018" max="10240" width="4.140625" style="4"/>
    <col min="10241" max="10241" width="3.42578125" style="4" customWidth="1"/>
    <col min="10242" max="10243" width="4" style="4" customWidth="1"/>
    <col min="10244" max="10245" width="3.5703125" style="4" customWidth="1"/>
    <col min="10246" max="10246" width="4.140625" style="4"/>
    <col min="10247" max="10247" width="3.5703125" style="4" customWidth="1"/>
    <col min="10248" max="10264" width="4.140625" style="4"/>
    <col min="10265" max="10273" width="4.85546875" style="4" customWidth="1"/>
    <col min="10274" max="10496" width="4.140625" style="4"/>
    <col min="10497" max="10497" width="3.42578125" style="4" customWidth="1"/>
    <col min="10498" max="10499" width="4" style="4" customWidth="1"/>
    <col min="10500" max="10501" width="3.5703125" style="4" customWidth="1"/>
    <col min="10502" max="10502" width="4.140625" style="4"/>
    <col min="10503" max="10503" width="3.5703125" style="4" customWidth="1"/>
    <col min="10504" max="10520" width="4.140625" style="4"/>
    <col min="10521" max="10529" width="4.85546875" style="4" customWidth="1"/>
    <col min="10530" max="10752" width="4.140625" style="4"/>
    <col min="10753" max="10753" width="3.42578125" style="4" customWidth="1"/>
    <col min="10754" max="10755" width="4" style="4" customWidth="1"/>
    <col min="10756" max="10757" width="3.5703125" style="4" customWidth="1"/>
    <col min="10758" max="10758" width="4.140625" style="4"/>
    <col min="10759" max="10759" width="3.5703125" style="4" customWidth="1"/>
    <col min="10760" max="10776" width="4.140625" style="4"/>
    <col min="10777" max="10785" width="4.85546875" style="4" customWidth="1"/>
    <col min="10786" max="11008" width="4.140625" style="4"/>
    <col min="11009" max="11009" width="3.42578125" style="4" customWidth="1"/>
    <col min="11010" max="11011" width="4" style="4" customWidth="1"/>
    <col min="11012" max="11013" width="3.5703125" style="4" customWidth="1"/>
    <col min="11014" max="11014" width="4.140625" style="4"/>
    <col min="11015" max="11015" width="3.5703125" style="4" customWidth="1"/>
    <col min="11016" max="11032" width="4.140625" style="4"/>
    <col min="11033" max="11041" width="4.85546875" style="4" customWidth="1"/>
    <col min="11042" max="11264" width="4.140625" style="4"/>
    <col min="11265" max="11265" width="3.42578125" style="4" customWidth="1"/>
    <col min="11266" max="11267" width="4" style="4" customWidth="1"/>
    <col min="11268" max="11269" width="3.5703125" style="4" customWidth="1"/>
    <col min="11270" max="11270" width="4.140625" style="4"/>
    <col min="11271" max="11271" width="3.5703125" style="4" customWidth="1"/>
    <col min="11272" max="11288" width="4.140625" style="4"/>
    <col min="11289" max="11297" width="4.85546875" style="4" customWidth="1"/>
    <col min="11298" max="11520" width="4.140625" style="4"/>
    <col min="11521" max="11521" width="3.42578125" style="4" customWidth="1"/>
    <col min="11522" max="11523" width="4" style="4" customWidth="1"/>
    <col min="11524" max="11525" width="3.5703125" style="4" customWidth="1"/>
    <col min="11526" max="11526" width="4.140625" style="4"/>
    <col min="11527" max="11527" width="3.5703125" style="4" customWidth="1"/>
    <col min="11528" max="11544" width="4.140625" style="4"/>
    <col min="11545" max="11553" width="4.85546875" style="4" customWidth="1"/>
    <col min="11554" max="11776" width="4.140625" style="4"/>
    <col min="11777" max="11777" width="3.42578125" style="4" customWidth="1"/>
    <col min="11778" max="11779" width="4" style="4" customWidth="1"/>
    <col min="11780" max="11781" width="3.5703125" style="4" customWidth="1"/>
    <col min="11782" max="11782" width="4.140625" style="4"/>
    <col min="11783" max="11783" width="3.5703125" style="4" customWidth="1"/>
    <col min="11784" max="11800" width="4.140625" style="4"/>
    <col min="11801" max="11809" width="4.85546875" style="4" customWidth="1"/>
    <col min="11810" max="12032" width="4.140625" style="4"/>
    <col min="12033" max="12033" width="3.42578125" style="4" customWidth="1"/>
    <col min="12034" max="12035" width="4" style="4" customWidth="1"/>
    <col min="12036" max="12037" width="3.5703125" style="4" customWidth="1"/>
    <col min="12038" max="12038" width="4.140625" style="4"/>
    <col min="12039" max="12039" width="3.5703125" style="4" customWidth="1"/>
    <col min="12040" max="12056" width="4.140625" style="4"/>
    <col min="12057" max="12065" width="4.85546875" style="4" customWidth="1"/>
    <col min="12066" max="12288" width="4.140625" style="4"/>
    <col min="12289" max="12289" width="3.42578125" style="4" customWidth="1"/>
    <col min="12290" max="12291" width="4" style="4" customWidth="1"/>
    <col min="12292" max="12293" width="3.5703125" style="4" customWidth="1"/>
    <col min="12294" max="12294" width="4.140625" style="4"/>
    <col min="12295" max="12295" width="3.5703125" style="4" customWidth="1"/>
    <col min="12296" max="12312" width="4.140625" style="4"/>
    <col min="12313" max="12321" width="4.85546875" style="4" customWidth="1"/>
    <col min="12322" max="12544" width="4.140625" style="4"/>
    <col min="12545" max="12545" width="3.42578125" style="4" customWidth="1"/>
    <col min="12546" max="12547" width="4" style="4" customWidth="1"/>
    <col min="12548" max="12549" width="3.5703125" style="4" customWidth="1"/>
    <col min="12550" max="12550" width="4.140625" style="4"/>
    <col min="12551" max="12551" width="3.5703125" style="4" customWidth="1"/>
    <col min="12552" max="12568" width="4.140625" style="4"/>
    <col min="12569" max="12577" width="4.85546875" style="4" customWidth="1"/>
    <col min="12578" max="12800" width="4.140625" style="4"/>
    <col min="12801" max="12801" width="3.42578125" style="4" customWidth="1"/>
    <col min="12802" max="12803" width="4" style="4" customWidth="1"/>
    <col min="12804" max="12805" width="3.5703125" style="4" customWidth="1"/>
    <col min="12806" max="12806" width="4.140625" style="4"/>
    <col min="12807" max="12807" width="3.5703125" style="4" customWidth="1"/>
    <col min="12808" max="12824" width="4.140625" style="4"/>
    <col min="12825" max="12833" width="4.85546875" style="4" customWidth="1"/>
    <col min="12834" max="13056" width="4.140625" style="4"/>
    <col min="13057" max="13057" width="3.42578125" style="4" customWidth="1"/>
    <col min="13058" max="13059" width="4" style="4" customWidth="1"/>
    <col min="13060" max="13061" width="3.5703125" style="4" customWidth="1"/>
    <col min="13062" max="13062" width="4.140625" style="4"/>
    <col min="13063" max="13063" width="3.5703125" style="4" customWidth="1"/>
    <col min="13064" max="13080" width="4.140625" style="4"/>
    <col min="13081" max="13089" width="4.85546875" style="4" customWidth="1"/>
    <col min="13090" max="13312" width="4.140625" style="4"/>
    <col min="13313" max="13313" width="3.42578125" style="4" customWidth="1"/>
    <col min="13314" max="13315" width="4" style="4" customWidth="1"/>
    <col min="13316" max="13317" width="3.5703125" style="4" customWidth="1"/>
    <col min="13318" max="13318" width="4.140625" style="4"/>
    <col min="13319" max="13319" width="3.5703125" style="4" customWidth="1"/>
    <col min="13320" max="13336" width="4.140625" style="4"/>
    <col min="13337" max="13345" width="4.85546875" style="4" customWidth="1"/>
    <col min="13346" max="13568" width="4.140625" style="4"/>
    <col min="13569" max="13569" width="3.42578125" style="4" customWidth="1"/>
    <col min="13570" max="13571" width="4" style="4" customWidth="1"/>
    <col min="13572" max="13573" width="3.5703125" style="4" customWidth="1"/>
    <col min="13574" max="13574" width="4.140625" style="4"/>
    <col min="13575" max="13575" width="3.5703125" style="4" customWidth="1"/>
    <col min="13576" max="13592" width="4.140625" style="4"/>
    <col min="13593" max="13601" width="4.85546875" style="4" customWidth="1"/>
    <col min="13602" max="13824" width="4.140625" style="4"/>
    <col min="13825" max="13825" width="3.42578125" style="4" customWidth="1"/>
    <col min="13826" max="13827" width="4" style="4" customWidth="1"/>
    <col min="13828" max="13829" width="3.5703125" style="4" customWidth="1"/>
    <col min="13830" max="13830" width="4.140625" style="4"/>
    <col min="13831" max="13831" width="3.5703125" style="4" customWidth="1"/>
    <col min="13832" max="13848" width="4.140625" style="4"/>
    <col min="13849" max="13857" width="4.85546875" style="4" customWidth="1"/>
    <col min="13858" max="14080" width="4.140625" style="4"/>
    <col min="14081" max="14081" width="3.42578125" style="4" customWidth="1"/>
    <col min="14082" max="14083" width="4" style="4" customWidth="1"/>
    <col min="14084" max="14085" width="3.5703125" style="4" customWidth="1"/>
    <col min="14086" max="14086" width="4.140625" style="4"/>
    <col min="14087" max="14087" width="3.5703125" style="4" customWidth="1"/>
    <col min="14088" max="14104" width="4.140625" style="4"/>
    <col min="14105" max="14113" width="4.85546875" style="4" customWidth="1"/>
    <col min="14114" max="14336" width="4.140625" style="4"/>
    <col min="14337" max="14337" width="3.42578125" style="4" customWidth="1"/>
    <col min="14338" max="14339" width="4" style="4" customWidth="1"/>
    <col min="14340" max="14341" width="3.5703125" style="4" customWidth="1"/>
    <col min="14342" max="14342" width="4.140625" style="4"/>
    <col min="14343" max="14343" width="3.5703125" style="4" customWidth="1"/>
    <col min="14344" max="14360" width="4.140625" style="4"/>
    <col min="14361" max="14369" width="4.85546875" style="4" customWidth="1"/>
    <col min="14370" max="14592" width="4.140625" style="4"/>
    <col min="14593" max="14593" width="3.42578125" style="4" customWidth="1"/>
    <col min="14594" max="14595" width="4" style="4" customWidth="1"/>
    <col min="14596" max="14597" width="3.5703125" style="4" customWidth="1"/>
    <col min="14598" max="14598" width="4.140625" style="4"/>
    <col min="14599" max="14599" width="3.5703125" style="4" customWidth="1"/>
    <col min="14600" max="14616" width="4.140625" style="4"/>
    <col min="14617" max="14625" width="4.85546875" style="4" customWidth="1"/>
    <col min="14626" max="14848" width="4.140625" style="4"/>
    <col min="14849" max="14849" width="3.42578125" style="4" customWidth="1"/>
    <col min="14850" max="14851" width="4" style="4" customWidth="1"/>
    <col min="14852" max="14853" width="3.5703125" style="4" customWidth="1"/>
    <col min="14854" max="14854" width="4.140625" style="4"/>
    <col min="14855" max="14855" width="3.5703125" style="4" customWidth="1"/>
    <col min="14856" max="14872" width="4.140625" style="4"/>
    <col min="14873" max="14881" width="4.85546875" style="4" customWidth="1"/>
    <col min="14882" max="15104" width="4.140625" style="4"/>
    <col min="15105" max="15105" width="3.42578125" style="4" customWidth="1"/>
    <col min="15106" max="15107" width="4" style="4" customWidth="1"/>
    <col min="15108" max="15109" width="3.5703125" style="4" customWidth="1"/>
    <col min="15110" max="15110" width="4.140625" style="4"/>
    <col min="15111" max="15111" width="3.5703125" style="4" customWidth="1"/>
    <col min="15112" max="15128" width="4.140625" style="4"/>
    <col min="15129" max="15137" width="4.85546875" style="4" customWidth="1"/>
    <col min="15138" max="15360" width="4.140625" style="4"/>
    <col min="15361" max="15361" width="3.42578125" style="4" customWidth="1"/>
    <col min="15362" max="15363" width="4" style="4" customWidth="1"/>
    <col min="15364" max="15365" width="3.5703125" style="4" customWidth="1"/>
    <col min="15366" max="15366" width="4.140625" style="4"/>
    <col min="15367" max="15367" width="3.5703125" style="4" customWidth="1"/>
    <col min="15368" max="15384" width="4.140625" style="4"/>
    <col min="15385" max="15393" width="4.85546875" style="4" customWidth="1"/>
    <col min="15394" max="15616" width="4.140625" style="4"/>
    <col min="15617" max="15617" width="3.42578125" style="4" customWidth="1"/>
    <col min="15618" max="15619" width="4" style="4" customWidth="1"/>
    <col min="15620" max="15621" width="3.5703125" style="4" customWidth="1"/>
    <col min="15622" max="15622" width="4.140625" style="4"/>
    <col min="15623" max="15623" width="3.5703125" style="4" customWidth="1"/>
    <col min="15624" max="15640" width="4.140625" style="4"/>
    <col min="15641" max="15649" width="4.85546875" style="4" customWidth="1"/>
    <col min="15650" max="15872" width="4.140625" style="4"/>
    <col min="15873" max="15873" width="3.42578125" style="4" customWidth="1"/>
    <col min="15874" max="15875" width="4" style="4" customWidth="1"/>
    <col min="15876" max="15877" width="3.5703125" style="4" customWidth="1"/>
    <col min="15878" max="15878" width="4.140625" style="4"/>
    <col min="15879" max="15879" width="3.5703125" style="4" customWidth="1"/>
    <col min="15880" max="15896" width="4.140625" style="4"/>
    <col min="15897" max="15905" width="4.85546875" style="4" customWidth="1"/>
    <col min="15906" max="16128" width="4.140625" style="4"/>
    <col min="16129" max="16129" width="3.42578125" style="4" customWidth="1"/>
    <col min="16130" max="16131" width="4" style="4" customWidth="1"/>
    <col min="16132" max="16133" width="3.5703125" style="4" customWidth="1"/>
    <col min="16134" max="16134" width="4.140625" style="4"/>
    <col min="16135" max="16135" width="3.5703125" style="4" customWidth="1"/>
    <col min="16136" max="16152" width="4.140625" style="4"/>
    <col min="16153" max="16161" width="4.85546875" style="4" customWidth="1"/>
    <col min="16162" max="16384" width="4.140625" style="4"/>
  </cols>
  <sheetData>
    <row r="1" spans="1:33" ht="30.75" customHeight="1" x14ac:dyDescent="0.15">
      <c r="A1" s="5" t="s">
        <v>98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ht="30" customHeight="1" thickBot="1" x14ac:dyDescent="0.2">
      <c r="Y2" s="8" t="s">
        <v>99</v>
      </c>
      <c r="Z2" s="8"/>
      <c r="AA2" s="8"/>
      <c r="AB2" s="8"/>
      <c r="AC2" s="8"/>
      <c r="AD2" s="8"/>
      <c r="AE2" s="8"/>
      <c r="AF2" s="8"/>
      <c r="AG2" s="8"/>
    </row>
    <row r="3" spans="1:33" ht="29.25" customHeight="1" x14ac:dyDescent="0.15">
      <c r="B3" s="9" t="s">
        <v>4</v>
      </c>
      <c r="C3" s="10"/>
      <c r="D3" s="10"/>
      <c r="E3" s="10"/>
      <c r="F3" s="10"/>
      <c r="G3" s="10" t="s">
        <v>100</v>
      </c>
      <c r="H3" s="10"/>
      <c r="I3" s="10"/>
      <c r="J3" s="10"/>
      <c r="K3" s="10"/>
      <c r="L3" s="10"/>
      <c r="M3" s="10"/>
      <c r="N3" s="10"/>
      <c r="O3" s="10"/>
      <c r="P3" s="10" t="s">
        <v>101</v>
      </c>
      <c r="Q3" s="10"/>
      <c r="R3" s="10"/>
      <c r="S3" s="10"/>
      <c r="T3" s="10"/>
      <c r="U3" s="10"/>
      <c r="V3" s="10"/>
      <c r="W3" s="10"/>
      <c r="X3" s="10"/>
      <c r="Y3" s="10" t="s">
        <v>102</v>
      </c>
      <c r="Z3" s="10"/>
      <c r="AA3" s="10"/>
      <c r="AB3" s="10"/>
      <c r="AC3" s="10"/>
      <c r="AD3" s="10"/>
      <c r="AE3" s="10"/>
      <c r="AF3" s="10"/>
      <c r="AG3" s="11"/>
    </row>
    <row r="4" spans="1:33" ht="29.25" customHeight="1" x14ac:dyDescent="0.15">
      <c r="B4" s="12"/>
      <c r="C4" s="13"/>
      <c r="D4" s="13"/>
      <c r="E4" s="13"/>
      <c r="F4" s="13"/>
      <c r="G4" s="13" t="s">
        <v>75</v>
      </c>
      <c r="H4" s="13"/>
      <c r="I4" s="13"/>
      <c r="J4" s="13" t="s">
        <v>14</v>
      </c>
      <c r="K4" s="13"/>
      <c r="L4" s="13"/>
      <c r="M4" s="13" t="s">
        <v>15</v>
      </c>
      <c r="N4" s="13"/>
      <c r="O4" s="13"/>
      <c r="P4" s="13" t="s">
        <v>75</v>
      </c>
      <c r="Q4" s="13"/>
      <c r="R4" s="13"/>
      <c r="S4" s="13" t="s">
        <v>14</v>
      </c>
      <c r="T4" s="13"/>
      <c r="U4" s="13"/>
      <c r="V4" s="13" t="s">
        <v>15</v>
      </c>
      <c r="W4" s="13"/>
      <c r="X4" s="13"/>
      <c r="Y4" s="13" t="s">
        <v>75</v>
      </c>
      <c r="Z4" s="13"/>
      <c r="AA4" s="13"/>
      <c r="AB4" s="13" t="s">
        <v>14</v>
      </c>
      <c r="AC4" s="13"/>
      <c r="AD4" s="13"/>
      <c r="AE4" s="13" t="s">
        <v>15</v>
      </c>
      <c r="AF4" s="13"/>
      <c r="AG4" s="14"/>
    </row>
    <row r="5" spans="1:33" ht="29.25" customHeight="1" x14ac:dyDescent="0.15">
      <c r="B5" s="15" t="s">
        <v>16</v>
      </c>
      <c r="C5" s="15"/>
      <c r="D5" s="83">
        <v>20</v>
      </c>
      <c r="E5" s="83"/>
      <c r="F5" s="4" t="s">
        <v>4</v>
      </c>
      <c r="G5" s="84">
        <f>SUM(J5:O5)</f>
        <v>721</v>
      </c>
      <c r="H5" s="85"/>
      <c r="I5" s="85"/>
      <c r="J5" s="85">
        <v>357</v>
      </c>
      <c r="K5" s="85"/>
      <c r="L5" s="85"/>
      <c r="M5" s="85">
        <v>364</v>
      </c>
      <c r="N5" s="85"/>
      <c r="O5" s="85"/>
      <c r="P5" s="86">
        <f>SUM(S5:X5)</f>
        <v>715</v>
      </c>
      <c r="Q5" s="86"/>
      <c r="R5" s="86"/>
      <c r="S5" s="85">
        <v>354</v>
      </c>
      <c r="T5" s="85"/>
      <c r="U5" s="85"/>
      <c r="V5" s="85">
        <v>361</v>
      </c>
      <c r="W5" s="85"/>
      <c r="X5" s="85"/>
      <c r="Y5" s="87">
        <f>SUM(AB5:AG5)</f>
        <v>0</v>
      </c>
      <c r="Z5" s="87"/>
      <c r="AA5" s="87"/>
      <c r="AB5" s="87" t="s">
        <v>17</v>
      </c>
      <c r="AC5" s="87"/>
      <c r="AD5" s="87"/>
      <c r="AE5" s="87">
        <f>-D924</f>
        <v>0</v>
      </c>
      <c r="AF5" s="87"/>
      <c r="AG5" s="87"/>
    </row>
    <row r="6" spans="1:33" ht="29.25" customHeight="1" x14ac:dyDescent="0.15">
      <c r="B6" s="15"/>
      <c r="C6" s="15"/>
      <c r="D6" s="83">
        <v>21</v>
      </c>
      <c r="E6" s="83"/>
      <c r="G6" s="84">
        <f>SUM(J6:O6)</f>
        <v>722</v>
      </c>
      <c r="H6" s="85"/>
      <c r="I6" s="85"/>
      <c r="J6" s="85">
        <v>377</v>
      </c>
      <c r="K6" s="85"/>
      <c r="L6" s="85"/>
      <c r="M6" s="85">
        <v>345</v>
      </c>
      <c r="N6" s="85"/>
      <c r="O6" s="85"/>
      <c r="P6" s="88">
        <f>SUM(S6:X6)</f>
        <v>713</v>
      </c>
      <c r="Q6" s="88"/>
      <c r="R6" s="88"/>
      <c r="S6" s="85">
        <v>373</v>
      </c>
      <c r="T6" s="85"/>
      <c r="U6" s="85"/>
      <c r="V6" s="89">
        <v>340</v>
      </c>
      <c r="W6" s="89"/>
      <c r="X6" s="89"/>
      <c r="Y6" s="87">
        <f>SUM(AB6:AG6)</f>
        <v>0</v>
      </c>
      <c r="Z6" s="87"/>
      <c r="AA6" s="87"/>
      <c r="AB6" s="87">
        <v>0</v>
      </c>
      <c r="AC6" s="87"/>
      <c r="AD6" s="87"/>
      <c r="AE6" s="87">
        <v>0</v>
      </c>
      <c r="AF6" s="87"/>
      <c r="AG6" s="87"/>
    </row>
    <row r="7" spans="1:33" ht="29.25" customHeight="1" x14ac:dyDescent="0.15">
      <c r="B7" s="15"/>
      <c r="C7" s="15"/>
      <c r="D7" s="83">
        <v>22</v>
      </c>
      <c r="E7" s="83"/>
      <c r="G7" s="84">
        <f>SUM(J7:O7)</f>
        <v>663</v>
      </c>
      <c r="H7" s="85"/>
      <c r="I7" s="85"/>
      <c r="J7" s="85">
        <v>342</v>
      </c>
      <c r="K7" s="85"/>
      <c r="L7" s="85"/>
      <c r="M7" s="85">
        <v>321</v>
      </c>
      <c r="N7" s="85"/>
      <c r="O7" s="85"/>
      <c r="P7" s="85">
        <f>SUM(S7:X7)</f>
        <v>658</v>
      </c>
      <c r="Q7" s="85"/>
      <c r="R7" s="85"/>
      <c r="S7" s="85">
        <v>342</v>
      </c>
      <c r="T7" s="85"/>
      <c r="U7" s="85"/>
      <c r="V7" s="85">
        <v>316</v>
      </c>
      <c r="W7" s="85"/>
      <c r="X7" s="85"/>
      <c r="Y7" s="87">
        <f>SUM(AB7:AG7)</f>
        <v>0</v>
      </c>
      <c r="Z7" s="87"/>
      <c r="AA7" s="87"/>
      <c r="AB7" s="87">
        <v>0</v>
      </c>
      <c r="AC7" s="87"/>
      <c r="AD7" s="87"/>
      <c r="AE7" s="87">
        <v>0</v>
      </c>
      <c r="AF7" s="87"/>
      <c r="AG7" s="87"/>
    </row>
    <row r="8" spans="1:33" ht="29.25" customHeight="1" x14ac:dyDescent="0.15">
      <c r="B8" s="15"/>
      <c r="C8" s="15"/>
      <c r="D8" s="83">
        <v>23</v>
      </c>
      <c r="E8" s="83"/>
      <c r="G8" s="84">
        <f>SUM(J8:O8)</f>
        <v>656</v>
      </c>
      <c r="H8" s="85"/>
      <c r="I8" s="85"/>
      <c r="J8" s="85">
        <v>334</v>
      </c>
      <c r="K8" s="85"/>
      <c r="L8" s="85"/>
      <c r="M8" s="85">
        <v>322</v>
      </c>
      <c r="N8" s="85"/>
      <c r="O8" s="85"/>
      <c r="P8" s="85">
        <f>SUM(S8:X8)</f>
        <v>647</v>
      </c>
      <c r="Q8" s="85"/>
      <c r="R8" s="85"/>
      <c r="S8" s="85">
        <v>331</v>
      </c>
      <c r="T8" s="85"/>
      <c r="U8" s="85"/>
      <c r="V8" s="85">
        <v>316</v>
      </c>
      <c r="W8" s="85"/>
      <c r="X8" s="85"/>
      <c r="Y8" s="87">
        <f>SUM(AB8:AG8)</f>
        <v>0</v>
      </c>
      <c r="Z8" s="87"/>
      <c r="AA8" s="87"/>
      <c r="AB8" s="87">
        <v>0</v>
      </c>
      <c r="AC8" s="87"/>
      <c r="AD8" s="87"/>
      <c r="AE8" s="87">
        <v>0</v>
      </c>
      <c r="AF8" s="87"/>
      <c r="AG8" s="87"/>
    </row>
    <row r="9" spans="1:33" ht="29.25" customHeight="1" x14ac:dyDescent="0.15">
      <c r="B9" s="19"/>
      <c r="C9" s="19"/>
      <c r="D9" s="90">
        <v>24</v>
      </c>
      <c r="E9" s="90"/>
      <c r="F9" s="26"/>
      <c r="G9" s="91">
        <f>SUM(J9:O9)</f>
        <v>628</v>
      </c>
      <c r="H9" s="92"/>
      <c r="I9" s="92"/>
      <c r="J9" s="93">
        <v>312</v>
      </c>
      <c r="K9" s="93"/>
      <c r="L9" s="93"/>
      <c r="M9" s="93">
        <v>316</v>
      </c>
      <c r="N9" s="93"/>
      <c r="O9" s="93"/>
      <c r="P9" s="92">
        <f>SUM(S9:X9)</f>
        <v>625</v>
      </c>
      <c r="Q9" s="92"/>
      <c r="R9" s="92"/>
      <c r="S9" s="92">
        <v>312</v>
      </c>
      <c r="T9" s="92"/>
      <c r="U9" s="92"/>
      <c r="V9" s="92">
        <v>313</v>
      </c>
      <c r="W9" s="92"/>
      <c r="X9" s="92"/>
      <c r="Y9" s="92">
        <f>SUM(AB9:AG9)</f>
        <v>1</v>
      </c>
      <c r="Z9" s="92"/>
      <c r="AA9" s="92"/>
      <c r="AB9" s="92">
        <v>0</v>
      </c>
      <c r="AC9" s="92"/>
      <c r="AD9" s="92"/>
      <c r="AE9" s="92">
        <v>1</v>
      </c>
      <c r="AF9" s="92"/>
      <c r="AG9" s="92"/>
    </row>
    <row r="10" spans="1:33" ht="24" customHeight="1" x14ac:dyDescent="0.15"/>
    <row r="11" spans="1:33" ht="24" customHeight="1" thickBot="1" x14ac:dyDescent="0.2"/>
    <row r="12" spans="1:33" ht="29.25" customHeight="1" x14ac:dyDescent="0.15">
      <c r="B12" s="9" t="s">
        <v>4</v>
      </c>
      <c r="C12" s="10"/>
      <c r="D12" s="10"/>
      <c r="E12" s="10"/>
      <c r="F12" s="10"/>
      <c r="G12" s="10" t="s">
        <v>103</v>
      </c>
      <c r="H12" s="10"/>
      <c r="I12" s="10"/>
      <c r="J12" s="10"/>
      <c r="K12" s="10"/>
      <c r="L12" s="10"/>
      <c r="M12" s="10"/>
      <c r="N12" s="10"/>
      <c r="O12" s="10"/>
      <c r="P12" s="10" t="s">
        <v>104</v>
      </c>
      <c r="Q12" s="10"/>
      <c r="R12" s="10"/>
      <c r="S12" s="10"/>
      <c r="T12" s="10"/>
      <c r="U12" s="10"/>
      <c r="V12" s="10"/>
      <c r="W12" s="10"/>
      <c r="X12" s="10"/>
      <c r="Y12" s="72" t="s">
        <v>105</v>
      </c>
      <c r="Z12" s="10"/>
      <c r="AA12" s="10"/>
      <c r="AB12" s="72" t="s">
        <v>106</v>
      </c>
      <c r="AC12" s="10"/>
      <c r="AD12" s="10"/>
      <c r="AE12" s="72" t="s">
        <v>107</v>
      </c>
      <c r="AF12" s="10"/>
      <c r="AG12" s="11"/>
    </row>
    <row r="13" spans="1:33" ht="29.25" customHeight="1" x14ac:dyDescent="0.15">
      <c r="B13" s="12"/>
      <c r="C13" s="13"/>
      <c r="D13" s="13"/>
      <c r="E13" s="13"/>
      <c r="F13" s="13"/>
      <c r="G13" s="13" t="s">
        <v>75</v>
      </c>
      <c r="H13" s="13"/>
      <c r="I13" s="13"/>
      <c r="J13" s="13" t="s">
        <v>14</v>
      </c>
      <c r="K13" s="13"/>
      <c r="L13" s="13"/>
      <c r="M13" s="13" t="s">
        <v>15</v>
      </c>
      <c r="N13" s="13"/>
      <c r="O13" s="13"/>
      <c r="P13" s="13" t="s">
        <v>75</v>
      </c>
      <c r="Q13" s="13"/>
      <c r="R13" s="13"/>
      <c r="S13" s="13" t="s">
        <v>14</v>
      </c>
      <c r="T13" s="13"/>
      <c r="U13" s="13"/>
      <c r="V13" s="13" t="s">
        <v>15</v>
      </c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4"/>
    </row>
    <row r="14" spans="1:33" ht="29.25" customHeight="1" x14ac:dyDescent="0.15">
      <c r="B14" s="15" t="s">
        <v>16</v>
      </c>
      <c r="C14" s="15"/>
      <c r="D14" s="83">
        <v>20</v>
      </c>
      <c r="E14" s="83"/>
      <c r="F14" s="4" t="s">
        <v>4</v>
      </c>
      <c r="G14" s="94">
        <f>SUM(J14:O14)</f>
        <v>3</v>
      </c>
      <c r="H14" s="87"/>
      <c r="I14" s="87"/>
      <c r="J14" s="87">
        <v>2</v>
      </c>
      <c r="K14" s="87"/>
      <c r="L14" s="87"/>
      <c r="M14" s="87">
        <v>1</v>
      </c>
      <c r="N14" s="87"/>
      <c r="O14" s="87"/>
      <c r="P14" s="87">
        <f>SUM(S14:X14)</f>
        <v>3</v>
      </c>
      <c r="Q14" s="87"/>
      <c r="R14" s="87"/>
      <c r="S14" s="87">
        <v>1</v>
      </c>
      <c r="T14" s="87"/>
      <c r="U14" s="87"/>
      <c r="V14" s="87">
        <v>2</v>
      </c>
      <c r="W14" s="87"/>
      <c r="X14" s="87"/>
      <c r="Y14" s="87" t="s">
        <v>17</v>
      </c>
      <c r="Z14" s="87"/>
      <c r="AA14" s="87"/>
      <c r="AB14" s="95">
        <v>99.2</v>
      </c>
      <c r="AC14" s="95"/>
      <c r="AD14" s="95"/>
      <c r="AE14" s="95">
        <v>0.4</v>
      </c>
      <c r="AF14" s="95"/>
      <c r="AG14" s="95"/>
    </row>
    <row r="15" spans="1:33" ht="29.25" customHeight="1" x14ac:dyDescent="0.15">
      <c r="B15" s="15"/>
      <c r="C15" s="15"/>
      <c r="D15" s="83">
        <v>21</v>
      </c>
      <c r="E15" s="83"/>
      <c r="G15" s="94">
        <f>SUM(J15:O15)</f>
        <v>2</v>
      </c>
      <c r="H15" s="87"/>
      <c r="I15" s="87"/>
      <c r="J15" s="87">
        <v>2</v>
      </c>
      <c r="K15" s="87"/>
      <c r="L15" s="87"/>
      <c r="M15" s="87" t="s">
        <v>65</v>
      </c>
      <c r="N15" s="87"/>
      <c r="O15" s="87"/>
      <c r="P15" s="87">
        <f>SUM(S15:X15)</f>
        <v>7</v>
      </c>
      <c r="Q15" s="87"/>
      <c r="R15" s="87"/>
      <c r="S15" s="87">
        <v>2</v>
      </c>
      <c r="T15" s="87"/>
      <c r="U15" s="87"/>
      <c r="V15" s="87">
        <v>5</v>
      </c>
      <c r="W15" s="87"/>
      <c r="X15" s="87"/>
      <c r="Y15" s="87" t="s">
        <v>17</v>
      </c>
      <c r="Z15" s="87"/>
      <c r="AA15" s="87"/>
      <c r="AB15" s="95">
        <v>98.8</v>
      </c>
      <c r="AC15" s="95"/>
      <c r="AD15" s="95"/>
      <c r="AE15" s="95">
        <v>0.3</v>
      </c>
      <c r="AF15" s="95"/>
      <c r="AG15" s="95"/>
    </row>
    <row r="16" spans="1:33" ht="29.25" customHeight="1" x14ac:dyDescent="0.15">
      <c r="B16" s="15"/>
      <c r="C16" s="15"/>
      <c r="D16" s="83">
        <v>22</v>
      </c>
      <c r="E16" s="83"/>
      <c r="G16" s="94">
        <f>SUM(J16:O16)</f>
        <v>0</v>
      </c>
      <c r="H16" s="87"/>
      <c r="I16" s="87"/>
      <c r="J16" s="87">
        <v>0</v>
      </c>
      <c r="K16" s="87"/>
      <c r="L16" s="87"/>
      <c r="M16" s="87">
        <v>0</v>
      </c>
      <c r="N16" s="87"/>
      <c r="O16" s="87"/>
      <c r="P16" s="87">
        <f>SUM(S16:X16)</f>
        <v>5</v>
      </c>
      <c r="Q16" s="87"/>
      <c r="R16" s="87"/>
      <c r="S16" s="87">
        <v>0</v>
      </c>
      <c r="T16" s="87"/>
      <c r="U16" s="87"/>
      <c r="V16" s="87">
        <v>5</v>
      </c>
      <c r="W16" s="87"/>
      <c r="X16" s="87"/>
      <c r="Y16" s="87" t="s">
        <v>17</v>
      </c>
      <c r="Z16" s="87"/>
      <c r="AA16" s="87"/>
      <c r="AB16" s="95">
        <v>99.2</v>
      </c>
      <c r="AC16" s="95"/>
      <c r="AD16" s="95"/>
      <c r="AE16" s="95">
        <v>0</v>
      </c>
      <c r="AF16" s="95"/>
      <c r="AG16" s="95"/>
    </row>
    <row r="17" spans="2:33" ht="29.25" customHeight="1" x14ac:dyDescent="0.15">
      <c r="B17" s="15"/>
      <c r="C17" s="15"/>
      <c r="D17" s="83">
        <v>23</v>
      </c>
      <c r="E17" s="83"/>
      <c r="G17" s="94">
        <f>SUM(J17:O17)</f>
        <v>2</v>
      </c>
      <c r="H17" s="87"/>
      <c r="I17" s="87"/>
      <c r="J17" s="87">
        <v>1</v>
      </c>
      <c r="K17" s="87"/>
      <c r="L17" s="87"/>
      <c r="M17" s="87">
        <v>1</v>
      </c>
      <c r="N17" s="87"/>
      <c r="O17" s="87"/>
      <c r="P17" s="87">
        <f>SUM(S17:X17)</f>
        <v>7</v>
      </c>
      <c r="Q17" s="87"/>
      <c r="R17" s="87"/>
      <c r="S17" s="87">
        <v>2</v>
      </c>
      <c r="T17" s="87"/>
      <c r="U17" s="87"/>
      <c r="V17" s="87">
        <v>5</v>
      </c>
      <c r="W17" s="87"/>
      <c r="X17" s="87"/>
      <c r="Y17" s="87">
        <v>1</v>
      </c>
      <c r="Z17" s="87"/>
      <c r="AA17" s="87"/>
      <c r="AB17" s="95">
        <v>98.6</v>
      </c>
      <c r="AC17" s="95"/>
      <c r="AD17" s="95"/>
      <c r="AE17" s="95">
        <v>0.5</v>
      </c>
      <c r="AF17" s="95"/>
      <c r="AG17" s="95"/>
    </row>
    <row r="18" spans="2:33" ht="29.25" customHeight="1" x14ac:dyDescent="0.15">
      <c r="B18" s="19"/>
      <c r="C18" s="19"/>
      <c r="D18" s="90">
        <v>24</v>
      </c>
      <c r="E18" s="90"/>
      <c r="F18" s="26"/>
      <c r="G18" s="91">
        <f>SUM(J18:O18)</f>
        <v>0</v>
      </c>
      <c r="H18" s="92"/>
      <c r="I18" s="92"/>
      <c r="J18" s="92">
        <v>0</v>
      </c>
      <c r="K18" s="92"/>
      <c r="L18" s="92"/>
      <c r="M18" s="92" t="s">
        <v>17</v>
      </c>
      <c r="N18" s="92"/>
      <c r="O18" s="92"/>
      <c r="P18" s="92">
        <f>SUM(S18:X18)</f>
        <v>2</v>
      </c>
      <c r="Q18" s="92"/>
      <c r="R18" s="92"/>
      <c r="S18" s="92" t="s">
        <v>108</v>
      </c>
      <c r="T18" s="92"/>
      <c r="U18" s="92"/>
      <c r="V18" s="92">
        <v>2</v>
      </c>
      <c r="W18" s="92"/>
      <c r="X18" s="92"/>
      <c r="Y18" s="92" t="s">
        <v>17</v>
      </c>
      <c r="Z18" s="92"/>
      <c r="AA18" s="92"/>
      <c r="AB18" s="96">
        <v>99.5</v>
      </c>
      <c r="AC18" s="96"/>
      <c r="AD18" s="96"/>
      <c r="AE18" s="92" t="s">
        <v>108</v>
      </c>
      <c r="AF18" s="92"/>
      <c r="AG18" s="92"/>
    </row>
    <row r="19" spans="2:33" ht="29.25" customHeight="1" x14ac:dyDescent="0.15">
      <c r="V19" s="27" t="s">
        <v>38</v>
      </c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</row>
    <row r="20" spans="2:33" ht="24" customHeight="1" x14ac:dyDescent="0.15"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</row>
    <row r="21" spans="2:33" ht="24" customHeight="1" x14ac:dyDescent="0.15"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2:33" ht="31.5" customHeight="1" x14ac:dyDescent="0.15">
      <c r="D22" s="5" t="s">
        <v>109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2:33" ht="29.25" customHeight="1" thickBot="1" x14ac:dyDescent="0.2">
      <c r="Y23" s="8" t="s">
        <v>99</v>
      </c>
      <c r="Z23" s="8"/>
      <c r="AA23" s="8"/>
      <c r="AB23" s="8"/>
      <c r="AC23" s="8"/>
      <c r="AD23" s="8"/>
      <c r="AE23" s="8"/>
      <c r="AF23" s="8"/>
      <c r="AG23" s="8"/>
    </row>
    <row r="24" spans="2:33" ht="29.25" customHeight="1" x14ac:dyDescent="0.15">
      <c r="B24" s="9" t="s">
        <v>4</v>
      </c>
      <c r="C24" s="10"/>
      <c r="D24" s="10"/>
      <c r="E24" s="10"/>
      <c r="F24" s="10"/>
      <c r="G24" s="10" t="s">
        <v>110</v>
      </c>
      <c r="H24" s="10"/>
      <c r="I24" s="10"/>
      <c r="J24" s="10"/>
      <c r="K24" s="10"/>
      <c r="L24" s="10"/>
      <c r="M24" s="10"/>
      <c r="N24" s="10"/>
      <c r="O24" s="10"/>
      <c r="P24" s="10" t="s">
        <v>111</v>
      </c>
      <c r="Q24" s="10"/>
      <c r="R24" s="10"/>
      <c r="S24" s="10"/>
      <c r="T24" s="10"/>
      <c r="U24" s="10"/>
      <c r="V24" s="10"/>
      <c r="W24" s="10"/>
      <c r="X24" s="10"/>
      <c r="Y24" s="10" t="s">
        <v>112</v>
      </c>
      <c r="Z24" s="10"/>
      <c r="AA24" s="10"/>
      <c r="AB24" s="10"/>
      <c r="AC24" s="10"/>
      <c r="AD24" s="10"/>
      <c r="AE24" s="10"/>
      <c r="AF24" s="10"/>
      <c r="AG24" s="11"/>
    </row>
    <row r="25" spans="2:33" ht="29.25" customHeight="1" x14ac:dyDescent="0.15">
      <c r="B25" s="12"/>
      <c r="C25" s="13"/>
      <c r="D25" s="13"/>
      <c r="E25" s="13"/>
      <c r="F25" s="13"/>
      <c r="G25" s="13" t="s">
        <v>75</v>
      </c>
      <c r="H25" s="13"/>
      <c r="I25" s="13"/>
      <c r="J25" s="13" t="s">
        <v>14</v>
      </c>
      <c r="K25" s="13"/>
      <c r="L25" s="13"/>
      <c r="M25" s="13" t="s">
        <v>15</v>
      </c>
      <c r="N25" s="13"/>
      <c r="O25" s="13"/>
      <c r="P25" s="13" t="s">
        <v>75</v>
      </c>
      <c r="Q25" s="13"/>
      <c r="R25" s="13"/>
      <c r="S25" s="13" t="s">
        <v>14</v>
      </c>
      <c r="T25" s="13"/>
      <c r="U25" s="13"/>
      <c r="V25" s="13" t="s">
        <v>15</v>
      </c>
      <c r="W25" s="13"/>
      <c r="X25" s="13"/>
      <c r="Y25" s="13" t="s">
        <v>75</v>
      </c>
      <c r="Z25" s="13"/>
      <c r="AA25" s="13"/>
      <c r="AB25" s="13" t="s">
        <v>14</v>
      </c>
      <c r="AC25" s="13"/>
      <c r="AD25" s="13"/>
      <c r="AE25" s="13" t="s">
        <v>15</v>
      </c>
      <c r="AF25" s="13"/>
      <c r="AG25" s="14"/>
    </row>
    <row r="26" spans="2:33" ht="29.25" customHeight="1" x14ac:dyDescent="0.15">
      <c r="B26" s="15" t="s">
        <v>16</v>
      </c>
      <c r="C26" s="15"/>
      <c r="D26" s="83">
        <v>20</v>
      </c>
      <c r="E26" s="83"/>
      <c r="F26" s="4" t="s">
        <v>4</v>
      </c>
      <c r="G26" s="94">
        <f>SUM(J26:O26)</f>
        <v>976</v>
      </c>
      <c r="H26" s="87"/>
      <c r="I26" s="87"/>
      <c r="J26" s="85">
        <v>411</v>
      </c>
      <c r="K26" s="85"/>
      <c r="L26" s="85"/>
      <c r="M26" s="85">
        <v>565</v>
      </c>
      <c r="N26" s="85"/>
      <c r="O26" s="85"/>
      <c r="P26" s="87">
        <f>SUM(S26:X26)</f>
        <v>480</v>
      </c>
      <c r="Q26" s="87"/>
      <c r="R26" s="87"/>
      <c r="S26" s="89">
        <v>229</v>
      </c>
      <c r="T26" s="89"/>
      <c r="U26" s="89"/>
      <c r="V26" s="85">
        <v>251</v>
      </c>
      <c r="W26" s="85"/>
      <c r="X26" s="85"/>
      <c r="Y26" s="87">
        <f>SUM(AB26:AG26)</f>
        <v>220</v>
      </c>
      <c r="Z26" s="87"/>
      <c r="AA26" s="87"/>
      <c r="AB26" s="85">
        <v>65</v>
      </c>
      <c r="AC26" s="85"/>
      <c r="AD26" s="85"/>
      <c r="AE26" s="85">
        <v>155</v>
      </c>
      <c r="AF26" s="85"/>
      <c r="AG26" s="85"/>
    </row>
    <row r="27" spans="2:33" ht="29.25" customHeight="1" x14ac:dyDescent="0.15">
      <c r="B27" s="15"/>
      <c r="C27" s="15"/>
      <c r="D27" s="83">
        <v>21</v>
      </c>
      <c r="E27" s="83"/>
      <c r="G27" s="94">
        <f>SUM(J27:O27)</f>
        <v>919</v>
      </c>
      <c r="H27" s="87"/>
      <c r="I27" s="87"/>
      <c r="J27" s="85">
        <v>355</v>
      </c>
      <c r="K27" s="85"/>
      <c r="L27" s="85"/>
      <c r="M27" s="85">
        <v>564</v>
      </c>
      <c r="N27" s="85"/>
      <c r="O27" s="85"/>
      <c r="P27" s="87">
        <f>SUM(S27:X27)</f>
        <v>474</v>
      </c>
      <c r="Q27" s="87"/>
      <c r="R27" s="87"/>
      <c r="S27" s="85">
        <v>217</v>
      </c>
      <c r="T27" s="85"/>
      <c r="U27" s="85"/>
      <c r="V27" s="85">
        <v>257</v>
      </c>
      <c r="W27" s="85"/>
      <c r="X27" s="85"/>
      <c r="Y27" s="87">
        <f>SUM(AB27:AG27)</f>
        <v>160</v>
      </c>
      <c r="Z27" s="87"/>
      <c r="AA27" s="87"/>
      <c r="AB27" s="85">
        <v>47</v>
      </c>
      <c r="AC27" s="85"/>
      <c r="AD27" s="85"/>
      <c r="AE27" s="85">
        <v>113</v>
      </c>
      <c r="AF27" s="85"/>
      <c r="AG27" s="85"/>
    </row>
    <row r="28" spans="2:33" ht="29.25" customHeight="1" x14ac:dyDescent="0.15">
      <c r="B28" s="15"/>
      <c r="C28" s="15"/>
      <c r="D28" s="83">
        <v>22</v>
      </c>
      <c r="E28" s="83"/>
      <c r="G28" s="94">
        <f>SUM(J28:O28)</f>
        <v>866</v>
      </c>
      <c r="H28" s="87"/>
      <c r="I28" s="87"/>
      <c r="J28" s="87">
        <v>412</v>
      </c>
      <c r="K28" s="87"/>
      <c r="L28" s="87"/>
      <c r="M28" s="85">
        <v>454</v>
      </c>
      <c r="N28" s="85"/>
      <c r="O28" s="85"/>
      <c r="P28" s="87">
        <f>SUM(S28:X28)</f>
        <v>449</v>
      </c>
      <c r="Q28" s="87"/>
      <c r="R28" s="87"/>
      <c r="S28" s="85">
        <v>227</v>
      </c>
      <c r="T28" s="85"/>
      <c r="U28" s="85"/>
      <c r="V28" s="85">
        <v>222</v>
      </c>
      <c r="W28" s="85"/>
      <c r="X28" s="85"/>
      <c r="Y28" s="87">
        <f>SUM(AB28:AG28)</f>
        <v>194</v>
      </c>
      <c r="Z28" s="87"/>
      <c r="AA28" s="87"/>
      <c r="AB28" s="85">
        <v>73</v>
      </c>
      <c r="AC28" s="85"/>
      <c r="AD28" s="85"/>
      <c r="AE28" s="85">
        <v>121</v>
      </c>
      <c r="AF28" s="85"/>
      <c r="AG28" s="85"/>
    </row>
    <row r="29" spans="2:33" ht="29.25" customHeight="1" x14ac:dyDescent="0.15">
      <c r="B29" s="15"/>
      <c r="C29" s="15"/>
      <c r="D29" s="83">
        <v>23</v>
      </c>
      <c r="E29" s="83"/>
      <c r="G29" s="94">
        <f>SUM(J29:O29)</f>
        <v>801</v>
      </c>
      <c r="H29" s="87"/>
      <c r="I29" s="87"/>
      <c r="J29" s="85">
        <v>374</v>
      </c>
      <c r="K29" s="85"/>
      <c r="L29" s="85"/>
      <c r="M29" s="85">
        <v>427</v>
      </c>
      <c r="N29" s="85"/>
      <c r="O29" s="85"/>
      <c r="P29" s="87">
        <f>SUM(S29:X29)</f>
        <v>432</v>
      </c>
      <c r="Q29" s="87"/>
      <c r="R29" s="87"/>
      <c r="S29" s="87">
        <v>220</v>
      </c>
      <c r="T29" s="87"/>
      <c r="U29" s="87"/>
      <c r="V29" s="85">
        <v>212</v>
      </c>
      <c r="W29" s="85"/>
      <c r="X29" s="85"/>
      <c r="Y29" s="87">
        <f>SUM(AB29:AG29)</f>
        <v>158</v>
      </c>
      <c r="Z29" s="87"/>
      <c r="AA29" s="87"/>
      <c r="AB29" s="85">
        <v>56</v>
      </c>
      <c r="AC29" s="85"/>
      <c r="AD29" s="85"/>
      <c r="AE29" s="85">
        <v>102</v>
      </c>
      <c r="AF29" s="85"/>
      <c r="AG29" s="85"/>
    </row>
    <row r="30" spans="2:33" ht="29.25" customHeight="1" x14ac:dyDescent="0.15">
      <c r="B30" s="19"/>
      <c r="C30" s="19"/>
      <c r="D30" s="90">
        <v>24</v>
      </c>
      <c r="E30" s="90"/>
      <c r="F30" s="26"/>
      <c r="G30" s="91">
        <f>SUM(J30:O30)</f>
        <v>838</v>
      </c>
      <c r="H30" s="92"/>
      <c r="I30" s="92"/>
      <c r="J30" s="97">
        <v>367</v>
      </c>
      <c r="K30" s="97"/>
      <c r="L30" s="97"/>
      <c r="M30" s="97">
        <v>471</v>
      </c>
      <c r="N30" s="97"/>
      <c r="O30" s="97"/>
      <c r="P30" s="92">
        <f>SUM(S30:X30)</f>
        <v>437</v>
      </c>
      <c r="Q30" s="92"/>
      <c r="R30" s="92"/>
      <c r="S30" s="97">
        <v>216</v>
      </c>
      <c r="T30" s="97"/>
      <c r="U30" s="97"/>
      <c r="V30" s="97">
        <v>221</v>
      </c>
      <c r="W30" s="97"/>
      <c r="X30" s="97"/>
      <c r="Y30" s="92">
        <f>SUM(AB30:AG30)</f>
        <v>193</v>
      </c>
      <c r="Z30" s="92"/>
      <c r="AA30" s="92"/>
      <c r="AB30" s="97">
        <v>52</v>
      </c>
      <c r="AC30" s="97"/>
      <c r="AD30" s="97"/>
      <c r="AE30" s="97">
        <v>141</v>
      </c>
      <c r="AF30" s="97"/>
      <c r="AG30" s="97"/>
    </row>
    <row r="31" spans="2:33" ht="26.25" customHeight="1" x14ac:dyDescent="0.15">
      <c r="B31" s="47"/>
      <c r="C31" s="47"/>
      <c r="D31" s="47"/>
      <c r="E31" s="47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</row>
    <row r="32" spans="2:33" ht="26.25" customHeight="1" thickBot="1" x14ac:dyDescent="0.2"/>
    <row r="33" spans="2:33" ht="29.25" customHeight="1" x14ac:dyDescent="0.15">
      <c r="B33" s="9" t="s">
        <v>4</v>
      </c>
      <c r="C33" s="10"/>
      <c r="D33" s="10"/>
      <c r="E33" s="10"/>
      <c r="F33" s="10"/>
      <c r="G33" s="10" t="s">
        <v>103</v>
      </c>
      <c r="H33" s="10"/>
      <c r="I33" s="10"/>
      <c r="J33" s="10"/>
      <c r="K33" s="10"/>
      <c r="L33" s="10"/>
      <c r="M33" s="10"/>
      <c r="N33" s="10"/>
      <c r="O33" s="10"/>
      <c r="P33" s="10" t="s">
        <v>113</v>
      </c>
      <c r="Q33" s="10"/>
      <c r="R33" s="10"/>
      <c r="S33" s="10"/>
      <c r="T33" s="10"/>
      <c r="U33" s="10"/>
      <c r="V33" s="10"/>
      <c r="W33" s="10"/>
      <c r="X33" s="10"/>
      <c r="Y33" s="72" t="s">
        <v>105</v>
      </c>
      <c r="Z33" s="10"/>
      <c r="AA33" s="10"/>
      <c r="AB33" s="98" t="s">
        <v>114</v>
      </c>
      <c r="AC33" s="99"/>
      <c r="AD33" s="100"/>
      <c r="AE33" s="98" t="s">
        <v>107</v>
      </c>
      <c r="AF33" s="99"/>
      <c r="AG33" s="99"/>
    </row>
    <row r="34" spans="2:33" ht="29.25" customHeight="1" x14ac:dyDescent="0.15">
      <c r="B34" s="12"/>
      <c r="C34" s="13"/>
      <c r="D34" s="13"/>
      <c r="E34" s="13"/>
      <c r="F34" s="13"/>
      <c r="G34" s="13" t="s">
        <v>75</v>
      </c>
      <c r="H34" s="13"/>
      <c r="I34" s="13"/>
      <c r="J34" s="13" t="s">
        <v>14</v>
      </c>
      <c r="K34" s="13"/>
      <c r="L34" s="13"/>
      <c r="M34" s="13" t="s">
        <v>15</v>
      </c>
      <c r="N34" s="13"/>
      <c r="O34" s="13"/>
      <c r="P34" s="13" t="s">
        <v>75</v>
      </c>
      <c r="Q34" s="13"/>
      <c r="R34" s="13"/>
      <c r="S34" s="13" t="s">
        <v>14</v>
      </c>
      <c r="T34" s="13"/>
      <c r="U34" s="13"/>
      <c r="V34" s="13" t="s">
        <v>15</v>
      </c>
      <c r="W34" s="13"/>
      <c r="X34" s="13"/>
      <c r="Y34" s="13"/>
      <c r="Z34" s="13"/>
      <c r="AA34" s="13"/>
      <c r="AB34" s="101"/>
      <c r="AC34" s="102"/>
      <c r="AD34" s="103"/>
      <c r="AE34" s="101"/>
      <c r="AF34" s="102"/>
      <c r="AG34" s="102"/>
    </row>
    <row r="35" spans="2:33" ht="29.25" customHeight="1" x14ac:dyDescent="0.15">
      <c r="B35" s="15" t="s">
        <v>16</v>
      </c>
      <c r="C35" s="15"/>
      <c r="D35" s="83">
        <v>20</v>
      </c>
      <c r="E35" s="83"/>
      <c r="F35" s="4" t="s">
        <v>4</v>
      </c>
      <c r="G35" s="94">
        <f>SUM(J35:O35)</f>
        <v>250</v>
      </c>
      <c r="H35" s="87"/>
      <c r="I35" s="87"/>
      <c r="J35" s="85">
        <v>107</v>
      </c>
      <c r="K35" s="85"/>
      <c r="L35" s="85"/>
      <c r="M35" s="85">
        <v>143</v>
      </c>
      <c r="N35" s="85"/>
      <c r="O35" s="85"/>
      <c r="P35" s="89">
        <f>SUM(S35:X35)</f>
        <v>26</v>
      </c>
      <c r="Q35" s="89"/>
      <c r="R35" s="89"/>
      <c r="S35" s="85">
        <v>10</v>
      </c>
      <c r="T35" s="85"/>
      <c r="U35" s="85"/>
      <c r="V35" s="85">
        <v>16</v>
      </c>
      <c r="W35" s="85"/>
      <c r="X35" s="85"/>
      <c r="Y35" s="87" t="s">
        <v>65</v>
      </c>
      <c r="Z35" s="87"/>
      <c r="AA35" s="87"/>
      <c r="AB35" s="95">
        <v>49.2</v>
      </c>
      <c r="AC35" s="95"/>
      <c r="AD35" s="95"/>
      <c r="AE35" s="95">
        <v>25.6</v>
      </c>
      <c r="AF35" s="95"/>
      <c r="AG35" s="95"/>
    </row>
    <row r="36" spans="2:33" ht="29.25" customHeight="1" x14ac:dyDescent="0.15">
      <c r="B36" s="15"/>
      <c r="C36" s="15"/>
      <c r="D36" s="83">
        <v>21</v>
      </c>
      <c r="E36" s="83"/>
      <c r="G36" s="94">
        <f>SUM(J36:O36)</f>
        <v>228</v>
      </c>
      <c r="H36" s="87"/>
      <c r="I36" s="87"/>
      <c r="J36" s="85">
        <v>69</v>
      </c>
      <c r="K36" s="85"/>
      <c r="L36" s="85"/>
      <c r="M36" s="85">
        <v>159</v>
      </c>
      <c r="N36" s="85"/>
      <c r="O36" s="85"/>
      <c r="P36" s="89">
        <f>SUM(S36:X36)</f>
        <v>57</v>
      </c>
      <c r="Q36" s="89"/>
      <c r="R36" s="89"/>
      <c r="S36" s="85">
        <v>22</v>
      </c>
      <c r="T36" s="85"/>
      <c r="U36" s="85"/>
      <c r="V36" s="85">
        <v>35</v>
      </c>
      <c r="W36" s="85"/>
      <c r="X36" s="85"/>
      <c r="Y36" s="87" t="s">
        <v>65</v>
      </c>
      <c r="Z36" s="87"/>
      <c r="AA36" s="87"/>
      <c r="AB36" s="95">
        <v>51.6</v>
      </c>
      <c r="AC36" s="95"/>
      <c r="AD36" s="95"/>
      <c r="AE36" s="95">
        <v>24.8</v>
      </c>
      <c r="AF36" s="95"/>
      <c r="AG36" s="95"/>
    </row>
    <row r="37" spans="2:33" ht="29.25" customHeight="1" x14ac:dyDescent="0.15">
      <c r="B37" s="15"/>
      <c r="C37" s="15"/>
      <c r="D37" s="83">
        <v>22</v>
      </c>
      <c r="E37" s="83"/>
      <c r="G37" s="94">
        <f>SUM(J37:O37)</f>
        <v>185</v>
      </c>
      <c r="H37" s="87"/>
      <c r="I37" s="87"/>
      <c r="J37" s="85">
        <v>97</v>
      </c>
      <c r="K37" s="85"/>
      <c r="L37" s="85"/>
      <c r="M37" s="85">
        <v>88</v>
      </c>
      <c r="N37" s="85"/>
      <c r="O37" s="85"/>
      <c r="P37" s="89">
        <f>SUM(S37:X37)</f>
        <v>38</v>
      </c>
      <c r="Q37" s="89"/>
      <c r="R37" s="89"/>
      <c r="S37" s="85">
        <v>15</v>
      </c>
      <c r="T37" s="85"/>
      <c r="U37" s="85"/>
      <c r="V37" s="85">
        <v>23</v>
      </c>
      <c r="W37" s="85"/>
      <c r="X37" s="85"/>
      <c r="Y37" s="87">
        <v>1</v>
      </c>
      <c r="Z37" s="87"/>
      <c r="AA37" s="87"/>
      <c r="AB37" s="95">
        <v>51.8</v>
      </c>
      <c r="AC37" s="95"/>
      <c r="AD37" s="95"/>
      <c r="AE37" s="95">
        <v>21.5</v>
      </c>
      <c r="AF37" s="95"/>
      <c r="AG37" s="95"/>
    </row>
    <row r="38" spans="2:33" ht="29.25" customHeight="1" x14ac:dyDescent="0.15">
      <c r="B38" s="15"/>
      <c r="C38" s="15"/>
      <c r="D38" s="83">
        <v>23</v>
      </c>
      <c r="E38" s="83"/>
      <c r="G38" s="94">
        <f>SUM(J38:O38)</f>
        <v>163</v>
      </c>
      <c r="H38" s="87"/>
      <c r="I38" s="87"/>
      <c r="J38" s="85">
        <v>70</v>
      </c>
      <c r="K38" s="85"/>
      <c r="L38" s="85"/>
      <c r="M38" s="85">
        <v>93</v>
      </c>
      <c r="N38" s="85"/>
      <c r="O38" s="85"/>
      <c r="P38" s="85">
        <f>SUM(S38:X38)</f>
        <v>48</v>
      </c>
      <c r="Q38" s="85"/>
      <c r="R38" s="85"/>
      <c r="S38" s="85">
        <v>28</v>
      </c>
      <c r="T38" s="85"/>
      <c r="U38" s="85"/>
      <c r="V38" s="85">
        <v>20</v>
      </c>
      <c r="W38" s="85"/>
      <c r="X38" s="85"/>
      <c r="Y38" s="87">
        <v>0</v>
      </c>
      <c r="Z38" s="87"/>
      <c r="AA38" s="87"/>
      <c r="AB38" s="95">
        <v>53.9</v>
      </c>
      <c r="AC38" s="95"/>
      <c r="AD38" s="95"/>
      <c r="AE38" s="95">
        <v>20.3</v>
      </c>
      <c r="AF38" s="95"/>
      <c r="AG38" s="95"/>
    </row>
    <row r="39" spans="2:33" ht="29.25" customHeight="1" x14ac:dyDescent="0.15">
      <c r="B39" s="26"/>
      <c r="C39" s="26"/>
      <c r="D39" s="90">
        <v>24</v>
      </c>
      <c r="E39" s="90"/>
      <c r="F39" s="26"/>
      <c r="G39" s="104">
        <f>SUM(J39:O39)</f>
        <v>176</v>
      </c>
      <c r="H39" s="97"/>
      <c r="I39" s="97"/>
      <c r="J39" s="97">
        <v>85</v>
      </c>
      <c r="K39" s="97"/>
      <c r="L39" s="97"/>
      <c r="M39" s="97">
        <v>91</v>
      </c>
      <c r="N39" s="97"/>
      <c r="O39" s="97"/>
      <c r="P39" s="97">
        <v>32</v>
      </c>
      <c r="Q39" s="97"/>
      <c r="R39" s="97"/>
      <c r="S39" s="97">
        <v>14</v>
      </c>
      <c r="T39" s="97"/>
      <c r="U39" s="97"/>
      <c r="V39" s="97">
        <v>18</v>
      </c>
      <c r="W39" s="97"/>
      <c r="X39" s="97"/>
      <c r="Y39" s="92">
        <v>0</v>
      </c>
      <c r="Z39" s="92"/>
      <c r="AA39" s="92"/>
      <c r="AB39" s="96">
        <v>52.1</v>
      </c>
      <c r="AC39" s="96"/>
      <c r="AD39" s="96"/>
      <c r="AE39" s="96">
        <v>21</v>
      </c>
      <c r="AF39" s="96"/>
      <c r="AG39" s="96"/>
    </row>
    <row r="40" spans="2:33" ht="29.25" customHeight="1" x14ac:dyDescent="0.15">
      <c r="V40" s="27" t="s">
        <v>38</v>
      </c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</row>
    <row r="41" spans="2:33" ht="29.25" customHeight="1" x14ac:dyDescent="0.15"/>
    <row r="42" spans="2:33" ht="29.25" customHeight="1" x14ac:dyDescent="0.15"/>
    <row r="43" spans="2:33" ht="29.25" customHeight="1" x14ac:dyDescent="0.15"/>
    <row r="44" spans="2:33" ht="29.25" customHeight="1" x14ac:dyDescent="0.15"/>
    <row r="45" spans="2:33" ht="29.25" customHeight="1" x14ac:dyDescent="0.15"/>
    <row r="46" spans="2:33" ht="29.25" customHeight="1" x14ac:dyDescent="0.15"/>
    <row r="47" spans="2:33" ht="29.25" customHeight="1" x14ac:dyDescent="0.15"/>
    <row r="48" spans="2:33" ht="29.25" customHeight="1" x14ac:dyDescent="0.15"/>
    <row r="49" ht="29.25" customHeight="1" x14ac:dyDescent="0.15"/>
    <row r="50" ht="29.25" customHeight="1" x14ac:dyDescent="0.15"/>
    <row r="51" ht="29.25" customHeight="1" x14ac:dyDescent="0.15"/>
    <row r="52" ht="29.25" customHeight="1" x14ac:dyDescent="0.15"/>
    <row r="53" ht="29.25" customHeight="1" x14ac:dyDescent="0.15"/>
    <row r="54" ht="29.25" customHeight="1" x14ac:dyDescent="0.15"/>
    <row r="55" ht="29.25" customHeight="1" x14ac:dyDescent="0.15"/>
  </sheetData>
  <mergeCells count="272">
    <mergeCell ref="V39:X39"/>
    <mergeCell ref="Y39:AA39"/>
    <mergeCell ref="AB39:AD39"/>
    <mergeCell ref="AE39:AG39"/>
    <mergeCell ref="V40:AG40"/>
    <mergeCell ref="D39:E39"/>
    <mergeCell ref="G39:I39"/>
    <mergeCell ref="J39:L39"/>
    <mergeCell ref="M39:O39"/>
    <mergeCell ref="P39:R39"/>
    <mergeCell ref="S39:U39"/>
    <mergeCell ref="P38:R38"/>
    <mergeCell ref="S38:U38"/>
    <mergeCell ref="V38:X38"/>
    <mergeCell ref="Y38:AA38"/>
    <mergeCell ref="AB38:AD38"/>
    <mergeCell ref="AE38:AG38"/>
    <mergeCell ref="S37:U37"/>
    <mergeCell ref="V37:X37"/>
    <mergeCell ref="Y37:AA37"/>
    <mergeCell ref="AB37:AD37"/>
    <mergeCell ref="AE37:AG37"/>
    <mergeCell ref="B38:C38"/>
    <mergeCell ref="D38:E38"/>
    <mergeCell ref="G38:I38"/>
    <mergeCell ref="J38:L38"/>
    <mergeCell ref="M38:O38"/>
    <mergeCell ref="B37:C37"/>
    <mergeCell ref="D37:E37"/>
    <mergeCell ref="G37:I37"/>
    <mergeCell ref="J37:L37"/>
    <mergeCell ref="M37:O37"/>
    <mergeCell ref="P37:R37"/>
    <mergeCell ref="P36:R36"/>
    <mergeCell ref="S36:U36"/>
    <mergeCell ref="V36:X36"/>
    <mergeCell ref="Y36:AA36"/>
    <mergeCell ref="AB36:AD36"/>
    <mergeCell ref="AE36:AG36"/>
    <mergeCell ref="S35:U35"/>
    <mergeCell ref="V35:X35"/>
    <mergeCell ref="Y35:AA35"/>
    <mergeCell ref="AB35:AD35"/>
    <mergeCell ref="AE35:AG35"/>
    <mergeCell ref="B36:C36"/>
    <mergeCell ref="D36:E36"/>
    <mergeCell ref="G36:I36"/>
    <mergeCell ref="J36:L36"/>
    <mergeCell ref="M36:O36"/>
    <mergeCell ref="B35:C35"/>
    <mergeCell ref="D35:E35"/>
    <mergeCell ref="G35:I35"/>
    <mergeCell ref="J35:L35"/>
    <mergeCell ref="M35:O35"/>
    <mergeCell ref="P35:R35"/>
    <mergeCell ref="G34:I34"/>
    <mergeCell ref="J34:L34"/>
    <mergeCell ref="M34:O34"/>
    <mergeCell ref="P34:R34"/>
    <mergeCell ref="S34:U34"/>
    <mergeCell ref="V34:X34"/>
    <mergeCell ref="V30:X30"/>
    <mergeCell ref="Y30:AA30"/>
    <mergeCell ref="AB30:AD30"/>
    <mergeCell ref="AE30:AG30"/>
    <mergeCell ref="B33:F34"/>
    <mergeCell ref="G33:O33"/>
    <mergeCell ref="P33:X33"/>
    <mergeCell ref="Y33:AA34"/>
    <mergeCell ref="AB33:AD34"/>
    <mergeCell ref="AE33:AG34"/>
    <mergeCell ref="D30:E30"/>
    <mergeCell ref="G30:I30"/>
    <mergeCell ref="J30:L30"/>
    <mergeCell ref="M30:O30"/>
    <mergeCell ref="P30:R30"/>
    <mergeCell ref="S30:U30"/>
    <mergeCell ref="P29:R29"/>
    <mergeCell ref="S29:U29"/>
    <mergeCell ref="V29:X29"/>
    <mergeCell ref="Y29:AA29"/>
    <mergeCell ref="AB29:AD29"/>
    <mergeCell ref="AE29:AG29"/>
    <mergeCell ref="S28:U28"/>
    <mergeCell ref="V28:X28"/>
    <mergeCell ref="Y28:AA28"/>
    <mergeCell ref="AB28:AD28"/>
    <mergeCell ref="AE28:AG28"/>
    <mergeCell ref="B29:C29"/>
    <mergeCell ref="D29:E29"/>
    <mergeCell ref="G29:I29"/>
    <mergeCell ref="J29:L29"/>
    <mergeCell ref="M29:O29"/>
    <mergeCell ref="B28:C28"/>
    <mergeCell ref="D28:E28"/>
    <mergeCell ref="G28:I28"/>
    <mergeCell ref="J28:L28"/>
    <mergeCell ref="M28:O28"/>
    <mergeCell ref="P28:R28"/>
    <mergeCell ref="P27:R27"/>
    <mergeCell ref="S27:U27"/>
    <mergeCell ref="V27:X27"/>
    <mergeCell ref="Y27:AA27"/>
    <mergeCell ref="AB27:AD27"/>
    <mergeCell ref="AE27:AG27"/>
    <mergeCell ref="S26:U26"/>
    <mergeCell ref="V26:X26"/>
    <mergeCell ref="Y26:AA26"/>
    <mergeCell ref="AB26:AD26"/>
    <mergeCell ref="AE26:AG26"/>
    <mergeCell ref="B27:C27"/>
    <mergeCell ref="D27:E27"/>
    <mergeCell ref="G27:I27"/>
    <mergeCell ref="J27:L27"/>
    <mergeCell ref="M27:O27"/>
    <mergeCell ref="V25:X25"/>
    <mergeCell ref="Y25:AA25"/>
    <mergeCell ref="AB25:AD25"/>
    <mergeCell ref="AE25:AG25"/>
    <mergeCell ref="B26:C26"/>
    <mergeCell ref="D26:E26"/>
    <mergeCell ref="G26:I26"/>
    <mergeCell ref="J26:L26"/>
    <mergeCell ref="M26:O26"/>
    <mergeCell ref="P26:R26"/>
    <mergeCell ref="Y23:AG23"/>
    <mergeCell ref="B24:F25"/>
    <mergeCell ref="G24:O24"/>
    <mergeCell ref="P24:X24"/>
    <mergeCell ref="Y24:AG24"/>
    <mergeCell ref="G25:I25"/>
    <mergeCell ref="J25:L25"/>
    <mergeCell ref="M25:O25"/>
    <mergeCell ref="P25:R25"/>
    <mergeCell ref="S25:U25"/>
    <mergeCell ref="V18:X18"/>
    <mergeCell ref="Y18:AA18"/>
    <mergeCell ref="AB18:AD18"/>
    <mergeCell ref="AE18:AG18"/>
    <mergeCell ref="V19:AG19"/>
    <mergeCell ref="D22:AG22"/>
    <mergeCell ref="D18:E18"/>
    <mergeCell ref="G18:I18"/>
    <mergeCell ref="J18:L18"/>
    <mergeCell ref="M18:O18"/>
    <mergeCell ref="P18:R18"/>
    <mergeCell ref="S18:U18"/>
    <mergeCell ref="P17:R17"/>
    <mergeCell ref="S17:U17"/>
    <mergeCell ref="V17:X17"/>
    <mergeCell ref="Y17:AA17"/>
    <mergeCell ref="AB17:AD17"/>
    <mergeCell ref="AE17:AG17"/>
    <mergeCell ref="S16:U16"/>
    <mergeCell ref="V16:X16"/>
    <mergeCell ref="Y16:AA16"/>
    <mergeCell ref="AB16:AD16"/>
    <mergeCell ref="AE16:AG16"/>
    <mergeCell ref="B17:C17"/>
    <mergeCell ref="D17:E17"/>
    <mergeCell ref="G17:I17"/>
    <mergeCell ref="J17:L17"/>
    <mergeCell ref="M17:O17"/>
    <mergeCell ref="B16:C16"/>
    <mergeCell ref="D16:E16"/>
    <mergeCell ref="G16:I16"/>
    <mergeCell ref="J16:L16"/>
    <mergeCell ref="M16:O16"/>
    <mergeCell ref="P16:R16"/>
    <mergeCell ref="P15:R15"/>
    <mergeCell ref="S15:U15"/>
    <mergeCell ref="V15:X15"/>
    <mergeCell ref="Y15:AA15"/>
    <mergeCell ref="AB15:AD15"/>
    <mergeCell ref="AE15:AG15"/>
    <mergeCell ref="S14:U14"/>
    <mergeCell ref="V14:X14"/>
    <mergeCell ref="Y14:AA14"/>
    <mergeCell ref="AB14:AD14"/>
    <mergeCell ref="AE14:AG14"/>
    <mergeCell ref="B15:C15"/>
    <mergeCell ref="D15:E15"/>
    <mergeCell ref="G15:I15"/>
    <mergeCell ref="J15:L15"/>
    <mergeCell ref="M15:O15"/>
    <mergeCell ref="B14:C14"/>
    <mergeCell ref="D14:E14"/>
    <mergeCell ref="G14:I14"/>
    <mergeCell ref="J14:L14"/>
    <mergeCell ref="M14:O14"/>
    <mergeCell ref="P14:R14"/>
    <mergeCell ref="AE12:AG13"/>
    <mergeCell ref="G13:I13"/>
    <mergeCell ref="J13:L13"/>
    <mergeCell ref="M13:O13"/>
    <mergeCell ref="P13:R13"/>
    <mergeCell ref="S13:U13"/>
    <mergeCell ref="V13:X13"/>
    <mergeCell ref="S9:U9"/>
    <mergeCell ref="V9:X9"/>
    <mergeCell ref="Y9:AA9"/>
    <mergeCell ref="AB9:AD9"/>
    <mergeCell ref="AE9:AG9"/>
    <mergeCell ref="B12:F13"/>
    <mergeCell ref="G12:O12"/>
    <mergeCell ref="P12:X12"/>
    <mergeCell ref="Y12:AA13"/>
    <mergeCell ref="AB12:AD13"/>
    <mergeCell ref="S8:U8"/>
    <mergeCell ref="V8:X8"/>
    <mergeCell ref="Y8:AA8"/>
    <mergeCell ref="AB8:AD8"/>
    <mergeCell ref="AE8:AG8"/>
    <mergeCell ref="D9:E9"/>
    <mergeCell ref="G9:I9"/>
    <mergeCell ref="J9:L9"/>
    <mergeCell ref="M9:O9"/>
    <mergeCell ref="P9:R9"/>
    <mergeCell ref="B8:C8"/>
    <mergeCell ref="D8:E8"/>
    <mergeCell ref="G8:I8"/>
    <mergeCell ref="J8:L8"/>
    <mergeCell ref="M8:O8"/>
    <mergeCell ref="P8:R8"/>
    <mergeCell ref="P7:R7"/>
    <mergeCell ref="S7:U7"/>
    <mergeCell ref="V7:X7"/>
    <mergeCell ref="Y7:AA7"/>
    <mergeCell ref="AB7:AD7"/>
    <mergeCell ref="AE7:AG7"/>
    <mergeCell ref="S6:U6"/>
    <mergeCell ref="V6:X6"/>
    <mergeCell ref="Y6:AA6"/>
    <mergeCell ref="AB6:AD6"/>
    <mergeCell ref="AE6:AG6"/>
    <mergeCell ref="B7:C7"/>
    <mergeCell ref="D7:E7"/>
    <mergeCell ref="G7:I7"/>
    <mergeCell ref="J7:L7"/>
    <mergeCell ref="M7:O7"/>
    <mergeCell ref="B6:C6"/>
    <mergeCell ref="D6:E6"/>
    <mergeCell ref="G6:I6"/>
    <mergeCell ref="J6:L6"/>
    <mergeCell ref="M6:O6"/>
    <mergeCell ref="P6:R6"/>
    <mergeCell ref="P5:R5"/>
    <mergeCell ref="S5:U5"/>
    <mergeCell ref="V5:X5"/>
    <mergeCell ref="Y5:AA5"/>
    <mergeCell ref="AB5:AD5"/>
    <mergeCell ref="AE5:AG5"/>
    <mergeCell ref="S4:U4"/>
    <mergeCell ref="V4:X4"/>
    <mergeCell ref="Y4:AA4"/>
    <mergeCell ref="AB4:AD4"/>
    <mergeCell ref="AE4:AG4"/>
    <mergeCell ref="B5:C5"/>
    <mergeCell ref="D5:E5"/>
    <mergeCell ref="G5:I5"/>
    <mergeCell ref="J5:L5"/>
    <mergeCell ref="M5:O5"/>
    <mergeCell ref="A1:AG1"/>
    <mergeCell ref="Y2:AG2"/>
    <mergeCell ref="B3:F4"/>
    <mergeCell ref="G3:O3"/>
    <mergeCell ref="P3:X3"/>
    <mergeCell ref="Y3:AG3"/>
    <mergeCell ref="G4:I4"/>
    <mergeCell ref="J4:L4"/>
    <mergeCell ref="M4:O4"/>
    <mergeCell ref="P4:R4"/>
  </mergeCells>
  <phoneticPr fontId="3"/>
  <pageMargins left="0.59" right="0.89" top="0.78740157480314965" bottom="0.59055118110236227" header="0.78740157480314965" footer="0.51181102362204722"/>
  <pageSetup paperSize="9" scale="65" orientation="portrait" horizontalDpi="1200" verticalDpi="1200" r:id="rId1"/>
  <headerFooter alignWithMargins="0">
    <oddHeader xml:space="preserve">&amp;C&amp;"ＭＳ 明朝,太字"&amp;16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06951-A240-40C2-B182-7329A9E29830}">
  <sheetPr>
    <pageSetUpPr fitToPage="1"/>
  </sheetPr>
  <dimension ref="A1:AH29"/>
  <sheetViews>
    <sheetView showGridLines="0" zoomScale="80" zoomScaleNormal="80" workbookViewId="0">
      <selection sqref="A1:AH1"/>
    </sheetView>
  </sheetViews>
  <sheetFormatPr defaultColWidth="4.140625" defaultRowHeight="30" customHeight="1" x14ac:dyDescent="0.15"/>
  <cols>
    <col min="1" max="1" width="1.7109375" style="4" customWidth="1"/>
    <col min="2" max="3" width="2.7109375" style="4" customWidth="1"/>
    <col min="4" max="5" width="2.140625" style="4" customWidth="1"/>
    <col min="6" max="6" width="5.28515625" style="4" customWidth="1"/>
    <col min="7" max="10" width="4" style="4" customWidth="1"/>
    <col min="11" max="11" width="2.85546875" style="4" customWidth="1"/>
    <col min="12" max="14" width="4.140625" style="4" customWidth="1"/>
    <col min="15" max="36" width="4" style="4" customWidth="1"/>
    <col min="37" max="256" width="4.140625" style="4"/>
    <col min="257" max="257" width="1.7109375" style="4" customWidth="1"/>
    <col min="258" max="259" width="2.7109375" style="4" customWidth="1"/>
    <col min="260" max="261" width="2.140625" style="4" customWidth="1"/>
    <col min="262" max="262" width="5.28515625" style="4" customWidth="1"/>
    <col min="263" max="266" width="4" style="4" customWidth="1"/>
    <col min="267" max="267" width="2.85546875" style="4" customWidth="1"/>
    <col min="268" max="270" width="4.140625" style="4"/>
    <col min="271" max="292" width="4" style="4" customWidth="1"/>
    <col min="293" max="512" width="4.140625" style="4"/>
    <col min="513" max="513" width="1.7109375" style="4" customWidth="1"/>
    <col min="514" max="515" width="2.7109375" style="4" customWidth="1"/>
    <col min="516" max="517" width="2.140625" style="4" customWidth="1"/>
    <col min="518" max="518" width="5.28515625" style="4" customWidth="1"/>
    <col min="519" max="522" width="4" style="4" customWidth="1"/>
    <col min="523" max="523" width="2.85546875" style="4" customWidth="1"/>
    <col min="524" max="526" width="4.140625" style="4"/>
    <col min="527" max="548" width="4" style="4" customWidth="1"/>
    <col min="549" max="768" width="4.140625" style="4"/>
    <col min="769" max="769" width="1.7109375" style="4" customWidth="1"/>
    <col min="770" max="771" width="2.7109375" style="4" customWidth="1"/>
    <col min="772" max="773" width="2.140625" style="4" customWidth="1"/>
    <col min="774" max="774" width="5.28515625" style="4" customWidth="1"/>
    <col min="775" max="778" width="4" style="4" customWidth="1"/>
    <col min="779" max="779" width="2.85546875" style="4" customWidth="1"/>
    <col min="780" max="782" width="4.140625" style="4"/>
    <col min="783" max="804" width="4" style="4" customWidth="1"/>
    <col min="805" max="1024" width="4.140625" style="4"/>
    <col min="1025" max="1025" width="1.7109375" style="4" customWidth="1"/>
    <col min="1026" max="1027" width="2.7109375" style="4" customWidth="1"/>
    <col min="1028" max="1029" width="2.140625" style="4" customWidth="1"/>
    <col min="1030" max="1030" width="5.28515625" style="4" customWidth="1"/>
    <col min="1031" max="1034" width="4" style="4" customWidth="1"/>
    <col min="1035" max="1035" width="2.85546875" style="4" customWidth="1"/>
    <col min="1036" max="1038" width="4.140625" style="4"/>
    <col min="1039" max="1060" width="4" style="4" customWidth="1"/>
    <col min="1061" max="1280" width="4.140625" style="4"/>
    <col min="1281" max="1281" width="1.7109375" style="4" customWidth="1"/>
    <col min="1282" max="1283" width="2.7109375" style="4" customWidth="1"/>
    <col min="1284" max="1285" width="2.140625" style="4" customWidth="1"/>
    <col min="1286" max="1286" width="5.28515625" style="4" customWidth="1"/>
    <col min="1287" max="1290" width="4" style="4" customWidth="1"/>
    <col min="1291" max="1291" width="2.85546875" style="4" customWidth="1"/>
    <col min="1292" max="1294" width="4.140625" style="4"/>
    <col min="1295" max="1316" width="4" style="4" customWidth="1"/>
    <col min="1317" max="1536" width="4.140625" style="4"/>
    <col min="1537" max="1537" width="1.7109375" style="4" customWidth="1"/>
    <col min="1538" max="1539" width="2.7109375" style="4" customWidth="1"/>
    <col min="1540" max="1541" width="2.140625" style="4" customWidth="1"/>
    <col min="1542" max="1542" width="5.28515625" style="4" customWidth="1"/>
    <col min="1543" max="1546" width="4" style="4" customWidth="1"/>
    <col min="1547" max="1547" width="2.85546875" style="4" customWidth="1"/>
    <col min="1548" max="1550" width="4.140625" style="4"/>
    <col min="1551" max="1572" width="4" style="4" customWidth="1"/>
    <col min="1573" max="1792" width="4.140625" style="4"/>
    <col min="1793" max="1793" width="1.7109375" style="4" customWidth="1"/>
    <col min="1794" max="1795" width="2.7109375" style="4" customWidth="1"/>
    <col min="1796" max="1797" width="2.140625" style="4" customWidth="1"/>
    <col min="1798" max="1798" width="5.28515625" style="4" customWidth="1"/>
    <col min="1799" max="1802" width="4" style="4" customWidth="1"/>
    <col min="1803" max="1803" width="2.85546875" style="4" customWidth="1"/>
    <col min="1804" max="1806" width="4.140625" style="4"/>
    <col min="1807" max="1828" width="4" style="4" customWidth="1"/>
    <col min="1829" max="2048" width="4.140625" style="4"/>
    <col min="2049" max="2049" width="1.7109375" style="4" customWidth="1"/>
    <col min="2050" max="2051" width="2.7109375" style="4" customWidth="1"/>
    <col min="2052" max="2053" width="2.140625" style="4" customWidth="1"/>
    <col min="2054" max="2054" width="5.28515625" style="4" customWidth="1"/>
    <col min="2055" max="2058" width="4" style="4" customWidth="1"/>
    <col min="2059" max="2059" width="2.85546875" style="4" customWidth="1"/>
    <col min="2060" max="2062" width="4.140625" style="4"/>
    <col min="2063" max="2084" width="4" style="4" customWidth="1"/>
    <col min="2085" max="2304" width="4.140625" style="4"/>
    <col min="2305" max="2305" width="1.7109375" style="4" customWidth="1"/>
    <col min="2306" max="2307" width="2.7109375" style="4" customWidth="1"/>
    <col min="2308" max="2309" width="2.140625" style="4" customWidth="1"/>
    <col min="2310" max="2310" width="5.28515625" style="4" customWidth="1"/>
    <col min="2311" max="2314" width="4" style="4" customWidth="1"/>
    <col min="2315" max="2315" width="2.85546875" style="4" customWidth="1"/>
    <col min="2316" max="2318" width="4.140625" style="4"/>
    <col min="2319" max="2340" width="4" style="4" customWidth="1"/>
    <col min="2341" max="2560" width="4.140625" style="4"/>
    <col min="2561" max="2561" width="1.7109375" style="4" customWidth="1"/>
    <col min="2562" max="2563" width="2.7109375" style="4" customWidth="1"/>
    <col min="2564" max="2565" width="2.140625" style="4" customWidth="1"/>
    <col min="2566" max="2566" width="5.28515625" style="4" customWidth="1"/>
    <col min="2567" max="2570" width="4" style="4" customWidth="1"/>
    <col min="2571" max="2571" width="2.85546875" style="4" customWidth="1"/>
    <col min="2572" max="2574" width="4.140625" style="4"/>
    <col min="2575" max="2596" width="4" style="4" customWidth="1"/>
    <col min="2597" max="2816" width="4.140625" style="4"/>
    <col min="2817" max="2817" width="1.7109375" style="4" customWidth="1"/>
    <col min="2818" max="2819" width="2.7109375" style="4" customWidth="1"/>
    <col min="2820" max="2821" width="2.140625" style="4" customWidth="1"/>
    <col min="2822" max="2822" width="5.28515625" style="4" customWidth="1"/>
    <col min="2823" max="2826" width="4" style="4" customWidth="1"/>
    <col min="2827" max="2827" width="2.85546875" style="4" customWidth="1"/>
    <col min="2828" max="2830" width="4.140625" style="4"/>
    <col min="2831" max="2852" width="4" style="4" customWidth="1"/>
    <col min="2853" max="3072" width="4.140625" style="4"/>
    <col min="3073" max="3073" width="1.7109375" style="4" customWidth="1"/>
    <col min="3074" max="3075" width="2.7109375" style="4" customWidth="1"/>
    <col min="3076" max="3077" width="2.140625" style="4" customWidth="1"/>
    <col min="3078" max="3078" width="5.28515625" style="4" customWidth="1"/>
    <col min="3079" max="3082" width="4" style="4" customWidth="1"/>
    <col min="3083" max="3083" width="2.85546875" style="4" customWidth="1"/>
    <col min="3084" max="3086" width="4.140625" style="4"/>
    <col min="3087" max="3108" width="4" style="4" customWidth="1"/>
    <col min="3109" max="3328" width="4.140625" style="4"/>
    <col min="3329" max="3329" width="1.7109375" style="4" customWidth="1"/>
    <col min="3330" max="3331" width="2.7109375" style="4" customWidth="1"/>
    <col min="3332" max="3333" width="2.140625" style="4" customWidth="1"/>
    <col min="3334" max="3334" width="5.28515625" style="4" customWidth="1"/>
    <col min="3335" max="3338" width="4" style="4" customWidth="1"/>
    <col min="3339" max="3339" width="2.85546875" style="4" customWidth="1"/>
    <col min="3340" max="3342" width="4.140625" style="4"/>
    <col min="3343" max="3364" width="4" style="4" customWidth="1"/>
    <col min="3365" max="3584" width="4.140625" style="4"/>
    <col min="3585" max="3585" width="1.7109375" style="4" customWidth="1"/>
    <col min="3586" max="3587" width="2.7109375" style="4" customWidth="1"/>
    <col min="3588" max="3589" width="2.140625" style="4" customWidth="1"/>
    <col min="3590" max="3590" width="5.28515625" style="4" customWidth="1"/>
    <col min="3591" max="3594" width="4" style="4" customWidth="1"/>
    <col min="3595" max="3595" width="2.85546875" style="4" customWidth="1"/>
    <col min="3596" max="3598" width="4.140625" style="4"/>
    <col min="3599" max="3620" width="4" style="4" customWidth="1"/>
    <col min="3621" max="3840" width="4.140625" style="4"/>
    <col min="3841" max="3841" width="1.7109375" style="4" customWidth="1"/>
    <col min="3842" max="3843" width="2.7109375" style="4" customWidth="1"/>
    <col min="3844" max="3845" width="2.140625" style="4" customWidth="1"/>
    <col min="3846" max="3846" width="5.28515625" style="4" customWidth="1"/>
    <col min="3847" max="3850" width="4" style="4" customWidth="1"/>
    <col min="3851" max="3851" width="2.85546875" style="4" customWidth="1"/>
    <col min="3852" max="3854" width="4.140625" style="4"/>
    <col min="3855" max="3876" width="4" style="4" customWidth="1"/>
    <col min="3877" max="4096" width="4.140625" style="4"/>
    <col min="4097" max="4097" width="1.7109375" style="4" customWidth="1"/>
    <col min="4098" max="4099" width="2.7109375" style="4" customWidth="1"/>
    <col min="4100" max="4101" width="2.140625" style="4" customWidth="1"/>
    <col min="4102" max="4102" width="5.28515625" style="4" customWidth="1"/>
    <col min="4103" max="4106" width="4" style="4" customWidth="1"/>
    <col min="4107" max="4107" width="2.85546875" style="4" customWidth="1"/>
    <col min="4108" max="4110" width="4.140625" style="4"/>
    <col min="4111" max="4132" width="4" style="4" customWidth="1"/>
    <col min="4133" max="4352" width="4.140625" style="4"/>
    <col min="4353" max="4353" width="1.7109375" style="4" customWidth="1"/>
    <col min="4354" max="4355" width="2.7109375" style="4" customWidth="1"/>
    <col min="4356" max="4357" width="2.140625" style="4" customWidth="1"/>
    <col min="4358" max="4358" width="5.28515625" style="4" customWidth="1"/>
    <col min="4359" max="4362" width="4" style="4" customWidth="1"/>
    <col min="4363" max="4363" width="2.85546875" style="4" customWidth="1"/>
    <col min="4364" max="4366" width="4.140625" style="4"/>
    <col min="4367" max="4388" width="4" style="4" customWidth="1"/>
    <col min="4389" max="4608" width="4.140625" style="4"/>
    <col min="4609" max="4609" width="1.7109375" style="4" customWidth="1"/>
    <col min="4610" max="4611" width="2.7109375" style="4" customWidth="1"/>
    <col min="4612" max="4613" width="2.140625" style="4" customWidth="1"/>
    <col min="4614" max="4614" width="5.28515625" style="4" customWidth="1"/>
    <col min="4615" max="4618" width="4" style="4" customWidth="1"/>
    <col min="4619" max="4619" width="2.85546875" style="4" customWidth="1"/>
    <col min="4620" max="4622" width="4.140625" style="4"/>
    <col min="4623" max="4644" width="4" style="4" customWidth="1"/>
    <col min="4645" max="4864" width="4.140625" style="4"/>
    <col min="4865" max="4865" width="1.7109375" style="4" customWidth="1"/>
    <col min="4866" max="4867" width="2.7109375" style="4" customWidth="1"/>
    <col min="4868" max="4869" width="2.140625" style="4" customWidth="1"/>
    <col min="4870" max="4870" width="5.28515625" style="4" customWidth="1"/>
    <col min="4871" max="4874" width="4" style="4" customWidth="1"/>
    <col min="4875" max="4875" width="2.85546875" style="4" customWidth="1"/>
    <col min="4876" max="4878" width="4.140625" style="4"/>
    <col min="4879" max="4900" width="4" style="4" customWidth="1"/>
    <col min="4901" max="5120" width="4.140625" style="4"/>
    <col min="5121" max="5121" width="1.7109375" style="4" customWidth="1"/>
    <col min="5122" max="5123" width="2.7109375" style="4" customWidth="1"/>
    <col min="5124" max="5125" width="2.140625" style="4" customWidth="1"/>
    <col min="5126" max="5126" width="5.28515625" style="4" customWidth="1"/>
    <col min="5127" max="5130" width="4" style="4" customWidth="1"/>
    <col min="5131" max="5131" width="2.85546875" style="4" customWidth="1"/>
    <col min="5132" max="5134" width="4.140625" style="4"/>
    <col min="5135" max="5156" width="4" style="4" customWidth="1"/>
    <col min="5157" max="5376" width="4.140625" style="4"/>
    <col min="5377" max="5377" width="1.7109375" style="4" customWidth="1"/>
    <col min="5378" max="5379" width="2.7109375" style="4" customWidth="1"/>
    <col min="5380" max="5381" width="2.140625" style="4" customWidth="1"/>
    <col min="5382" max="5382" width="5.28515625" style="4" customWidth="1"/>
    <col min="5383" max="5386" width="4" style="4" customWidth="1"/>
    <col min="5387" max="5387" width="2.85546875" style="4" customWidth="1"/>
    <col min="5388" max="5390" width="4.140625" style="4"/>
    <col min="5391" max="5412" width="4" style="4" customWidth="1"/>
    <col min="5413" max="5632" width="4.140625" style="4"/>
    <col min="5633" max="5633" width="1.7109375" style="4" customWidth="1"/>
    <col min="5634" max="5635" width="2.7109375" style="4" customWidth="1"/>
    <col min="5636" max="5637" width="2.140625" style="4" customWidth="1"/>
    <col min="5638" max="5638" width="5.28515625" style="4" customWidth="1"/>
    <col min="5639" max="5642" width="4" style="4" customWidth="1"/>
    <col min="5643" max="5643" width="2.85546875" style="4" customWidth="1"/>
    <col min="5644" max="5646" width="4.140625" style="4"/>
    <col min="5647" max="5668" width="4" style="4" customWidth="1"/>
    <col min="5669" max="5888" width="4.140625" style="4"/>
    <col min="5889" max="5889" width="1.7109375" style="4" customWidth="1"/>
    <col min="5890" max="5891" width="2.7109375" style="4" customWidth="1"/>
    <col min="5892" max="5893" width="2.140625" style="4" customWidth="1"/>
    <col min="5894" max="5894" width="5.28515625" style="4" customWidth="1"/>
    <col min="5895" max="5898" width="4" style="4" customWidth="1"/>
    <col min="5899" max="5899" width="2.85546875" style="4" customWidth="1"/>
    <col min="5900" max="5902" width="4.140625" style="4"/>
    <col min="5903" max="5924" width="4" style="4" customWidth="1"/>
    <col min="5925" max="6144" width="4.140625" style="4"/>
    <col min="6145" max="6145" width="1.7109375" style="4" customWidth="1"/>
    <col min="6146" max="6147" width="2.7109375" style="4" customWidth="1"/>
    <col min="6148" max="6149" width="2.140625" style="4" customWidth="1"/>
    <col min="6150" max="6150" width="5.28515625" style="4" customWidth="1"/>
    <col min="6151" max="6154" width="4" style="4" customWidth="1"/>
    <col min="6155" max="6155" width="2.85546875" style="4" customWidth="1"/>
    <col min="6156" max="6158" width="4.140625" style="4"/>
    <col min="6159" max="6180" width="4" style="4" customWidth="1"/>
    <col min="6181" max="6400" width="4.140625" style="4"/>
    <col min="6401" max="6401" width="1.7109375" style="4" customWidth="1"/>
    <col min="6402" max="6403" width="2.7109375" style="4" customWidth="1"/>
    <col min="6404" max="6405" width="2.140625" style="4" customWidth="1"/>
    <col min="6406" max="6406" width="5.28515625" style="4" customWidth="1"/>
    <col min="6407" max="6410" width="4" style="4" customWidth="1"/>
    <col min="6411" max="6411" width="2.85546875" style="4" customWidth="1"/>
    <col min="6412" max="6414" width="4.140625" style="4"/>
    <col min="6415" max="6436" width="4" style="4" customWidth="1"/>
    <col min="6437" max="6656" width="4.140625" style="4"/>
    <col min="6657" max="6657" width="1.7109375" style="4" customWidth="1"/>
    <col min="6658" max="6659" width="2.7109375" style="4" customWidth="1"/>
    <col min="6660" max="6661" width="2.140625" style="4" customWidth="1"/>
    <col min="6662" max="6662" width="5.28515625" style="4" customWidth="1"/>
    <col min="6663" max="6666" width="4" style="4" customWidth="1"/>
    <col min="6667" max="6667" width="2.85546875" style="4" customWidth="1"/>
    <col min="6668" max="6670" width="4.140625" style="4"/>
    <col min="6671" max="6692" width="4" style="4" customWidth="1"/>
    <col min="6693" max="6912" width="4.140625" style="4"/>
    <col min="6913" max="6913" width="1.7109375" style="4" customWidth="1"/>
    <col min="6914" max="6915" width="2.7109375" style="4" customWidth="1"/>
    <col min="6916" max="6917" width="2.140625" style="4" customWidth="1"/>
    <col min="6918" max="6918" width="5.28515625" style="4" customWidth="1"/>
    <col min="6919" max="6922" width="4" style="4" customWidth="1"/>
    <col min="6923" max="6923" width="2.85546875" style="4" customWidth="1"/>
    <col min="6924" max="6926" width="4.140625" style="4"/>
    <col min="6927" max="6948" width="4" style="4" customWidth="1"/>
    <col min="6949" max="7168" width="4.140625" style="4"/>
    <col min="7169" max="7169" width="1.7109375" style="4" customWidth="1"/>
    <col min="7170" max="7171" width="2.7109375" style="4" customWidth="1"/>
    <col min="7172" max="7173" width="2.140625" style="4" customWidth="1"/>
    <col min="7174" max="7174" width="5.28515625" style="4" customWidth="1"/>
    <col min="7175" max="7178" width="4" style="4" customWidth="1"/>
    <col min="7179" max="7179" width="2.85546875" style="4" customWidth="1"/>
    <col min="7180" max="7182" width="4.140625" style="4"/>
    <col min="7183" max="7204" width="4" style="4" customWidth="1"/>
    <col min="7205" max="7424" width="4.140625" style="4"/>
    <col min="7425" max="7425" width="1.7109375" style="4" customWidth="1"/>
    <col min="7426" max="7427" width="2.7109375" style="4" customWidth="1"/>
    <col min="7428" max="7429" width="2.140625" style="4" customWidth="1"/>
    <col min="7430" max="7430" width="5.28515625" style="4" customWidth="1"/>
    <col min="7431" max="7434" width="4" style="4" customWidth="1"/>
    <col min="7435" max="7435" width="2.85546875" style="4" customWidth="1"/>
    <col min="7436" max="7438" width="4.140625" style="4"/>
    <col min="7439" max="7460" width="4" style="4" customWidth="1"/>
    <col min="7461" max="7680" width="4.140625" style="4"/>
    <col min="7681" max="7681" width="1.7109375" style="4" customWidth="1"/>
    <col min="7682" max="7683" width="2.7109375" style="4" customWidth="1"/>
    <col min="7684" max="7685" width="2.140625" style="4" customWidth="1"/>
    <col min="7686" max="7686" width="5.28515625" style="4" customWidth="1"/>
    <col min="7687" max="7690" width="4" style="4" customWidth="1"/>
    <col min="7691" max="7691" width="2.85546875" style="4" customWidth="1"/>
    <col min="7692" max="7694" width="4.140625" style="4"/>
    <col min="7695" max="7716" width="4" style="4" customWidth="1"/>
    <col min="7717" max="7936" width="4.140625" style="4"/>
    <col min="7937" max="7937" width="1.7109375" style="4" customWidth="1"/>
    <col min="7938" max="7939" width="2.7109375" style="4" customWidth="1"/>
    <col min="7940" max="7941" width="2.140625" style="4" customWidth="1"/>
    <col min="7942" max="7942" width="5.28515625" style="4" customWidth="1"/>
    <col min="7943" max="7946" width="4" style="4" customWidth="1"/>
    <col min="7947" max="7947" width="2.85546875" style="4" customWidth="1"/>
    <col min="7948" max="7950" width="4.140625" style="4"/>
    <col min="7951" max="7972" width="4" style="4" customWidth="1"/>
    <col min="7973" max="8192" width="4.140625" style="4"/>
    <col min="8193" max="8193" width="1.7109375" style="4" customWidth="1"/>
    <col min="8194" max="8195" width="2.7109375" style="4" customWidth="1"/>
    <col min="8196" max="8197" width="2.140625" style="4" customWidth="1"/>
    <col min="8198" max="8198" width="5.28515625" style="4" customWidth="1"/>
    <col min="8199" max="8202" width="4" style="4" customWidth="1"/>
    <col min="8203" max="8203" width="2.85546875" style="4" customWidth="1"/>
    <col min="8204" max="8206" width="4.140625" style="4"/>
    <col min="8207" max="8228" width="4" style="4" customWidth="1"/>
    <col min="8229" max="8448" width="4.140625" style="4"/>
    <col min="8449" max="8449" width="1.7109375" style="4" customWidth="1"/>
    <col min="8450" max="8451" width="2.7109375" style="4" customWidth="1"/>
    <col min="8452" max="8453" width="2.140625" style="4" customWidth="1"/>
    <col min="8454" max="8454" width="5.28515625" style="4" customWidth="1"/>
    <col min="8455" max="8458" width="4" style="4" customWidth="1"/>
    <col min="8459" max="8459" width="2.85546875" style="4" customWidth="1"/>
    <col min="8460" max="8462" width="4.140625" style="4"/>
    <col min="8463" max="8484" width="4" style="4" customWidth="1"/>
    <col min="8485" max="8704" width="4.140625" style="4"/>
    <col min="8705" max="8705" width="1.7109375" style="4" customWidth="1"/>
    <col min="8706" max="8707" width="2.7109375" style="4" customWidth="1"/>
    <col min="8708" max="8709" width="2.140625" style="4" customWidth="1"/>
    <col min="8710" max="8710" width="5.28515625" style="4" customWidth="1"/>
    <col min="8711" max="8714" width="4" style="4" customWidth="1"/>
    <col min="8715" max="8715" width="2.85546875" style="4" customWidth="1"/>
    <col min="8716" max="8718" width="4.140625" style="4"/>
    <col min="8719" max="8740" width="4" style="4" customWidth="1"/>
    <col min="8741" max="8960" width="4.140625" style="4"/>
    <col min="8961" max="8961" width="1.7109375" style="4" customWidth="1"/>
    <col min="8962" max="8963" width="2.7109375" style="4" customWidth="1"/>
    <col min="8964" max="8965" width="2.140625" style="4" customWidth="1"/>
    <col min="8966" max="8966" width="5.28515625" style="4" customWidth="1"/>
    <col min="8967" max="8970" width="4" style="4" customWidth="1"/>
    <col min="8971" max="8971" width="2.85546875" style="4" customWidth="1"/>
    <col min="8972" max="8974" width="4.140625" style="4"/>
    <col min="8975" max="8996" width="4" style="4" customWidth="1"/>
    <col min="8997" max="9216" width="4.140625" style="4"/>
    <col min="9217" max="9217" width="1.7109375" style="4" customWidth="1"/>
    <col min="9218" max="9219" width="2.7109375" style="4" customWidth="1"/>
    <col min="9220" max="9221" width="2.140625" style="4" customWidth="1"/>
    <col min="9222" max="9222" width="5.28515625" style="4" customWidth="1"/>
    <col min="9223" max="9226" width="4" style="4" customWidth="1"/>
    <col min="9227" max="9227" width="2.85546875" style="4" customWidth="1"/>
    <col min="9228" max="9230" width="4.140625" style="4"/>
    <col min="9231" max="9252" width="4" style="4" customWidth="1"/>
    <col min="9253" max="9472" width="4.140625" style="4"/>
    <col min="9473" max="9473" width="1.7109375" style="4" customWidth="1"/>
    <col min="9474" max="9475" width="2.7109375" style="4" customWidth="1"/>
    <col min="9476" max="9477" width="2.140625" style="4" customWidth="1"/>
    <col min="9478" max="9478" width="5.28515625" style="4" customWidth="1"/>
    <col min="9479" max="9482" width="4" style="4" customWidth="1"/>
    <col min="9483" max="9483" width="2.85546875" style="4" customWidth="1"/>
    <col min="9484" max="9486" width="4.140625" style="4"/>
    <col min="9487" max="9508" width="4" style="4" customWidth="1"/>
    <col min="9509" max="9728" width="4.140625" style="4"/>
    <col min="9729" max="9729" width="1.7109375" style="4" customWidth="1"/>
    <col min="9730" max="9731" width="2.7109375" style="4" customWidth="1"/>
    <col min="9732" max="9733" width="2.140625" style="4" customWidth="1"/>
    <col min="9734" max="9734" width="5.28515625" style="4" customWidth="1"/>
    <col min="9735" max="9738" width="4" style="4" customWidth="1"/>
    <col min="9739" max="9739" width="2.85546875" style="4" customWidth="1"/>
    <col min="9740" max="9742" width="4.140625" style="4"/>
    <col min="9743" max="9764" width="4" style="4" customWidth="1"/>
    <col min="9765" max="9984" width="4.140625" style="4"/>
    <col min="9985" max="9985" width="1.7109375" style="4" customWidth="1"/>
    <col min="9986" max="9987" width="2.7109375" style="4" customWidth="1"/>
    <col min="9988" max="9989" width="2.140625" style="4" customWidth="1"/>
    <col min="9990" max="9990" width="5.28515625" style="4" customWidth="1"/>
    <col min="9991" max="9994" width="4" style="4" customWidth="1"/>
    <col min="9995" max="9995" width="2.85546875" style="4" customWidth="1"/>
    <col min="9996" max="9998" width="4.140625" style="4"/>
    <col min="9999" max="10020" width="4" style="4" customWidth="1"/>
    <col min="10021" max="10240" width="4.140625" style="4"/>
    <col min="10241" max="10241" width="1.7109375" style="4" customWidth="1"/>
    <col min="10242" max="10243" width="2.7109375" style="4" customWidth="1"/>
    <col min="10244" max="10245" width="2.140625" style="4" customWidth="1"/>
    <col min="10246" max="10246" width="5.28515625" style="4" customWidth="1"/>
    <col min="10247" max="10250" width="4" style="4" customWidth="1"/>
    <col min="10251" max="10251" width="2.85546875" style="4" customWidth="1"/>
    <col min="10252" max="10254" width="4.140625" style="4"/>
    <col min="10255" max="10276" width="4" style="4" customWidth="1"/>
    <col min="10277" max="10496" width="4.140625" style="4"/>
    <col min="10497" max="10497" width="1.7109375" style="4" customWidth="1"/>
    <col min="10498" max="10499" width="2.7109375" style="4" customWidth="1"/>
    <col min="10500" max="10501" width="2.140625" style="4" customWidth="1"/>
    <col min="10502" max="10502" width="5.28515625" style="4" customWidth="1"/>
    <col min="10503" max="10506" width="4" style="4" customWidth="1"/>
    <col min="10507" max="10507" width="2.85546875" style="4" customWidth="1"/>
    <col min="10508" max="10510" width="4.140625" style="4"/>
    <col min="10511" max="10532" width="4" style="4" customWidth="1"/>
    <col min="10533" max="10752" width="4.140625" style="4"/>
    <col min="10753" max="10753" width="1.7109375" style="4" customWidth="1"/>
    <col min="10754" max="10755" width="2.7109375" style="4" customWidth="1"/>
    <col min="10756" max="10757" width="2.140625" style="4" customWidth="1"/>
    <col min="10758" max="10758" width="5.28515625" style="4" customWidth="1"/>
    <col min="10759" max="10762" width="4" style="4" customWidth="1"/>
    <col min="10763" max="10763" width="2.85546875" style="4" customWidth="1"/>
    <col min="10764" max="10766" width="4.140625" style="4"/>
    <col min="10767" max="10788" width="4" style="4" customWidth="1"/>
    <col min="10789" max="11008" width="4.140625" style="4"/>
    <col min="11009" max="11009" width="1.7109375" style="4" customWidth="1"/>
    <col min="11010" max="11011" width="2.7109375" style="4" customWidth="1"/>
    <col min="11012" max="11013" width="2.140625" style="4" customWidth="1"/>
    <col min="11014" max="11014" width="5.28515625" style="4" customWidth="1"/>
    <col min="11015" max="11018" width="4" style="4" customWidth="1"/>
    <col min="11019" max="11019" width="2.85546875" style="4" customWidth="1"/>
    <col min="11020" max="11022" width="4.140625" style="4"/>
    <col min="11023" max="11044" width="4" style="4" customWidth="1"/>
    <col min="11045" max="11264" width="4.140625" style="4"/>
    <col min="11265" max="11265" width="1.7109375" style="4" customWidth="1"/>
    <col min="11266" max="11267" width="2.7109375" style="4" customWidth="1"/>
    <col min="11268" max="11269" width="2.140625" style="4" customWidth="1"/>
    <col min="11270" max="11270" width="5.28515625" style="4" customWidth="1"/>
    <col min="11271" max="11274" width="4" style="4" customWidth="1"/>
    <col min="11275" max="11275" width="2.85546875" style="4" customWidth="1"/>
    <col min="11276" max="11278" width="4.140625" style="4"/>
    <col min="11279" max="11300" width="4" style="4" customWidth="1"/>
    <col min="11301" max="11520" width="4.140625" style="4"/>
    <col min="11521" max="11521" width="1.7109375" style="4" customWidth="1"/>
    <col min="11522" max="11523" width="2.7109375" style="4" customWidth="1"/>
    <col min="11524" max="11525" width="2.140625" style="4" customWidth="1"/>
    <col min="11526" max="11526" width="5.28515625" style="4" customWidth="1"/>
    <col min="11527" max="11530" width="4" style="4" customWidth="1"/>
    <col min="11531" max="11531" width="2.85546875" style="4" customWidth="1"/>
    <col min="11532" max="11534" width="4.140625" style="4"/>
    <col min="11535" max="11556" width="4" style="4" customWidth="1"/>
    <col min="11557" max="11776" width="4.140625" style="4"/>
    <col min="11777" max="11777" width="1.7109375" style="4" customWidth="1"/>
    <col min="11778" max="11779" width="2.7109375" style="4" customWidth="1"/>
    <col min="11780" max="11781" width="2.140625" style="4" customWidth="1"/>
    <col min="11782" max="11782" width="5.28515625" style="4" customWidth="1"/>
    <col min="11783" max="11786" width="4" style="4" customWidth="1"/>
    <col min="11787" max="11787" width="2.85546875" style="4" customWidth="1"/>
    <col min="11788" max="11790" width="4.140625" style="4"/>
    <col min="11791" max="11812" width="4" style="4" customWidth="1"/>
    <col min="11813" max="12032" width="4.140625" style="4"/>
    <col min="12033" max="12033" width="1.7109375" style="4" customWidth="1"/>
    <col min="12034" max="12035" width="2.7109375" style="4" customWidth="1"/>
    <col min="12036" max="12037" width="2.140625" style="4" customWidth="1"/>
    <col min="12038" max="12038" width="5.28515625" style="4" customWidth="1"/>
    <col min="12039" max="12042" width="4" style="4" customWidth="1"/>
    <col min="12043" max="12043" width="2.85546875" style="4" customWidth="1"/>
    <col min="12044" max="12046" width="4.140625" style="4"/>
    <col min="12047" max="12068" width="4" style="4" customWidth="1"/>
    <col min="12069" max="12288" width="4.140625" style="4"/>
    <col min="12289" max="12289" width="1.7109375" style="4" customWidth="1"/>
    <col min="12290" max="12291" width="2.7109375" style="4" customWidth="1"/>
    <col min="12292" max="12293" width="2.140625" style="4" customWidth="1"/>
    <col min="12294" max="12294" width="5.28515625" style="4" customWidth="1"/>
    <col min="12295" max="12298" width="4" style="4" customWidth="1"/>
    <col min="12299" max="12299" width="2.85546875" style="4" customWidth="1"/>
    <col min="12300" max="12302" width="4.140625" style="4"/>
    <col min="12303" max="12324" width="4" style="4" customWidth="1"/>
    <col min="12325" max="12544" width="4.140625" style="4"/>
    <col min="12545" max="12545" width="1.7109375" style="4" customWidth="1"/>
    <col min="12546" max="12547" width="2.7109375" style="4" customWidth="1"/>
    <col min="12548" max="12549" width="2.140625" style="4" customWidth="1"/>
    <col min="12550" max="12550" width="5.28515625" style="4" customWidth="1"/>
    <col min="12551" max="12554" width="4" style="4" customWidth="1"/>
    <col min="12555" max="12555" width="2.85546875" style="4" customWidth="1"/>
    <col min="12556" max="12558" width="4.140625" style="4"/>
    <col min="12559" max="12580" width="4" style="4" customWidth="1"/>
    <col min="12581" max="12800" width="4.140625" style="4"/>
    <col min="12801" max="12801" width="1.7109375" style="4" customWidth="1"/>
    <col min="12802" max="12803" width="2.7109375" style="4" customWidth="1"/>
    <col min="12804" max="12805" width="2.140625" style="4" customWidth="1"/>
    <col min="12806" max="12806" width="5.28515625" style="4" customWidth="1"/>
    <col min="12807" max="12810" width="4" style="4" customWidth="1"/>
    <col min="12811" max="12811" width="2.85546875" style="4" customWidth="1"/>
    <col min="12812" max="12814" width="4.140625" style="4"/>
    <col min="12815" max="12836" width="4" style="4" customWidth="1"/>
    <col min="12837" max="13056" width="4.140625" style="4"/>
    <col min="13057" max="13057" width="1.7109375" style="4" customWidth="1"/>
    <col min="13058" max="13059" width="2.7109375" style="4" customWidth="1"/>
    <col min="13060" max="13061" width="2.140625" style="4" customWidth="1"/>
    <col min="13062" max="13062" width="5.28515625" style="4" customWidth="1"/>
    <col min="13063" max="13066" width="4" style="4" customWidth="1"/>
    <col min="13067" max="13067" width="2.85546875" style="4" customWidth="1"/>
    <col min="13068" max="13070" width="4.140625" style="4"/>
    <col min="13071" max="13092" width="4" style="4" customWidth="1"/>
    <col min="13093" max="13312" width="4.140625" style="4"/>
    <col min="13313" max="13313" width="1.7109375" style="4" customWidth="1"/>
    <col min="13314" max="13315" width="2.7109375" style="4" customWidth="1"/>
    <col min="13316" max="13317" width="2.140625" style="4" customWidth="1"/>
    <col min="13318" max="13318" width="5.28515625" style="4" customWidth="1"/>
    <col min="13319" max="13322" width="4" style="4" customWidth="1"/>
    <col min="13323" max="13323" width="2.85546875" style="4" customWidth="1"/>
    <col min="13324" max="13326" width="4.140625" style="4"/>
    <col min="13327" max="13348" width="4" style="4" customWidth="1"/>
    <col min="13349" max="13568" width="4.140625" style="4"/>
    <col min="13569" max="13569" width="1.7109375" style="4" customWidth="1"/>
    <col min="13570" max="13571" width="2.7109375" style="4" customWidth="1"/>
    <col min="13572" max="13573" width="2.140625" style="4" customWidth="1"/>
    <col min="13574" max="13574" width="5.28515625" style="4" customWidth="1"/>
    <col min="13575" max="13578" width="4" style="4" customWidth="1"/>
    <col min="13579" max="13579" width="2.85546875" style="4" customWidth="1"/>
    <col min="13580" max="13582" width="4.140625" style="4"/>
    <col min="13583" max="13604" width="4" style="4" customWidth="1"/>
    <col min="13605" max="13824" width="4.140625" style="4"/>
    <col min="13825" max="13825" width="1.7109375" style="4" customWidth="1"/>
    <col min="13826" max="13827" width="2.7109375" style="4" customWidth="1"/>
    <col min="13828" max="13829" width="2.140625" style="4" customWidth="1"/>
    <col min="13830" max="13830" width="5.28515625" style="4" customWidth="1"/>
    <col min="13831" max="13834" width="4" style="4" customWidth="1"/>
    <col min="13835" max="13835" width="2.85546875" style="4" customWidth="1"/>
    <col min="13836" max="13838" width="4.140625" style="4"/>
    <col min="13839" max="13860" width="4" style="4" customWidth="1"/>
    <col min="13861" max="14080" width="4.140625" style="4"/>
    <col min="14081" max="14081" width="1.7109375" style="4" customWidth="1"/>
    <col min="14082" max="14083" width="2.7109375" style="4" customWidth="1"/>
    <col min="14084" max="14085" width="2.140625" style="4" customWidth="1"/>
    <col min="14086" max="14086" width="5.28515625" style="4" customWidth="1"/>
    <col min="14087" max="14090" width="4" style="4" customWidth="1"/>
    <col min="14091" max="14091" width="2.85546875" style="4" customWidth="1"/>
    <col min="14092" max="14094" width="4.140625" style="4"/>
    <col min="14095" max="14116" width="4" style="4" customWidth="1"/>
    <col min="14117" max="14336" width="4.140625" style="4"/>
    <col min="14337" max="14337" width="1.7109375" style="4" customWidth="1"/>
    <col min="14338" max="14339" width="2.7109375" style="4" customWidth="1"/>
    <col min="14340" max="14341" width="2.140625" style="4" customWidth="1"/>
    <col min="14342" max="14342" width="5.28515625" style="4" customWidth="1"/>
    <col min="14343" max="14346" width="4" style="4" customWidth="1"/>
    <col min="14347" max="14347" width="2.85546875" style="4" customWidth="1"/>
    <col min="14348" max="14350" width="4.140625" style="4"/>
    <col min="14351" max="14372" width="4" style="4" customWidth="1"/>
    <col min="14373" max="14592" width="4.140625" style="4"/>
    <col min="14593" max="14593" width="1.7109375" style="4" customWidth="1"/>
    <col min="14594" max="14595" width="2.7109375" style="4" customWidth="1"/>
    <col min="14596" max="14597" width="2.140625" style="4" customWidth="1"/>
    <col min="14598" max="14598" width="5.28515625" style="4" customWidth="1"/>
    <col min="14599" max="14602" width="4" style="4" customWidth="1"/>
    <col min="14603" max="14603" width="2.85546875" style="4" customWidth="1"/>
    <col min="14604" max="14606" width="4.140625" style="4"/>
    <col min="14607" max="14628" width="4" style="4" customWidth="1"/>
    <col min="14629" max="14848" width="4.140625" style="4"/>
    <col min="14849" max="14849" width="1.7109375" style="4" customWidth="1"/>
    <col min="14850" max="14851" width="2.7109375" style="4" customWidth="1"/>
    <col min="14852" max="14853" width="2.140625" style="4" customWidth="1"/>
    <col min="14854" max="14854" width="5.28515625" style="4" customWidth="1"/>
    <col min="14855" max="14858" width="4" style="4" customWidth="1"/>
    <col min="14859" max="14859" width="2.85546875" style="4" customWidth="1"/>
    <col min="14860" max="14862" width="4.140625" style="4"/>
    <col min="14863" max="14884" width="4" style="4" customWidth="1"/>
    <col min="14885" max="15104" width="4.140625" style="4"/>
    <col min="15105" max="15105" width="1.7109375" style="4" customWidth="1"/>
    <col min="15106" max="15107" width="2.7109375" style="4" customWidth="1"/>
    <col min="15108" max="15109" width="2.140625" style="4" customWidth="1"/>
    <col min="15110" max="15110" width="5.28515625" style="4" customWidth="1"/>
    <col min="15111" max="15114" width="4" style="4" customWidth="1"/>
    <col min="15115" max="15115" width="2.85546875" style="4" customWidth="1"/>
    <col min="15116" max="15118" width="4.140625" style="4"/>
    <col min="15119" max="15140" width="4" style="4" customWidth="1"/>
    <col min="15141" max="15360" width="4.140625" style="4"/>
    <col min="15361" max="15361" width="1.7109375" style="4" customWidth="1"/>
    <col min="15362" max="15363" width="2.7109375" style="4" customWidth="1"/>
    <col min="15364" max="15365" width="2.140625" style="4" customWidth="1"/>
    <col min="15366" max="15366" width="5.28515625" style="4" customWidth="1"/>
    <col min="15367" max="15370" width="4" style="4" customWidth="1"/>
    <col min="15371" max="15371" width="2.85546875" style="4" customWidth="1"/>
    <col min="15372" max="15374" width="4.140625" style="4"/>
    <col min="15375" max="15396" width="4" style="4" customWidth="1"/>
    <col min="15397" max="15616" width="4.140625" style="4"/>
    <col min="15617" max="15617" width="1.7109375" style="4" customWidth="1"/>
    <col min="15618" max="15619" width="2.7109375" style="4" customWidth="1"/>
    <col min="15620" max="15621" width="2.140625" style="4" customWidth="1"/>
    <col min="15622" max="15622" width="5.28515625" style="4" customWidth="1"/>
    <col min="15623" max="15626" width="4" style="4" customWidth="1"/>
    <col min="15627" max="15627" width="2.85546875" style="4" customWidth="1"/>
    <col min="15628" max="15630" width="4.140625" style="4"/>
    <col min="15631" max="15652" width="4" style="4" customWidth="1"/>
    <col min="15653" max="15872" width="4.140625" style="4"/>
    <col min="15873" max="15873" width="1.7109375" style="4" customWidth="1"/>
    <col min="15874" max="15875" width="2.7109375" style="4" customWidth="1"/>
    <col min="15876" max="15877" width="2.140625" style="4" customWidth="1"/>
    <col min="15878" max="15878" width="5.28515625" style="4" customWidth="1"/>
    <col min="15879" max="15882" width="4" style="4" customWidth="1"/>
    <col min="15883" max="15883" width="2.85546875" style="4" customWidth="1"/>
    <col min="15884" max="15886" width="4.140625" style="4"/>
    <col min="15887" max="15908" width="4" style="4" customWidth="1"/>
    <col min="15909" max="16128" width="4.140625" style="4"/>
    <col min="16129" max="16129" width="1.7109375" style="4" customWidth="1"/>
    <col min="16130" max="16131" width="2.7109375" style="4" customWidth="1"/>
    <col min="16132" max="16133" width="2.140625" style="4" customWidth="1"/>
    <col min="16134" max="16134" width="5.28515625" style="4" customWidth="1"/>
    <col min="16135" max="16138" width="4" style="4" customWidth="1"/>
    <col min="16139" max="16139" width="2.85546875" style="4" customWidth="1"/>
    <col min="16140" max="16142" width="4.140625" style="4"/>
    <col min="16143" max="16164" width="4" style="4" customWidth="1"/>
    <col min="16165" max="16384" width="4.140625" style="4"/>
  </cols>
  <sheetData>
    <row r="1" spans="1:34" ht="30" customHeight="1" x14ac:dyDescent="0.15">
      <c r="A1" s="5" t="s">
        <v>115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4" ht="33.75" customHeight="1" thickBot="1" x14ac:dyDescent="0.2"/>
    <row r="3" spans="1:34" ht="30" customHeight="1" x14ac:dyDescent="0.15">
      <c r="B3" s="9" t="s">
        <v>116</v>
      </c>
      <c r="C3" s="10"/>
      <c r="D3" s="10"/>
      <c r="E3" s="10"/>
      <c r="F3" s="10"/>
      <c r="G3" s="72" t="s">
        <v>117</v>
      </c>
      <c r="H3" s="72"/>
      <c r="I3" s="10"/>
      <c r="J3" s="10"/>
      <c r="K3" s="10"/>
      <c r="L3" s="105" t="s">
        <v>118</v>
      </c>
      <c r="M3" s="106"/>
      <c r="N3" s="106"/>
      <c r="O3" s="106"/>
      <c r="P3" s="106"/>
      <c r="Q3" s="107"/>
      <c r="R3" s="10" t="s">
        <v>119</v>
      </c>
      <c r="S3" s="10"/>
      <c r="T3" s="10"/>
      <c r="U3" s="10"/>
      <c r="V3" s="10"/>
      <c r="W3" s="10"/>
      <c r="X3" s="10" t="s">
        <v>120</v>
      </c>
      <c r="Y3" s="10"/>
      <c r="Z3" s="10"/>
      <c r="AA3" s="10"/>
      <c r="AB3" s="10"/>
      <c r="AC3" s="10"/>
      <c r="AD3" s="72" t="s">
        <v>121</v>
      </c>
      <c r="AE3" s="72"/>
      <c r="AF3" s="10"/>
      <c r="AG3" s="10"/>
      <c r="AH3" s="11"/>
    </row>
    <row r="4" spans="1:34" ht="30" customHeight="1" x14ac:dyDescent="0.15">
      <c r="B4" s="12"/>
      <c r="C4" s="13"/>
      <c r="D4" s="13"/>
      <c r="E4" s="13"/>
      <c r="F4" s="13"/>
      <c r="G4" s="13"/>
      <c r="H4" s="13"/>
      <c r="I4" s="13"/>
      <c r="J4" s="13"/>
      <c r="K4" s="13"/>
      <c r="L4" s="13" t="s">
        <v>122</v>
      </c>
      <c r="M4" s="13"/>
      <c r="N4" s="13"/>
      <c r="O4" s="13" t="s">
        <v>123</v>
      </c>
      <c r="P4" s="13"/>
      <c r="Q4" s="13"/>
      <c r="R4" s="13" t="s">
        <v>122</v>
      </c>
      <c r="S4" s="13"/>
      <c r="T4" s="13"/>
      <c r="U4" s="13" t="s">
        <v>123</v>
      </c>
      <c r="V4" s="13"/>
      <c r="W4" s="13"/>
      <c r="X4" s="13" t="s">
        <v>122</v>
      </c>
      <c r="Y4" s="13"/>
      <c r="Z4" s="13"/>
      <c r="AA4" s="13" t="s">
        <v>123</v>
      </c>
      <c r="AB4" s="13"/>
      <c r="AC4" s="13"/>
      <c r="AD4" s="13"/>
      <c r="AE4" s="13"/>
      <c r="AF4" s="13"/>
      <c r="AG4" s="13"/>
      <c r="AH4" s="14"/>
    </row>
    <row r="5" spans="1:34" ht="30" customHeight="1" x14ac:dyDescent="0.15">
      <c r="B5" s="15" t="s">
        <v>16</v>
      </c>
      <c r="C5" s="15"/>
      <c r="D5" s="83">
        <v>19</v>
      </c>
      <c r="E5" s="83"/>
      <c r="F5" s="4" t="s">
        <v>124</v>
      </c>
      <c r="G5" s="108">
        <v>117076</v>
      </c>
      <c r="H5" s="109"/>
      <c r="I5" s="109"/>
      <c r="J5" s="109"/>
      <c r="K5" s="109"/>
      <c r="L5" s="85">
        <v>123902</v>
      </c>
      <c r="M5" s="85"/>
      <c r="N5" s="85"/>
      <c r="O5" s="85">
        <v>456</v>
      </c>
      <c r="P5" s="85"/>
      <c r="Q5" s="85"/>
      <c r="R5" s="85">
        <v>52</v>
      </c>
      <c r="S5" s="85"/>
      <c r="T5" s="85"/>
      <c r="U5" s="85">
        <v>2</v>
      </c>
      <c r="V5" s="85"/>
      <c r="W5" s="85"/>
      <c r="X5" s="85">
        <v>642</v>
      </c>
      <c r="Y5" s="85"/>
      <c r="Z5" s="85"/>
      <c r="AA5" s="85">
        <v>28</v>
      </c>
      <c r="AB5" s="85"/>
      <c r="AC5" s="85"/>
      <c r="AD5" s="85">
        <v>14945</v>
      </c>
      <c r="AE5" s="85"/>
      <c r="AF5" s="85"/>
      <c r="AG5" s="85"/>
      <c r="AH5" s="85"/>
    </row>
    <row r="6" spans="1:34" ht="30" customHeight="1" x14ac:dyDescent="0.15">
      <c r="B6" s="15"/>
      <c r="C6" s="15"/>
      <c r="D6" s="83">
        <v>20</v>
      </c>
      <c r="E6" s="83"/>
      <c r="G6" s="108">
        <v>120746</v>
      </c>
      <c r="H6" s="109"/>
      <c r="I6" s="109"/>
      <c r="J6" s="109"/>
      <c r="K6" s="109"/>
      <c r="L6" s="85">
        <v>124515</v>
      </c>
      <c r="M6" s="85"/>
      <c r="N6" s="85"/>
      <c r="O6" s="85">
        <v>459</v>
      </c>
      <c r="P6" s="85"/>
      <c r="Q6" s="85"/>
      <c r="R6" s="85">
        <v>95</v>
      </c>
      <c r="S6" s="85"/>
      <c r="T6" s="85"/>
      <c r="U6" s="85">
        <v>4</v>
      </c>
      <c r="V6" s="85"/>
      <c r="W6" s="85"/>
      <c r="X6" s="85">
        <v>880</v>
      </c>
      <c r="Y6" s="85"/>
      <c r="Z6" s="85"/>
      <c r="AA6" s="85">
        <v>38</v>
      </c>
      <c r="AB6" s="85"/>
      <c r="AC6" s="85"/>
      <c r="AD6" s="85">
        <v>15765</v>
      </c>
      <c r="AE6" s="85"/>
      <c r="AF6" s="85"/>
      <c r="AG6" s="85"/>
      <c r="AH6" s="85"/>
    </row>
    <row r="7" spans="1:34" ht="30" customHeight="1" x14ac:dyDescent="0.15">
      <c r="B7" s="15"/>
      <c r="C7" s="15"/>
      <c r="D7" s="83">
        <v>21</v>
      </c>
      <c r="E7" s="83"/>
      <c r="G7" s="108">
        <v>124299</v>
      </c>
      <c r="H7" s="109"/>
      <c r="I7" s="109"/>
      <c r="J7" s="109"/>
      <c r="K7" s="109"/>
      <c r="L7" s="85">
        <v>119596</v>
      </c>
      <c r="M7" s="85"/>
      <c r="N7" s="85"/>
      <c r="O7" s="85">
        <v>440</v>
      </c>
      <c r="P7" s="85"/>
      <c r="Q7" s="85"/>
      <c r="R7" s="85">
        <v>114</v>
      </c>
      <c r="S7" s="85"/>
      <c r="T7" s="85"/>
      <c r="U7" s="85">
        <v>5</v>
      </c>
      <c r="V7" s="85"/>
      <c r="W7" s="85"/>
      <c r="X7" s="85">
        <v>1036</v>
      </c>
      <c r="Y7" s="85"/>
      <c r="Z7" s="85"/>
      <c r="AA7" s="85">
        <v>45</v>
      </c>
      <c r="AB7" s="85"/>
      <c r="AC7" s="85"/>
      <c r="AD7" s="85">
        <v>16293</v>
      </c>
      <c r="AE7" s="85"/>
      <c r="AF7" s="85"/>
      <c r="AG7" s="85"/>
      <c r="AH7" s="85"/>
    </row>
    <row r="8" spans="1:34" ht="30" customHeight="1" x14ac:dyDescent="0.15">
      <c r="B8" s="15"/>
      <c r="C8" s="15"/>
      <c r="D8" s="83">
        <v>22</v>
      </c>
      <c r="E8" s="83"/>
      <c r="G8" s="108">
        <v>128073</v>
      </c>
      <c r="H8" s="109"/>
      <c r="I8" s="109"/>
      <c r="J8" s="109"/>
      <c r="K8" s="109"/>
      <c r="L8" s="85">
        <v>113798</v>
      </c>
      <c r="M8" s="85"/>
      <c r="N8" s="85"/>
      <c r="O8" s="85">
        <v>420</v>
      </c>
      <c r="P8" s="85"/>
      <c r="Q8" s="85"/>
      <c r="R8" s="110" t="s">
        <v>65</v>
      </c>
      <c r="S8" s="110"/>
      <c r="T8" s="110"/>
      <c r="U8" s="110" t="s">
        <v>65</v>
      </c>
      <c r="V8" s="110"/>
      <c r="W8" s="110"/>
      <c r="X8" s="110" t="s">
        <v>65</v>
      </c>
      <c r="Y8" s="110"/>
      <c r="Z8" s="110"/>
      <c r="AA8" s="110" t="s">
        <v>65</v>
      </c>
      <c r="AB8" s="110"/>
      <c r="AC8" s="110"/>
      <c r="AD8" s="85">
        <v>16976</v>
      </c>
      <c r="AE8" s="85"/>
      <c r="AF8" s="85"/>
      <c r="AG8" s="85"/>
      <c r="AH8" s="85"/>
    </row>
    <row r="9" spans="1:34" ht="30" customHeight="1" x14ac:dyDescent="0.15">
      <c r="B9" s="26"/>
      <c r="C9" s="26"/>
      <c r="D9" s="90">
        <v>23</v>
      </c>
      <c r="E9" s="90"/>
      <c r="F9" s="26"/>
      <c r="G9" s="111">
        <v>132651</v>
      </c>
      <c r="H9" s="112"/>
      <c r="I9" s="112"/>
      <c r="J9" s="112"/>
      <c r="K9" s="112"/>
      <c r="L9" s="97">
        <v>120709</v>
      </c>
      <c r="M9" s="97"/>
      <c r="N9" s="97"/>
      <c r="O9" s="97">
        <v>444</v>
      </c>
      <c r="P9" s="97"/>
      <c r="Q9" s="97"/>
      <c r="R9" s="92" t="s">
        <v>17</v>
      </c>
      <c r="S9" s="92"/>
      <c r="T9" s="92"/>
      <c r="U9" s="92" t="s">
        <v>17</v>
      </c>
      <c r="V9" s="92"/>
      <c r="W9" s="92"/>
      <c r="X9" s="92" t="s">
        <v>17</v>
      </c>
      <c r="Y9" s="92"/>
      <c r="Z9" s="92"/>
      <c r="AA9" s="92" t="s">
        <v>17</v>
      </c>
      <c r="AB9" s="92"/>
      <c r="AC9" s="92"/>
      <c r="AD9" s="97">
        <v>17733</v>
      </c>
      <c r="AE9" s="97"/>
      <c r="AF9" s="97"/>
      <c r="AG9" s="97"/>
      <c r="AH9" s="97"/>
    </row>
    <row r="10" spans="1:34" ht="30" customHeight="1" x14ac:dyDescent="0.15">
      <c r="B10" s="4" t="s">
        <v>125</v>
      </c>
      <c r="X10" s="27" t="s">
        <v>126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</row>
    <row r="11" spans="1:34" ht="30" customHeight="1" x14ac:dyDescent="0.15"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</row>
    <row r="12" spans="1:34" ht="47.25" customHeight="1" x14ac:dyDescent="0.15"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</row>
    <row r="13" spans="1:34" ht="30" customHeight="1" x14ac:dyDescent="0.15">
      <c r="B13" s="5" t="s">
        <v>127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</row>
    <row r="14" spans="1:34" ht="30" customHeight="1" thickBot="1" x14ac:dyDescent="0.2">
      <c r="Z14" s="8" t="s">
        <v>128</v>
      </c>
      <c r="AA14" s="8"/>
      <c r="AB14" s="8"/>
      <c r="AC14" s="8"/>
      <c r="AD14" s="8"/>
      <c r="AE14" s="8"/>
      <c r="AF14" s="8"/>
      <c r="AG14" s="8"/>
      <c r="AH14" s="8"/>
    </row>
    <row r="15" spans="1:34" ht="30" customHeight="1" x14ac:dyDescent="0.15">
      <c r="B15" s="9" t="s">
        <v>116</v>
      </c>
      <c r="C15" s="10"/>
      <c r="D15" s="10"/>
      <c r="E15" s="10"/>
      <c r="F15" s="10"/>
      <c r="G15" s="113" t="s">
        <v>129</v>
      </c>
      <c r="H15" s="113"/>
      <c r="I15" s="113"/>
      <c r="J15" s="113"/>
      <c r="K15" s="10" t="s">
        <v>130</v>
      </c>
      <c r="L15" s="10"/>
      <c r="M15" s="10"/>
      <c r="N15" s="10"/>
      <c r="O15" s="10" t="s">
        <v>131</v>
      </c>
      <c r="P15" s="10"/>
      <c r="Q15" s="10"/>
      <c r="R15" s="10"/>
      <c r="S15" s="10" t="s">
        <v>132</v>
      </c>
      <c r="T15" s="10"/>
      <c r="U15" s="10"/>
      <c r="V15" s="10"/>
      <c r="W15" s="10" t="s">
        <v>133</v>
      </c>
      <c r="X15" s="10"/>
      <c r="Y15" s="10"/>
      <c r="Z15" s="10"/>
      <c r="AA15" s="10" t="s">
        <v>134</v>
      </c>
      <c r="AB15" s="10"/>
      <c r="AC15" s="10"/>
      <c r="AD15" s="10"/>
      <c r="AE15" s="10" t="s">
        <v>135</v>
      </c>
      <c r="AF15" s="10"/>
      <c r="AG15" s="10"/>
      <c r="AH15" s="11"/>
    </row>
    <row r="16" spans="1:34" ht="30" customHeight="1" x14ac:dyDescent="0.15">
      <c r="B16" s="15" t="s">
        <v>16</v>
      </c>
      <c r="C16" s="15"/>
      <c r="D16" s="83">
        <v>19</v>
      </c>
      <c r="E16" s="83"/>
      <c r="F16" s="4" t="s">
        <v>124</v>
      </c>
      <c r="G16" s="114">
        <f>SUM(K16:AH16,G23:AD23)</f>
        <v>117076</v>
      </c>
      <c r="H16" s="115"/>
      <c r="I16" s="115"/>
      <c r="J16" s="115"/>
      <c r="K16" s="85">
        <v>5021</v>
      </c>
      <c r="L16" s="85"/>
      <c r="M16" s="85"/>
      <c r="N16" s="85"/>
      <c r="O16" s="85">
        <v>3077</v>
      </c>
      <c r="P16" s="85"/>
      <c r="Q16" s="85"/>
      <c r="R16" s="85"/>
      <c r="S16" s="85">
        <v>8587</v>
      </c>
      <c r="T16" s="85"/>
      <c r="U16" s="85"/>
      <c r="V16" s="85"/>
      <c r="W16" s="85">
        <v>11692</v>
      </c>
      <c r="X16" s="85"/>
      <c r="Y16" s="85"/>
      <c r="Z16" s="85"/>
      <c r="AA16" s="85">
        <v>5316</v>
      </c>
      <c r="AB16" s="85"/>
      <c r="AC16" s="85"/>
      <c r="AD16" s="85"/>
      <c r="AE16" s="85">
        <v>4401</v>
      </c>
      <c r="AF16" s="85"/>
      <c r="AG16" s="85"/>
      <c r="AH16" s="85"/>
    </row>
    <row r="17" spans="2:34" ht="30" customHeight="1" x14ac:dyDescent="0.15">
      <c r="B17" s="15"/>
      <c r="C17" s="15"/>
      <c r="D17" s="83">
        <v>20</v>
      </c>
      <c r="E17" s="83"/>
      <c r="G17" s="114">
        <f>SUM(K17:AH17,G24:AD24)</f>
        <v>120746</v>
      </c>
      <c r="H17" s="115"/>
      <c r="I17" s="115"/>
      <c r="J17" s="115"/>
      <c r="K17" s="85">
        <v>5099</v>
      </c>
      <c r="L17" s="85"/>
      <c r="M17" s="85"/>
      <c r="N17" s="85"/>
      <c r="O17" s="85">
        <v>3150</v>
      </c>
      <c r="P17" s="85"/>
      <c r="Q17" s="85"/>
      <c r="R17" s="85"/>
      <c r="S17" s="85">
        <v>8776</v>
      </c>
      <c r="T17" s="85"/>
      <c r="U17" s="85"/>
      <c r="V17" s="85"/>
      <c r="W17" s="85">
        <v>11989</v>
      </c>
      <c r="X17" s="85"/>
      <c r="Y17" s="85"/>
      <c r="Z17" s="85"/>
      <c r="AA17" s="85">
        <v>5513</v>
      </c>
      <c r="AB17" s="85"/>
      <c r="AC17" s="85"/>
      <c r="AD17" s="85"/>
      <c r="AE17" s="85">
        <v>4662</v>
      </c>
      <c r="AF17" s="85"/>
      <c r="AG17" s="85"/>
      <c r="AH17" s="85"/>
    </row>
    <row r="18" spans="2:34" ht="30" customHeight="1" x14ac:dyDescent="0.15">
      <c r="B18" s="15"/>
      <c r="C18" s="15"/>
      <c r="D18" s="83">
        <v>21</v>
      </c>
      <c r="E18" s="83"/>
      <c r="G18" s="114">
        <f>SUM(K18:AH18,G25:AD25)</f>
        <v>124299</v>
      </c>
      <c r="H18" s="115"/>
      <c r="I18" s="115"/>
      <c r="J18" s="115"/>
      <c r="K18" s="85">
        <v>5158</v>
      </c>
      <c r="L18" s="85"/>
      <c r="M18" s="85"/>
      <c r="N18" s="85"/>
      <c r="O18" s="85">
        <v>3231</v>
      </c>
      <c r="P18" s="85"/>
      <c r="Q18" s="85"/>
      <c r="R18" s="85"/>
      <c r="S18" s="85">
        <v>8930</v>
      </c>
      <c r="T18" s="85"/>
      <c r="U18" s="85"/>
      <c r="V18" s="85"/>
      <c r="W18" s="85">
        <v>12349</v>
      </c>
      <c r="X18" s="85"/>
      <c r="Y18" s="85"/>
      <c r="Z18" s="85"/>
      <c r="AA18" s="85">
        <v>5703</v>
      </c>
      <c r="AB18" s="85"/>
      <c r="AC18" s="85"/>
      <c r="AD18" s="85"/>
      <c r="AE18" s="85">
        <v>4971</v>
      </c>
      <c r="AF18" s="85"/>
      <c r="AG18" s="85"/>
      <c r="AH18" s="85"/>
    </row>
    <row r="19" spans="2:34" ht="30" customHeight="1" x14ac:dyDescent="0.15">
      <c r="B19" s="15"/>
      <c r="C19" s="15"/>
      <c r="D19" s="83">
        <v>22</v>
      </c>
      <c r="E19" s="83"/>
      <c r="G19" s="114">
        <f>SUM(K19:AH19,G26:AD26)</f>
        <v>128073</v>
      </c>
      <c r="H19" s="115"/>
      <c r="I19" s="115"/>
      <c r="J19" s="115"/>
      <c r="K19" s="85">
        <v>5227</v>
      </c>
      <c r="L19" s="85"/>
      <c r="M19" s="85"/>
      <c r="N19" s="85"/>
      <c r="O19" s="85">
        <v>3306</v>
      </c>
      <c r="P19" s="85"/>
      <c r="Q19" s="85"/>
      <c r="R19" s="85"/>
      <c r="S19" s="85">
        <v>9081</v>
      </c>
      <c r="T19" s="85"/>
      <c r="U19" s="85"/>
      <c r="V19" s="85"/>
      <c r="W19" s="85">
        <v>12758</v>
      </c>
      <c r="X19" s="85"/>
      <c r="Y19" s="85"/>
      <c r="Z19" s="85"/>
      <c r="AA19" s="85">
        <v>5874</v>
      </c>
      <c r="AB19" s="85"/>
      <c r="AC19" s="85"/>
      <c r="AD19" s="85"/>
      <c r="AE19" s="85">
        <v>5230</v>
      </c>
      <c r="AF19" s="85"/>
      <c r="AG19" s="85"/>
      <c r="AH19" s="85"/>
    </row>
    <row r="20" spans="2:34" ht="30" customHeight="1" x14ac:dyDescent="0.15">
      <c r="B20" s="19"/>
      <c r="C20" s="19"/>
      <c r="D20" s="90">
        <v>23</v>
      </c>
      <c r="E20" s="90"/>
      <c r="F20" s="26"/>
      <c r="G20" s="116">
        <f>SUM(K20:AH20,G27:AD27)</f>
        <v>132651</v>
      </c>
      <c r="H20" s="117"/>
      <c r="I20" s="117"/>
      <c r="J20" s="117"/>
      <c r="K20" s="97">
        <v>5301</v>
      </c>
      <c r="L20" s="97"/>
      <c r="M20" s="97"/>
      <c r="N20" s="97"/>
      <c r="O20" s="97">
        <v>3435</v>
      </c>
      <c r="P20" s="97"/>
      <c r="Q20" s="97"/>
      <c r="R20" s="97"/>
      <c r="S20" s="97">
        <v>9321</v>
      </c>
      <c r="T20" s="97"/>
      <c r="U20" s="97"/>
      <c r="V20" s="97"/>
      <c r="W20" s="97">
        <v>13174</v>
      </c>
      <c r="X20" s="97"/>
      <c r="Y20" s="97"/>
      <c r="Z20" s="97"/>
      <c r="AA20" s="97">
        <v>6016</v>
      </c>
      <c r="AB20" s="97"/>
      <c r="AC20" s="97"/>
      <c r="AD20" s="97"/>
      <c r="AE20" s="97">
        <v>5525</v>
      </c>
      <c r="AF20" s="97"/>
      <c r="AG20" s="97"/>
      <c r="AH20" s="97"/>
    </row>
    <row r="21" spans="2:34" ht="33" customHeight="1" thickBot="1" x14ac:dyDescent="0.2"/>
    <row r="22" spans="2:34" ht="30" customHeight="1" x14ac:dyDescent="0.15">
      <c r="B22" s="9" t="s">
        <v>116</v>
      </c>
      <c r="C22" s="10"/>
      <c r="D22" s="10"/>
      <c r="E22" s="10"/>
      <c r="F22" s="10"/>
      <c r="G22" s="10" t="s">
        <v>136</v>
      </c>
      <c r="H22" s="10"/>
      <c r="I22" s="10"/>
      <c r="J22" s="10"/>
      <c r="K22" s="10" t="s">
        <v>137</v>
      </c>
      <c r="L22" s="10"/>
      <c r="M22" s="10"/>
      <c r="N22" s="10"/>
      <c r="O22" s="10" t="s">
        <v>138</v>
      </c>
      <c r="P22" s="10"/>
      <c r="Q22" s="10"/>
      <c r="R22" s="10"/>
      <c r="S22" s="10" t="s">
        <v>139</v>
      </c>
      <c r="T22" s="10"/>
      <c r="U22" s="10"/>
      <c r="V22" s="10"/>
      <c r="W22" s="10" t="s">
        <v>140</v>
      </c>
      <c r="X22" s="10"/>
      <c r="Y22" s="10"/>
      <c r="Z22" s="10"/>
      <c r="AA22" s="10" t="s">
        <v>141</v>
      </c>
      <c r="AB22" s="10"/>
      <c r="AC22" s="10"/>
      <c r="AD22" s="11"/>
    </row>
    <row r="23" spans="2:34" ht="30" customHeight="1" x14ac:dyDescent="0.15">
      <c r="B23" s="15" t="s">
        <v>16</v>
      </c>
      <c r="C23" s="15"/>
      <c r="D23" s="83">
        <v>19</v>
      </c>
      <c r="E23" s="83"/>
      <c r="F23" s="4" t="s">
        <v>124</v>
      </c>
      <c r="G23" s="84">
        <v>2103</v>
      </c>
      <c r="H23" s="85"/>
      <c r="I23" s="85"/>
      <c r="J23" s="85"/>
      <c r="K23" s="85">
        <v>8033</v>
      </c>
      <c r="L23" s="85"/>
      <c r="M23" s="85"/>
      <c r="N23" s="85"/>
      <c r="O23" s="85">
        <v>1340</v>
      </c>
      <c r="P23" s="85"/>
      <c r="Q23" s="85"/>
      <c r="R23" s="85"/>
      <c r="S23" s="85">
        <v>34241</v>
      </c>
      <c r="T23" s="85"/>
      <c r="U23" s="85"/>
      <c r="V23" s="85"/>
      <c r="W23" s="85">
        <v>24033</v>
      </c>
      <c r="X23" s="85"/>
      <c r="Y23" s="85"/>
      <c r="Z23" s="85"/>
      <c r="AA23" s="85">
        <v>9232</v>
      </c>
      <c r="AB23" s="85"/>
      <c r="AC23" s="85"/>
      <c r="AD23" s="85"/>
    </row>
    <row r="24" spans="2:34" ht="30" customHeight="1" x14ac:dyDescent="0.15">
      <c r="B24" s="15"/>
      <c r="C24" s="15"/>
      <c r="D24" s="83">
        <v>20</v>
      </c>
      <c r="E24" s="83"/>
      <c r="G24" s="84">
        <v>2167</v>
      </c>
      <c r="H24" s="85"/>
      <c r="I24" s="85"/>
      <c r="J24" s="85"/>
      <c r="K24" s="85">
        <v>8246</v>
      </c>
      <c r="L24" s="85"/>
      <c r="M24" s="85"/>
      <c r="N24" s="85"/>
      <c r="O24" s="85">
        <v>1371</v>
      </c>
      <c r="P24" s="85"/>
      <c r="Q24" s="85"/>
      <c r="R24" s="85"/>
      <c r="S24" s="85">
        <v>35408</v>
      </c>
      <c r="T24" s="85"/>
      <c r="U24" s="85"/>
      <c r="V24" s="85"/>
      <c r="W24" s="85">
        <v>24978</v>
      </c>
      <c r="X24" s="85"/>
      <c r="Y24" s="85"/>
      <c r="Z24" s="85"/>
      <c r="AA24" s="85">
        <v>9387</v>
      </c>
      <c r="AB24" s="85"/>
      <c r="AC24" s="85"/>
      <c r="AD24" s="85"/>
    </row>
    <row r="25" spans="2:34" ht="30" customHeight="1" x14ac:dyDescent="0.15">
      <c r="B25" s="15"/>
      <c r="C25" s="15"/>
      <c r="D25" s="83">
        <v>21</v>
      </c>
      <c r="E25" s="83"/>
      <c r="G25" s="84">
        <v>2298</v>
      </c>
      <c r="H25" s="85"/>
      <c r="I25" s="85"/>
      <c r="J25" s="85"/>
      <c r="K25" s="85">
        <v>8466</v>
      </c>
      <c r="L25" s="85"/>
      <c r="M25" s="85"/>
      <c r="N25" s="85"/>
      <c r="O25" s="85">
        <v>1406</v>
      </c>
      <c r="P25" s="85"/>
      <c r="Q25" s="85"/>
      <c r="R25" s="85"/>
      <c r="S25" s="85">
        <v>36524</v>
      </c>
      <c r="T25" s="85"/>
      <c r="U25" s="85"/>
      <c r="V25" s="85"/>
      <c r="W25" s="85">
        <v>25678</v>
      </c>
      <c r="X25" s="85"/>
      <c r="Y25" s="85"/>
      <c r="Z25" s="85"/>
      <c r="AA25" s="85">
        <v>9585</v>
      </c>
      <c r="AB25" s="85"/>
      <c r="AC25" s="85"/>
      <c r="AD25" s="85"/>
    </row>
    <row r="26" spans="2:34" ht="30" customHeight="1" x14ac:dyDescent="0.15">
      <c r="B26" s="15"/>
      <c r="C26" s="15"/>
      <c r="D26" s="83">
        <v>22</v>
      </c>
      <c r="E26" s="83"/>
      <c r="G26" s="84">
        <v>2370</v>
      </c>
      <c r="H26" s="85"/>
      <c r="I26" s="85"/>
      <c r="J26" s="85"/>
      <c r="K26" s="85">
        <v>8753</v>
      </c>
      <c r="L26" s="85"/>
      <c r="M26" s="85"/>
      <c r="N26" s="85"/>
      <c r="O26" s="85">
        <v>1441</v>
      </c>
      <c r="P26" s="85"/>
      <c r="Q26" s="85"/>
      <c r="R26" s="85"/>
      <c r="S26" s="85">
        <v>37790</v>
      </c>
      <c r="T26" s="85"/>
      <c r="U26" s="85"/>
      <c r="V26" s="85"/>
      <c r="W26" s="85">
        <v>26317</v>
      </c>
      <c r="X26" s="85"/>
      <c r="Y26" s="85"/>
      <c r="Z26" s="85"/>
      <c r="AA26" s="85">
        <v>9926</v>
      </c>
      <c r="AB26" s="85"/>
      <c r="AC26" s="85"/>
      <c r="AD26" s="85"/>
    </row>
    <row r="27" spans="2:34" ht="30" customHeight="1" x14ac:dyDescent="0.15">
      <c r="B27" s="26"/>
      <c r="C27" s="26"/>
      <c r="D27" s="90">
        <v>23</v>
      </c>
      <c r="E27" s="90"/>
      <c r="F27" s="26"/>
      <c r="G27" s="104">
        <v>2472</v>
      </c>
      <c r="H27" s="97"/>
      <c r="I27" s="97"/>
      <c r="J27" s="97"/>
      <c r="K27" s="97">
        <v>9014</v>
      </c>
      <c r="L27" s="97"/>
      <c r="M27" s="97"/>
      <c r="N27" s="97"/>
      <c r="O27" s="97">
        <v>1484</v>
      </c>
      <c r="P27" s="97"/>
      <c r="Q27" s="97"/>
      <c r="R27" s="97"/>
      <c r="S27" s="97">
        <v>39183</v>
      </c>
      <c r="T27" s="97"/>
      <c r="U27" s="97"/>
      <c r="V27" s="97"/>
      <c r="W27" s="97">
        <v>27150</v>
      </c>
      <c r="X27" s="97"/>
      <c r="Y27" s="97"/>
      <c r="Z27" s="97"/>
      <c r="AA27" s="97">
        <v>10576</v>
      </c>
      <c r="AB27" s="97"/>
      <c r="AC27" s="97"/>
      <c r="AD27" s="97"/>
    </row>
    <row r="28" spans="2:34" ht="30" customHeight="1" x14ac:dyDescent="0.15">
      <c r="Z28" s="81" t="s">
        <v>126</v>
      </c>
      <c r="AA28" s="81"/>
      <c r="AB28" s="81"/>
      <c r="AC28" s="81"/>
      <c r="AD28" s="81"/>
    </row>
    <row r="29" spans="2:34" ht="30" customHeight="1" x14ac:dyDescent="0.15"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</row>
  </sheetData>
  <mergeCells count="163">
    <mergeCell ref="AA27:AD27"/>
    <mergeCell ref="D27:E27"/>
    <mergeCell ref="G27:J27"/>
    <mergeCell ref="K27:N27"/>
    <mergeCell ref="O27:R27"/>
    <mergeCell ref="S27:V27"/>
    <mergeCell ref="W27:Z27"/>
    <mergeCell ref="W25:Z25"/>
    <mergeCell ref="AA25:AD25"/>
    <mergeCell ref="B26:C26"/>
    <mergeCell ref="D26:E26"/>
    <mergeCell ref="G26:J26"/>
    <mergeCell ref="K26:N26"/>
    <mergeCell ref="O26:R26"/>
    <mergeCell ref="S26:V26"/>
    <mergeCell ref="W26:Z26"/>
    <mergeCell ref="AA26:AD26"/>
    <mergeCell ref="B25:C25"/>
    <mergeCell ref="D25:E25"/>
    <mergeCell ref="G25:J25"/>
    <mergeCell ref="K25:N25"/>
    <mergeCell ref="O25:R25"/>
    <mergeCell ref="S25:V25"/>
    <mergeCell ref="W23:Z23"/>
    <mergeCell ref="AA23:AD23"/>
    <mergeCell ref="B24:C24"/>
    <mergeCell ref="D24:E24"/>
    <mergeCell ref="G24:J24"/>
    <mergeCell ref="K24:N24"/>
    <mergeCell ref="O24:R24"/>
    <mergeCell ref="S24:V24"/>
    <mergeCell ref="W24:Z24"/>
    <mergeCell ref="AA24:AD24"/>
    <mergeCell ref="B23:C23"/>
    <mergeCell ref="D23:E23"/>
    <mergeCell ref="G23:J23"/>
    <mergeCell ref="K23:N23"/>
    <mergeCell ref="O23:R23"/>
    <mergeCell ref="S23:V23"/>
    <mergeCell ref="AE20:AH20"/>
    <mergeCell ref="B22:F22"/>
    <mergeCell ref="G22:J22"/>
    <mergeCell ref="K22:N22"/>
    <mergeCell ref="O22:R22"/>
    <mergeCell ref="S22:V22"/>
    <mergeCell ref="W22:Z22"/>
    <mergeCell ref="AA22:AD22"/>
    <mergeCell ref="W19:Z19"/>
    <mergeCell ref="AA19:AD19"/>
    <mergeCell ref="AE19:AH19"/>
    <mergeCell ref="D20:E20"/>
    <mergeCell ref="G20:J20"/>
    <mergeCell ref="K20:N20"/>
    <mergeCell ref="O20:R20"/>
    <mergeCell ref="S20:V20"/>
    <mergeCell ref="W20:Z20"/>
    <mergeCell ref="AA20:AD20"/>
    <mergeCell ref="B19:C19"/>
    <mergeCell ref="D19:E19"/>
    <mergeCell ref="G19:J19"/>
    <mergeCell ref="K19:N19"/>
    <mergeCell ref="O19:R19"/>
    <mergeCell ref="S19:V19"/>
    <mergeCell ref="AE17:AH17"/>
    <mergeCell ref="B18:C18"/>
    <mergeCell ref="D18:E18"/>
    <mergeCell ref="G18:J18"/>
    <mergeCell ref="K18:N18"/>
    <mergeCell ref="O18:R18"/>
    <mergeCell ref="S18:V18"/>
    <mergeCell ref="W18:Z18"/>
    <mergeCell ref="AA18:AD18"/>
    <mergeCell ref="AE18:AH18"/>
    <mergeCell ref="AA16:AD16"/>
    <mergeCell ref="AE16:AH16"/>
    <mergeCell ref="B17:C17"/>
    <mergeCell ref="D17:E17"/>
    <mergeCell ref="G17:J17"/>
    <mergeCell ref="K17:N17"/>
    <mergeCell ref="O17:R17"/>
    <mergeCell ref="S17:V17"/>
    <mergeCell ref="W17:Z17"/>
    <mergeCell ref="AA17:AD17"/>
    <mergeCell ref="W15:Z15"/>
    <mergeCell ref="AA15:AD15"/>
    <mergeCell ref="AE15:AH15"/>
    <mergeCell ref="B16:C16"/>
    <mergeCell ref="D16:E16"/>
    <mergeCell ref="G16:J16"/>
    <mergeCell ref="K16:N16"/>
    <mergeCell ref="O16:R16"/>
    <mergeCell ref="S16:V16"/>
    <mergeCell ref="W16:Z16"/>
    <mergeCell ref="AA9:AC9"/>
    <mergeCell ref="AD9:AH9"/>
    <mergeCell ref="X10:AH10"/>
    <mergeCell ref="B13:AH13"/>
    <mergeCell ref="Z14:AH14"/>
    <mergeCell ref="B15:F15"/>
    <mergeCell ref="G15:J15"/>
    <mergeCell ref="K15:N15"/>
    <mergeCell ref="O15:R15"/>
    <mergeCell ref="S15:V15"/>
    <mergeCell ref="X8:Z8"/>
    <mergeCell ref="AA8:AC8"/>
    <mergeCell ref="AD8:AH8"/>
    <mergeCell ref="D9:E9"/>
    <mergeCell ref="G9:K9"/>
    <mergeCell ref="L9:N9"/>
    <mergeCell ref="O9:Q9"/>
    <mergeCell ref="R9:T9"/>
    <mergeCell ref="U9:W9"/>
    <mergeCell ref="X9:Z9"/>
    <mergeCell ref="X7:Z7"/>
    <mergeCell ref="AA7:AC7"/>
    <mergeCell ref="AD7:AH7"/>
    <mergeCell ref="B8:C8"/>
    <mergeCell ref="D8:E8"/>
    <mergeCell ref="G8:K8"/>
    <mergeCell ref="L8:N8"/>
    <mergeCell ref="O8:Q8"/>
    <mergeCell ref="R8:T8"/>
    <mergeCell ref="U8:W8"/>
    <mergeCell ref="X6:Z6"/>
    <mergeCell ref="AA6:AC6"/>
    <mergeCell ref="AD6:AH6"/>
    <mergeCell ref="B7:C7"/>
    <mergeCell ref="D7:E7"/>
    <mergeCell ref="G7:K7"/>
    <mergeCell ref="L7:N7"/>
    <mergeCell ref="O7:Q7"/>
    <mergeCell ref="R7:T7"/>
    <mergeCell ref="U7:W7"/>
    <mergeCell ref="X5:Z5"/>
    <mergeCell ref="AA5:AC5"/>
    <mergeCell ref="AD5:AH5"/>
    <mergeCell ref="B6:C6"/>
    <mergeCell ref="D6:E6"/>
    <mergeCell ref="G6:K6"/>
    <mergeCell ref="L6:N6"/>
    <mergeCell ref="O6:Q6"/>
    <mergeCell ref="R6:T6"/>
    <mergeCell ref="U6:W6"/>
    <mergeCell ref="U4:W4"/>
    <mergeCell ref="X4:Z4"/>
    <mergeCell ref="AA4:AC4"/>
    <mergeCell ref="B5:C5"/>
    <mergeCell ref="D5:E5"/>
    <mergeCell ref="G5:K5"/>
    <mergeCell ref="L5:N5"/>
    <mergeCell ref="O5:Q5"/>
    <mergeCell ref="R5:T5"/>
    <mergeCell ref="U5:W5"/>
    <mergeCell ref="A1:AH1"/>
    <mergeCell ref="B3:F4"/>
    <mergeCell ref="G3:K4"/>
    <mergeCell ref="L3:Q3"/>
    <mergeCell ref="R3:W3"/>
    <mergeCell ref="X3:AC3"/>
    <mergeCell ref="AD3:AH4"/>
    <mergeCell ref="L4:N4"/>
    <mergeCell ref="O4:Q4"/>
    <mergeCell ref="R4:T4"/>
  </mergeCells>
  <phoneticPr fontId="3"/>
  <pageMargins left="0.78740157480314965" right="0.35433070866141736" top="1.04" bottom="0.59055118110236227" header="0.78740157480314965" footer="0.51181102362204722"/>
  <pageSetup paperSize="9" scale="76" orientation="portrait" horizontalDpi="1200" verticalDpi="1200" r:id="rId1"/>
  <headerFooter alignWithMargins="0">
    <oddHeader xml:space="preserve">&amp;C&amp;"ＭＳ 明朝,太字"&amp;16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AEB03-1604-4A53-A510-C44A403D8268}">
  <sheetPr>
    <pageSetUpPr fitToPage="1"/>
  </sheetPr>
  <dimension ref="A1:AH44"/>
  <sheetViews>
    <sheetView showGridLines="0" zoomScale="80" zoomScaleNormal="80" workbookViewId="0"/>
  </sheetViews>
  <sheetFormatPr defaultColWidth="4.140625" defaultRowHeight="30" customHeight="1" x14ac:dyDescent="0.15"/>
  <cols>
    <col min="1" max="1" width="2.140625" style="4" customWidth="1"/>
    <col min="2" max="3" width="3.42578125" style="4" customWidth="1"/>
    <col min="4" max="5" width="2.85546875" style="4" customWidth="1"/>
    <col min="6" max="6" width="1" style="4" customWidth="1"/>
    <col min="7" max="7" width="5.7109375" style="4" customWidth="1"/>
    <col min="8" max="10" width="4.7109375" style="4" customWidth="1"/>
    <col min="11" max="11" width="4.140625" style="4" customWidth="1"/>
    <col min="12" max="25" width="4.140625" style="4"/>
    <col min="26" max="30" width="4" style="4" customWidth="1"/>
    <col min="31" max="256" width="4.140625" style="4"/>
    <col min="257" max="257" width="2.140625" style="4" customWidth="1"/>
    <col min="258" max="259" width="3.42578125" style="4" customWidth="1"/>
    <col min="260" max="261" width="2.85546875" style="4" customWidth="1"/>
    <col min="262" max="262" width="1" style="4" customWidth="1"/>
    <col min="263" max="263" width="5.7109375" style="4" customWidth="1"/>
    <col min="264" max="266" width="4.7109375" style="4" customWidth="1"/>
    <col min="267" max="281" width="4.140625" style="4"/>
    <col min="282" max="286" width="4" style="4" customWidth="1"/>
    <col min="287" max="512" width="4.140625" style="4"/>
    <col min="513" max="513" width="2.140625" style="4" customWidth="1"/>
    <col min="514" max="515" width="3.42578125" style="4" customWidth="1"/>
    <col min="516" max="517" width="2.85546875" style="4" customWidth="1"/>
    <col min="518" max="518" width="1" style="4" customWidth="1"/>
    <col min="519" max="519" width="5.7109375" style="4" customWidth="1"/>
    <col min="520" max="522" width="4.7109375" style="4" customWidth="1"/>
    <col min="523" max="537" width="4.140625" style="4"/>
    <col min="538" max="542" width="4" style="4" customWidth="1"/>
    <col min="543" max="768" width="4.140625" style="4"/>
    <col min="769" max="769" width="2.140625" style="4" customWidth="1"/>
    <col min="770" max="771" width="3.42578125" style="4" customWidth="1"/>
    <col min="772" max="773" width="2.85546875" style="4" customWidth="1"/>
    <col min="774" max="774" width="1" style="4" customWidth="1"/>
    <col min="775" max="775" width="5.7109375" style="4" customWidth="1"/>
    <col min="776" max="778" width="4.7109375" style="4" customWidth="1"/>
    <col min="779" max="793" width="4.140625" style="4"/>
    <col min="794" max="798" width="4" style="4" customWidth="1"/>
    <col min="799" max="1024" width="4.140625" style="4"/>
    <col min="1025" max="1025" width="2.140625" style="4" customWidth="1"/>
    <col min="1026" max="1027" width="3.42578125" style="4" customWidth="1"/>
    <col min="1028" max="1029" width="2.85546875" style="4" customWidth="1"/>
    <col min="1030" max="1030" width="1" style="4" customWidth="1"/>
    <col min="1031" max="1031" width="5.7109375" style="4" customWidth="1"/>
    <col min="1032" max="1034" width="4.7109375" style="4" customWidth="1"/>
    <col min="1035" max="1049" width="4.140625" style="4"/>
    <col min="1050" max="1054" width="4" style="4" customWidth="1"/>
    <col min="1055" max="1280" width="4.140625" style="4"/>
    <col min="1281" max="1281" width="2.140625" style="4" customWidth="1"/>
    <col min="1282" max="1283" width="3.42578125" style="4" customWidth="1"/>
    <col min="1284" max="1285" width="2.85546875" style="4" customWidth="1"/>
    <col min="1286" max="1286" width="1" style="4" customWidth="1"/>
    <col min="1287" max="1287" width="5.7109375" style="4" customWidth="1"/>
    <col min="1288" max="1290" width="4.7109375" style="4" customWidth="1"/>
    <col min="1291" max="1305" width="4.140625" style="4"/>
    <col min="1306" max="1310" width="4" style="4" customWidth="1"/>
    <col min="1311" max="1536" width="4.140625" style="4"/>
    <col min="1537" max="1537" width="2.140625" style="4" customWidth="1"/>
    <col min="1538" max="1539" width="3.42578125" style="4" customWidth="1"/>
    <col min="1540" max="1541" width="2.85546875" style="4" customWidth="1"/>
    <col min="1542" max="1542" width="1" style="4" customWidth="1"/>
    <col min="1543" max="1543" width="5.7109375" style="4" customWidth="1"/>
    <col min="1544" max="1546" width="4.7109375" style="4" customWidth="1"/>
    <col min="1547" max="1561" width="4.140625" style="4"/>
    <col min="1562" max="1566" width="4" style="4" customWidth="1"/>
    <col min="1567" max="1792" width="4.140625" style="4"/>
    <col min="1793" max="1793" width="2.140625" style="4" customWidth="1"/>
    <col min="1794" max="1795" width="3.42578125" style="4" customWidth="1"/>
    <col min="1796" max="1797" width="2.85546875" style="4" customWidth="1"/>
    <col min="1798" max="1798" width="1" style="4" customWidth="1"/>
    <col min="1799" max="1799" width="5.7109375" style="4" customWidth="1"/>
    <col min="1800" max="1802" width="4.7109375" style="4" customWidth="1"/>
    <col min="1803" max="1817" width="4.140625" style="4"/>
    <col min="1818" max="1822" width="4" style="4" customWidth="1"/>
    <col min="1823" max="2048" width="4.140625" style="4"/>
    <col min="2049" max="2049" width="2.140625" style="4" customWidth="1"/>
    <col min="2050" max="2051" width="3.42578125" style="4" customWidth="1"/>
    <col min="2052" max="2053" width="2.85546875" style="4" customWidth="1"/>
    <col min="2054" max="2054" width="1" style="4" customWidth="1"/>
    <col min="2055" max="2055" width="5.7109375" style="4" customWidth="1"/>
    <col min="2056" max="2058" width="4.7109375" style="4" customWidth="1"/>
    <col min="2059" max="2073" width="4.140625" style="4"/>
    <col min="2074" max="2078" width="4" style="4" customWidth="1"/>
    <col min="2079" max="2304" width="4.140625" style="4"/>
    <col min="2305" max="2305" width="2.140625" style="4" customWidth="1"/>
    <col min="2306" max="2307" width="3.42578125" style="4" customWidth="1"/>
    <col min="2308" max="2309" width="2.85546875" style="4" customWidth="1"/>
    <col min="2310" max="2310" width="1" style="4" customWidth="1"/>
    <col min="2311" max="2311" width="5.7109375" style="4" customWidth="1"/>
    <col min="2312" max="2314" width="4.7109375" style="4" customWidth="1"/>
    <col min="2315" max="2329" width="4.140625" style="4"/>
    <col min="2330" max="2334" width="4" style="4" customWidth="1"/>
    <col min="2335" max="2560" width="4.140625" style="4"/>
    <col min="2561" max="2561" width="2.140625" style="4" customWidth="1"/>
    <col min="2562" max="2563" width="3.42578125" style="4" customWidth="1"/>
    <col min="2564" max="2565" width="2.85546875" style="4" customWidth="1"/>
    <col min="2566" max="2566" width="1" style="4" customWidth="1"/>
    <col min="2567" max="2567" width="5.7109375" style="4" customWidth="1"/>
    <col min="2568" max="2570" width="4.7109375" style="4" customWidth="1"/>
    <col min="2571" max="2585" width="4.140625" style="4"/>
    <col min="2586" max="2590" width="4" style="4" customWidth="1"/>
    <col min="2591" max="2816" width="4.140625" style="4"/>
    <col min="2817" max="2817" width="2.140625" style="4" customWidth="1"/>
    <col min="2818" max="2819" width="3.42578125" style="4" customWidth="1"/>
    <col min="2820" max="2821" width="2.85546875" style="4" customWidth="1"/>
    <col min="2822" max="2822" width="1" style="4" customWidth="1"/>
    <col min="2823" max="2823" width="5.7109375" style="4" customWidth="1"/>
    <col min="2824" max="2826" width="4.7109375" style="4" customWidth="1"/>
    <col min="2827" max="2841" width="4.140625" style="4"/>
    <col min="2842" max="2846" width="4" style="4" customWidth="1"/>
    <col min="2847" max="3072" width="4.140625" style="4"/>
    <col min="3073" max="3073" width="2.140625" style="4" customWidth="1"/>
    <col min="3074" max="3075" width="3.42578125" style="4" customWidth="1"/>
    <col min="3076" max="3077" width="2.85546875" style="4" customWidth="1"/>
    <col min="3078" max="3078" width="1" style="4" customWidth="1"/>
    <col min="3079" max="3079" width="5.7109375" style="4" customWidth="1"/>
    <col min="3080" max="3082" width="4.7109375" style="4" customWidth="1"/>
    <col min="3083" max="3097" width="4.140625" style="4"/>
    <col min="3098" max="3102" width="4" style="4" customWidth="1"/>
    <col min="3103" max="3328" width="4.140625" style="4"/>
    <col min="3329" max="3329" width="2.140625" style="4" customWidth="1"/>
    <col min="3330" max="3331" width="3.42578125" style="4" customWidth="1"/>
    <col min="3332" max="3333" width="2.85546875" style="4" customWidth="1"/>
    <col min="3334" max="3334" width="1" style="4" customWidth="1"/>
    <col min="3335" max="3335" width="5.7109375" style="4" customWidth="1"/>
    <col min="3336" max="3338" width="4.7109375" style="4" customWidth="1"/>
    <col min="3339" max="3353" width="4.140625" style="4"/>
    <col min="3354" max="3358" width="4" style="4" customWidth="1"/>
    <col min="3359" max="3584" width="4.140625" style="4"/>
    <col min="3585" max="3585" width="2.140625" style="4" customWidth="1"/>
    <col min="3586" max="3587" width="3.42578125" style="4" customWidth="1"/>
    <col min="3588" max="3589" width="2.85546875" style="4" customWidth="1"/>
    <col min="3590" max="3590" width="1" style="4" customWidth="1"/>
    <col min="3591" max="3591" width="5.7109375" style="4" customWidth="1"/>
    <col min="3592" max="3594" width="4.7109375" style="4" customWidth="1"/>
    <col min="3595" max="3609" width="4.140625" style="4"/>
    <col min="3610" max="3614" width="4" style="4" customWidth="1"/>
    <col min="3615" max="3840" width="4.140625" style="4"/>
    <col min="3841" max="3841" width="2.140625" style="4" customWidth="1"/>
    <col min="3842" max="3843" width="3.42578125" style="4" customWidth="1"/>
    <col min="3844" max="3845" width="2.85546875" style="4" customWidth="1"/>
    <col min="3846" max="3846" width="1" style="4" customWidth="1"/>
    <col min="3847" max="3847" width="5.7109375" style="4" customWidth="1"/>
    <col min="3848" max="3850" width="4.7109375" style="4" customWidth="1"/>
    <col min="3851" max="3865" width="4.140625" style="4"/>
    <col min="3866" max="3870" width="4" style="4" customWidth="1"/>
    <col min="3871" max="4096" width="4.140625" style="4"/>
    <col min="4097" max="4097" width="2.140625" style="4" customWidth="1"/>
    <col min="4098" max="4099" width="3.42578125" style="4" customWidth="1"/>
    <col min="4100" max="4101" width="2.85546875" style="4" customWidth="1"/>
    <col min="4102" max="4102" width="1" style="4" customWidth="1"/>
    <col min="4103" max="4103" width="5.7109375" style="4" customWidth="1"/>
    <col min="4104" max="4106" width="4.7109375" style="4" customWidth="1"/>
    <col min="4107" max="4121" width="4.140625" style="4"/>
    <col min="4122" max="4126" width="4" style="4" customWidth="1"/>
    <col min="4127" max="4352" width="4.140625" style="4"/>
    <col min="4353" max="4353" width="2.140625" style="4" customWidth="1"/>
    <col min="4354" max="4355" width="3.42578125" style="4" customWidth="1"/>
    <col min="4356" max="4357" width="2.85546875" style="4" customWidth="1"/>
    <col min="4358" max="4358" width="1" style="4" customWidth="1"/>
    <col min="4359" max="4359" width="5.7109375" style="4" customWidth="1"/>
    <col min="4360" max="4362" width="4.7109375" style="4" customWidth="1"/>
    <col min="4363" max="4377" width="4.140625" style="4"/>
    <col min="4378" max="4382" width="4" style="4" customWidth="1"/>
    <col min="4383" max="4608" width="4.140625" style="4"/>
    <col min="4609" max="4609" width="2.140625" style="4" customWidth="1"/>
    <col min="4610" max="4611" width="3.42578125" style="4" customWidth="1"/>
    <col min="4612" max="4613" width="2.85546875" style="4" customWidth="1"/>
    <col min="4614" max="4614" width="1" style="4" customWidth="1"/>
    <col min="4615" max="4615" width="5.7109375" style="4" customWidth="1"/>
    <col min="4616" max="4618" width="4.7109375" style="4" customWidth="1"/>
    <col min="4619" max="4633" width="4.140625" style="4"/>
    <col min="4634" max="4638" width="4" style="4" customWidth="1"/>
    <col min="4639" max="4864" width="4.140625" style="4"/>
    <col min="4865" max="4865" width="2.140625" style="4" customWidth="1"/>
    <col min="4866" max="4867" width="3.42578125" style="4" customWidth="1"/>
    <col min="4868" max="4869" width="2.85546875" style="4" customWidth="1"/>
    <col min="4870" max="4870" width="1" style="4" customWidth="1"/>
    <col min="4871" max="4871" width="5.7109375" style="4" customWidth="1"/>
    <col min="4872" max="4874" width="4.7109375" style="4" customWidth="1"/>
    <col min="4875" max="4889" width="4.140625" style="4"/>
    <col min="4890" max="4894" width="4" style="4" customWidth="1"/>
    <col min="4895" max="5120" width="4.140625" style="4"/>
    <col min="5121" max="5121" width="2.140625" style="4" customWidth="1"/>
    <col min="5122" max="5123" width="3.42578125" style="4" customWidth="1"/>
    <col min="5124" max="5125" width="2.85546875" style="4" customWidth="1"/>
    <col min="5126" max="5126" width="1" style="4" customWidth="1"/>
    <col min="5127" max="5127" width="5.7109375" style="4" customWidth="1"/>
    <col min="5128" max="5130" width="4.7109375" style="4" customWidth="1"/>
    <col min="5131" max="5145" width="4.140625" style="4"/>
    <col min="5146" max="5150" width="4" style="4" customWidth="1"/>
    <col min="5151" max="5376" width="4.140625" style="4"/>
    <col min="5377" max="5377" width="2.140625" style="4" customWidth="1"/>
    <col min="5378" max="5379" width="3.42578125" style="4" customWidth="1"/>
    <col min="5380" max="5381" width="2.85546875" style="4" customWidth="1"/>
    <col min="5382" max="5382" width="1" style="4" customWidth="1"/>
    <col min="5383" max="5383" width="5.7109375" style="4" customWidth="1"/>
    <col min="5384" max="5386" width="4.7109375" style="4" customWidth="1"/>
    <col min="5387" max="5401" width="4.140625" style="4"/>
    <col min="5402" max="5406" width="4" style="4" customWidth="1"/>
    <col min="5407" max="5632" width="4.140625" style="4"/>
    <col min="5633" max="5633" width="2.140625" style="4" customWidth="1"/>
    <col min="5634" max="5635" width="3.42578125" style="4" customWidth="1"/>
    <col min="5636" max="5637" width="2.85546875" style="4" customWidth="1"/>
    <col min="5638" max="5638" width="1" style="4" customWidth="1"/>
    <col min="5639" max="5639" width="5.7109375" style="4" customWidth="1"/>
    <col min="5640" max="5642" width="4.7109375" style="4" customWidth="1"/>
    <col min="5643" max="5657" width="4.140625" style="4"/>
    <col min="5658" max="5662" width="4" style="4" customWidth="1"/>
    <col min="5663" max="5888" width="4.140625" style="4"/>
    <col min="5889" max="5889" width="2.140625" style="4" customWidth="1"/>
    <col min="5890" max="5891" width="3.42578125" style="4" customWidth="1"/>
    <col min="5892" max="5893" width="2.85546875" style="4" customWidth="1"/>
    <col min="5894" max="5894" width="1" style="4" customWidth="1"/>
    <col min="5895" max="5895" width="5.7109375" style="4" customWidth="1"/>
    <col min="5896" max="5898" width="4.7109375" style="4" customWidth="1"/>
    <col min="5899" max="5913" width="4.140625" style="4"/>
    <col min="5914" max="5918" width="4" style="4" customWidth="1"/>
    <col min="5919" max="6144" width="4.140625" style="4"/>
    <col min="6145" max="6145" width="2.140625" style="4" customWidth="1"/>
    <col min="6146" max="6147" width="3.42578125" style="4" customWidth="1"/>
    <col min="6148" max="6149" width="2.85546875" style="4" customWidth="1"/>
    <col min="6150" max="6150" width="1" style="4" customWidth="1"/>
    <col min="6151" max="6151" width="5.7109375" style="4" customWidth="1"/>
    <col min="6152" max="6154" width="4.7109375" style="4" customWidth="1"/>
    <col min="6155" max="6169" width="4.140625" style="4"/>
    <col min="6170" max="6174" width="4" style="4" customWidth="1"/>
    <col min="6175" max="6400" width="4.140625" style="4"/>
    <col min="6401" max="6401" width="2.140625" style="4" customWidth="1"/>
    <col min="6402" max="6403" width="3.42578125" style="4" customWidth="1"/>
    <col min="6404" max="6405" width="2.85546875" style="4" customWidth="1"/>
    <col min="6406" max="6406" width="1" style="4" customWidth="1"/>
    <col min="6407" max="6407" width="5.7109375" style="4" customWidth="1"/>
    <col min="6408" max="6410" width="4.7109375" style="4" customWidth="1"/>
    <col min="6411" max="6425" width="4.140625" style="4"/>
    <col min="6426" max="6430" width="4" style="4" customWidth="1"/>
    <col min="6431" max="6656" width="4.140625" style="4"/>
    <col min="6657" max="6657" width="2.140625" style="4" customWidth="1"/>
    <col min="6658" max="6659" width="3.42578125" style="4" customWidth="1"/>
    <col min="6660" max="6661" width="2.85546875" style="4" customWidth="1"/>
    <col min="6662" max="6662" width="1" style="4" customWidth="1"/>
    <col min="6663" max="6663" width="5.7109375" style="4" customWidth="1"/>
    <col min="6664" max="6666" width="4.7109375" style="4" customWidth="1"/>
    <col min="6667" max="6681" width="4.140625" style="4"/>
    <col min="6682" max="6686" width="4" style="4" customWidth="1"/>
    <col min="6687" max="6912" width="4.140625" style="4"/>
    <col min="6913" max="6913" width="2.140625" style="4" customWidth="1"/>
    <col min="6914" max="6915" width="3.42578125" style="4" customWidth="1"/>
    <col min="6916" max="6917" width="2.85546875" style="4" customWidth="1"/>
    <col min="6918" max="6918" width="1" style="4" customWidth="1"/>
    <col min="6919" max="6919" width="5.7109375" style="4" customWidth="1"/>
    <col min="6920" max="6922" width="4.7109375" style="4" customWidth="1"/>
    <col min="6923" max="6937" width="4.140625" style="4"/>
    <col min="6938" max="6942" width="4" style="4" customWidth="1"/>
    <col min="6943" max="7168" width="4.140625" style="4"/>
    <col min="7169" max="7169" width="2.140625" style="4" customWidth="1"/>
    <col min="7170" max="7171" width="3.42578125" style="4" customWidth="1"/>
    <col min="7172" max="7173" width="2.85546875" style="4" customWidth="1"/>
    <col min="7174" max="7174" width="1" style="4" customWidth="1"/>
    <col min="7175" max="7175" width="5.7109375" style="4" customWidth="1"/>
    <col min="7176" max="7178" width="4.7109375" style="4" customWidth="1"/>
    <col min="7179" max="7193" width="4.140625" style="4"/>
    <col min="7194" max="7198" width="4" style="4" customWidth="1"/>
    <col min="7199" max="7424" width="4.140625" style="4"/>
    <col min="7425" max="7425" width="2.140625" style="4" customWidth="1"/>
    <col min="7426" max="7427" width="3.42578125" style="4" customWidth="1"/>
    <col min="7428" max="7429" width="2.85546875" style="4" customWidth="1"/>
    <col min="7430" max="7430" width="1" style="4" customWidth="1"/>
    <col min="7431" max="7431" width="5.7109375" style="4" customWidth="1"/>
    <col min="7432" max="7434" width="4.7109375" style="4" customWidth="1"/>
    <col min="7435" max="7449" width="4.140625" style="4"/>
    <col min="7450" max="7454" width="4" style="4" customWidth="1"/>
    <col min="7455" max="7680" width="4.140625" style="4"/>
    <col min="7681" max="7681" width="2.140625" style="4" customWidth="1"/>
    <col min="7682" max="7683" width="3.42578125" style="4" customWidth="1"/>
    <col min="7684" max="7685" width="2.85546875" style="4" customWidth="1"/>
    <col min="7686" max="7686" width="1" style="4" customWidth="1"/>
    <col min="7687" max="7687" width="5.7109375" style="4" customWidth="1"/>
    <col min="7688" max="7690" width="4.7109375" style="4" customWidth="1"/>
    <col min="7691" max="7705" width="4.140625" style="4"/>
    <col min="7706" max="7710" width="4" style="4" customWidth="1"/>
    <col min="7711" max="7936" width="4.140625" style="4"/>
    <col min="7937" max="7937" width="2.140625" style="4" customWidth="1"/>
    <col min="7938" max="7939" width="3.42578125" style="4" customWidth="1"/>
    <col min="7940" max="7941" width="2.85546875" style="4" customWidth="1"/>
    <col min="7942" max="7942" width="1" style="4" customWidth="1"/>
    <col min="7943" max="7943" width="5.7109375" style="4" customWidth="1"/>
    <col min="7944" max="7946" width="4.7109375" style="4" customWidth="1"/>
    <col min="7947" max="7961" width="4.140625" style="4"/>
    <col min="7962" max="7966" width="4" style="4" customWidth="1"/>
    <col min="7967" max="8192" width="4.140625" style="4"/>
    <col min="8193" max="8193" width="2.140625" style="4" customWidth="1"/>
    <col min="8194" max="8195" width="3.42578125" style="4" customWidth="1"/>
    <col min="8196" max="8197" width="2.85546875" style="4" customWidth="1"/>
    <col min="8198" max="8198" width="1" style="4" customWidth="1"/>
    <col min="8199" max="8199" width="5.7109375" style="4" customWidth="1"/>
    <col min="8200" max="8202" width="4.7109375" style="4" customWidth="1"/>
    <col min="8203" max="8217" width="4.140625" style="4"/>
    <col min="8218" max="8222" width="4" style="4" customWidth="1"/>
    <col min="8223" max="8448" width="4.140625" style="4"/>
    <col min="8449" max="8449" width="2.140625" style="4" customWidth="1"/>
    <col min="8450" max="8451" width="3.42578125" style="4" customWidth="1"/>
    <col min="8452" max="8453" width="2.85546875" style="4" customWidth="1"/>
    <col min="8454" max="8454" width="1" style="4" customWidth="1"/>
    <col min="8455" max="8455" width="5.7109375" style="4" customWidth="1"/>
    <col min="8456" max="8458" width="4.7109375" style="4" customWidth="1"/>
    <col min="8459" max="8473" width="4.140625" style="4"/>
    <col min="8474" max="8478" width="4" style="4" customWidth="1"/>
    <col min="8479" max="8704" width="4.140625" style="4"/>
    <col min="8705" max="8705" width="2.140625" style="4" customWidth="1"/>
    <col min="8706" max="8707" width="3.42578125" style="4" customWidth="1"/>
    <col min="8708" max="8709" width="2.85546875" style="4" customWidth="1"/>
    <col min="8710" max="8710" width="1" style="4" customWidth="1"/>
    <col min="8711" max="8711" width="5.7109375" style="4" customWidth="1"/>
    <col min="8712" max="8714" width="4.7109375" style="4" customWidth="1"/>
    <col min="8715" max="8729" width="4.140625" style="4"/>
    <col min="8730" max="8734" width="4" style="4" customWidth="1"/>
    <col min="8735" max="8960" width="4.140625" style="4"/>
    <col min="8961" max="8961" width="2.140625" style="4" customWidth="1"/>
    <col min="8962" max="8963" width="3.42578125" style="4" customWidth="1"/>
    <col min="8964" max="8965" width="2.85546875" style="4" customWidth="1"/>
    <col min="8966" max="8966" width="1" style="4" customWidth="1"/>
    <col min="8967" max="8967" width="5.7109375" style="4" customWidth="1"/>
    <col min="8968" max="8970" width="4.7109375" style="4" customWidth="1"/>
    <col min="8971" max="8985" width="4.140625" style="4"/>
    <col min="8986" max="8990" width="4" style="4" customWidth="1"/>
    <col min="8991" max="9216" width="4.140625" style="4"/>
    <col min="9217" max="9217" width="2.140625" style="4" customWidth="1"/>
    <col min="9218" max="9219" width="3.42578125" style="4" customWidth="1"/>
    <col min="9220" max="9221" width="2.85546875" style="4" customWidth="1"/>
    <col min="9222" max="9222" width="1" style="4" customWidth="1"/>
    <col min="9223" max="9223" width="5.7109375" style="4" customWidth="1"/>
    <col min="9224" max="9226" width="4.7109375" style="4" customWidth="1"/>
    <col min="9227" max="9241" width="4.140625" style="4"/>
    <col min="9242" max="9246" width="4" style="4" customWidth="1"/>
    <col min="9247" max="9472" width="4.140625" style="4"/>
    <col min="9473" max="9473" width="2.140625" style="4" customWidth="1"/>
    <col min="9474" max="9475" width="3.42578125" style="4" customWidth="1"/>
    <col min="9476" max="9477" width="2.85546875" style="4" customWidth="1"/>
    <col min="9478" max="9478" width="1" style="4" customWidth="1"/>
    <col min="9479" max="9479" width="5.7109375" style="4" customWidth="1"/>
    <col min="9480" max="9482" width="4.7109375" style="4" customWidth="1"/>
    <col min="9483" max="9497" width="4.140625" style="4"/>
    <col min="9498" max="9502" width="4" style="4" customWidth="1"/>
    <col min="9503" max="9728" width="4.140625" style="4"/>
    <col min="9729" max="9729" width="2.140625" style="4" customWidth="1"/>
    <col min="9730" max="9731" width="3.42578125" style="4" customWidth="1"/>
    <col min="9732" max="9733" width="2.85546875" style="4" customWidth="1"/>
    <col min="9734" max="9734" width="1" style="4" customWidth="1"/>
    <col min="9735" max="9735" width="5.7109375" style="4" customWidth="1"/>
    <col min="9736" max="9738" width="4.7109375" style="4" customWidth="1"/>
    <col min="9739" max="9753" width="4.140625" style="4"/>
    <col min="9754" max="9758" width="4" style="4" customWidth="1"/>
    <col min="9759" max="9984" width="4.140625" style="4"/>
    <col min="9985" max="9985" width="2.140625" style="4" customWidth="1"/>
    <col min="9986" max="9987" width="3.42578125" style="4" customWidth="1"/>
    <col min="9988" max="9989" width="2.85546875" style="4" customWidth="1"/>
    <col min="9990" max="9990" width="1" style="4" customWidth="1"/>
    <col min="9991" max="9991" width="5.7109375" style="4" customWidth="1"/>
    <col min="9992" max="9994" width="4.7109375" style="4" customWidth="1"/>
    <col min="9995" max="10009" width="4.140625" style="4"/>
    <col min="10010" max="10014" width="4" style="4" customWidth="1"/>
    <col min="10015" max="10240" width="4.140625" style="4"/>
    <col min="10241" max="10241" width="2.140625" style="4" customWidth="1"/>
    <col min="10242" max="10243" width="3.42578125" style="4" customWidth="1"/>
    <col min="10244" max="10245" width="2.85546875" style="4" customWidth="1"/>
    <col min="10246" max="10246" width="1" style="4" customWidth="1"/>
    <col min="10247" max="10247" width="5.7109375" style="4" customWidth="1"/>
    <col min="10248" max="10250" width="4.7109375" style="4" customWidth="1"/>
    <col min="10251" max="10265" width="4.140625" style="4"/>
    <col min="10266" max="10270" width="4" style="4" customWidth="1"/>
    <col min="10271" max="10496" width="4.140625" style="4"/>
    <col min="10497" max="10497" width="2.140625" style="4" customWidth="1"/>
    <col min="10498" max="10499" width="3.42578125" style="4" customWidth="1"/>
    <col min="10500" max="10501" width="2.85546875" style="4" customWidth="1"/>
    <col min="10502" max="10502" width="1" style="4" customWidth="1"/>
    <col min="10503" max="10503" width="5.7109375" style="4" customWidth="1"/>
    <col min="10504" max="10506" width="4.7109375" style="4" customWidth="1"/>
    <col min="10507" max="10521" width="4.140625" style="4"/>
    <col min="10522" max="10526" width="4" style="4" customWidth="1"/>
    <col min="10527" max="10752" width="4.140625" style="4"/>
    <col min="10753" max="10753" width="2.140625" style="4" customWidth="1"/>
    <col min="10754" max="10755" width="3.42578125" style="4" customWidth="1"/>
    <col min="10756" max="10757" width="2.85546875" style="4" customWidth="1"/>
    <col min="10758" max="10758" width="1" style="4" customWidth="1"/>
    <col min="10759" max="10759" width="5.7109375" style="4" customWidth="1"/>
    <col min="10760" max="10762" width="4.7109375" style="4" customWidth="1"/>
    <col min="10763" max="10777" width="4.140625" style="4"/>
    <col min="10778" max="10782" width="4" style="4" customWidth="1"/>
    <col min="10783" max="11008" width="4.140625" style="4"/>
    <col min="11009" max="11009" width="2.140625" style="4" customWidth="1"/>
    <col min="11010" max="11011" width="3.42578125" style="4" customWidth="1"/>
    <col min="11012" max="11013" width="2.85546875" style="4" customWidth="1"/>
    <col min="11014" max="11014" width="1" style="4" customWidth="1"/>
    <col min="11015" max="11015" width="5.7109375" style="4" customWidth="1"/>
    <col min="11016" max="11018" width="4.7109375" style="4" customWidth="1"/>
    <col min="11019" max="11033" width="4.140625" style="4"/>
    <col min="11034" max="11038" width="4" style="4" customWidth="1"/>
    <col min="11039" max="11264" width="4.140625" style="4"/>
    <col min="11265" max="11265" width="2.140625" style="4" customWidth="1"/>
    <col min="11266" max="11267" width="3.42578125" style="4" customWidth="1"/>
    <col min="11268" max="11269" width="2.85546875" style="4" customWidth="1"/>
    <col min="11270" max="11270" width="1" style="4" customWidth="1"/>
    <col min="11271" max="11271" width="5.7109375" style="4" customWidth="1"/>
    <col min="11272" max="11274" width="4.7109375" style="4" customWidth="1"/>
    <col min="11275" max="11289" width="4.140625" style="4"/>
    <col min="11290" max="11294" width="4" style="4" customWidth="1"/>
    <col min="11295" max="11520" width="4.140625" style="4"/>
    <col min="11521" max="11521" width="2.140625" style="4" customWidth="1"/>
    <col min="11522" max="11523" width="3.42578125" style="4" customWidth="1"/>
    <col min="11524" max="11525" width="2.85546875" style="4" customWidth="1"/>
    <col min="11526" max="11526" width="1" style="4" customWidth="1"/>
    <col min="11527" max="11527" width="5.7109375" style="4" customWidth="1"/>
    <col min="11528" max="11530" width="4.7109375" style="4" customWidth="1"/>
    <col min="11531" max="11545" width="4.140625" style="4"/>
    <col min="11546" max="11550" width="4" style="4" customWidth="1"/>
    <col min="11551" max="11776" width="4.140625" style="4"/>
    <col min="11777" max="11777" width="2.140625" style="4" customWidth="1"/>
    <col min="11778" max="11779" width="3.42578125" style="4" customWidth="1"/>
    <col min="11780" max="11781" width="2.85546875" style="4" customWidth="1"/>
    <col min="11782" max="11782" width="1" style="4" customWidth="1"/>
    <col min="11783" max="11783" width="5.7109375" style="4" customWidth="1"/>
    <col min="11784" max="11786" width="4.7109375" style="4" customWidth="1"/>
    <col min="11787" max="11801" width="4.140625" style="4"/>
    <col min="11802" max="11806" width="4" style="4" customWidth="1"/>
    <col min="11807" max="12032" width="4.140625" style="4"/>
    <col min="12033" max="12033" width="2.140625" style="4" customWidth="1"/>
    <col min="12034" max="12035" width="3.42578125" style="4" customWidth="1"/>
    <col min="12036" max="12037" width="2.85546875" style="4" customWidth="1"/>
    <col min="12038" max="12038" width="1" style="4" customWidth="1"/>
    <col min="12039" max="12039" width="5.7109375" style="4" customWidth="1"/>
    <col min="12040" max="12042" width="4.7109375" style="4" customWidth="1"/>
    <col min="12043" max="12057" width="4.140625" style="4"/>
    <col min="12058" max="12062" width="4" style="4" customWidth="1"/>
    <col min="12063" max="12288" width="4.140625" style="4"/>
    <col min="12289" max="12289" width="2.140625" style="4" customWidth="1"/>
    <col min="12290" max="12291" width="3.42578125" style="4" customWidth="1"/>
    <col min="12292" max="12293" width="2.85546875" style="4" customWidth="1"/>
    <col min="12294" max="12294" width="1" style="4" customWidth="1"/>
    <col min="12295" max="12295" width="5.7109375" style="4" customWidth="1"/>
    <col min="12296" max="12298" width="4.7109375" style="4" customWidth="1"/>
    <col min="12299" max="12313" width="4.140625" style="4"/>
    <col min="12314" max="12318" width="4" style="4" customWidth="1"/>
    <col min="12319" max="12544" width="4.140625" style="4"/>
    <col min="12545" max="12545" width="2.140625" style="4" customWidth="1"/>
    <col min="12546" max="12547" width="3.42578125" style="4" customWidth="1"/>
    <col min="12548" max="12549" width="2.85546875" style="4" customWidth="1"/>
    <col min="12550" max="12550" width="1" style="4" customWidth="1"/>
    <col min="12551" max="12551" width="5.7109375" style="4" customWidth="1"/>
    <col min="12552" max="12554" width="4.7109375" style="4" customWidth="1"/>
    <col min="12555" max="12569" width="4.140625" style="4"/>
    <col min="12570" max="12574" width="4" style="4" customWidth="1"/>
    <col min="12575" max="12800" width="4.140625" style="4"/>
    <col min="12801" max="12801" width="2.140625" style="4" customWidth="1"/>
    <col min="12802" max="12803" width="3.42578125" style="4" customWidth="1"/>
    <col min="12804" max="12805" width="2.85546875" style="4" customWidth="1"/>
    <col min="12806" max="12806" width="1" style="4" customWidth="1"/>
    <col min="12807" max="12807" width="5.7109375" style="4" customWidth="1"/>
    <col min="12808" max="12810" width="4.7109375" style="4" customWidth="1"/>
    <col min="12811" max="12825" width="4.140625" style="4"/>
    <col min="12826" max="12830" width="4" style="4" customWidth="1"/>
    <col min="12831" max="13056" width="4.140625" style="4"/>
    <col min="13057" max="13057" width="2.140625" style="4" customWidth="1"/>
    <col min="13058" max="13059" width="3.42578125" style="4" customWidth="1"/>
    <col min="13060" max="13061" width="2.85546875" style="4" customWidth="1"/>
    <col min="13062" max="13062" width="1" style="4" customWidth="1"/>
    <col min="13063" max="13063" width="5.7109375" style="4" customWidth="1"/>
    <col min="13064" max="13066" width="4.7109375" style="4" customWidth="1"/>
    <col min="13067" max="13081" width="4.140625" style="4"/>
    <col min="13082" max="13086" width="4" style="4" customWidth="1"/>
    <col min="13087" max="13312" width="4.140625" style="4"/>
    <col min="13313" max="13313" width="2.140625" style="4" customWidth="1"/>
    <col min="13314" max="13315" width="3.42578125" style="4" customWidth="1"/>
    <col min="13316" max="13317" width="2.85546875" style="4" customWidth="1"/>
    <col min="13318" max="13318" width="1" style="4" customWidth="1"/>
    <col min="13319" max="13319" width="5.7109375" style="4" customWidth="1"/>
    <col min="13320" max="13322" width="4.7109375" style="4" customWidth="1"/>
    <col min="13323" max="13337" width="4.140625" style="4"/>
    <col min="13338" max="13342" width="4" style="4" customWidth="1"/>
    <col min="13343" max="13568" width="4.140625" style="4"/>
    <col min="13569" max="13569" width="2.140625" style="4" customWidth="1"/>
    <col min="13570" max="13571" width="3.42578125" style="4" customWidth="1"/>
    <col min="13572" max="13573" width="2.85546875" style="4" customWidth="1"/>
    <col min="13574" max="13574" width="1" style="4" customWidth="1"/>
    <col min="13575" max="13575" width="5.7109375" style="4" customWidth="1"/>
    <col min="13576" max="13578" width="4.7109375" style="4" customWidth="1"/>
    <col min="13579" max="13593" width="4.140625" style="4"/>
    <col min="13594" max="13598" width="4" style="4" customWidth="1"/>
    <col min="13599" max="13824" width="4.140625" style="4"/>
    <col min="13825" max="13825" width="2.140625" style="4" customWidth="1"/>
    <col min="13826" max="13827" width="3.42578125" style="4" customWidth="1"/>
    <col min="13828" max="13829" width="2.85546875" style="4" customWidth="1"/>
    <col min="13830" max="13830" width="1" style="4" customWidth="1"/>
    <col min="13831" max="13831" width="5.7109375" style="4" customWidth="1"/>
    <col min="13832" max="13834" width="4.7109375" style="4" customWidth="1"/>
    <col min="13835" max="13849" width="4.140625" style="4"/>
    <col min="13850" max="13854" width="4" style="4" customWidth="1"/>
    <col min="13855" max="14080" width="4.140625" style="4"/>
    <col min="14081" max="14081" width="2.140625" style="4" customWidth="1"/>
    <col min="14082" max="14083" width="3.42578125" style="4" customWidth="1"/>
    <col min="14084" max="14085" width="2.85546875" style="4" customWidth="1"/>
    <col min="14086" max="14086" width="1" style="4" customWidth="1"/>
    <col min="14087" max="14087" width="5.7109375" style="4" customWidth="1"/>
    <col min="14088" max="14090" width="4.7109375" style="4" customWidth="1"/>
    <col min="14091" max="14105" width="4.140625" style="4"/>
    <col min="14106" max="14110" width="4" style="4" customWidth="1"/>
    <col min="14111" max="14336" width="4.140625" style="4"/>
    <col min="14337" max="14337" width="2.140625" style="4" customWidth="1"/>
    <col min="14338" max="14339" width="3.42578125" style="4" customWidth="1"/>
    <col min="14340" max="14341" width="2.85546875" style="4" customWidth="1"/>
    <col min="14342" max="14342" width="1" style="4" customWidth="1"/>
    <col min="14343" max="14343" width="5.7109375" style="4" customWidth="1"/>
    <col min="14344" max="14346" width="4.7109375" style="4" customWidth="1"/>
    <col min="14347" max="14361" width="4.140625" style="4"/>
    <col min="14362" max="14366" width="4" style="4" customWidth="1"/>
    <col min="14367" max="14592" width="4.140625" style="4"/>
    <col min="14593" max="14593" width="2.140625" style="4" customWidth="1"/>
    <col min="14594" max="14595" width="3.42578125" style="4" customWidth="1"/>
    <col min="14596" max="14597" width="2.85546875" style="4" customWidth="1"/>
    <col min="14598" max="14598" width="1" style="4" customWidth="1"/>
    <col min="14599" max="14599" width="5.7109375" style="4" customWidth="1"/>
    <col min="14600" max="14602" width="4.7109375" style="4" customWidth="1"/>
    <col min="14603" max="14617" width="4.140625" style="4"/>
    <col min="14618" max="14622" width="4" style="4" customWidth="1"/>
    <col min="14623" max="14848" width="4.140625" style="4"/>
    <col min="14849" max="14849" width="2.140625" style="4" customWidth="1"/>
    <col min="14850" max="14851" width="3.42578125" style="4" customWidth="1"/>
    <col min="14852" max="14853" width="2.85546875" style="4" customWidth="1"/>
    <col min="14854" max="14854" width="1" style="4" customWidth="1"/>
    <col min="14855" max="14855" width="5.7109375" style="4" customWidth="1"/>
    <col min="14856" max="14858" width="4.7109375" style="4" customWidth="1"/>
    <col min="14859" max="14873" width="4.140625" style="4"/>
    <col min="14874" max="14878" width="4" style="4" customWidth="1"/>
    <col min="14879" max="15104" width="4.140625" style="4"/>
    <col min="15105" max="15105" width="2.140625" style="4" customWidth="1"/>
    <col min="15106" max="15107" width="3.42578125" style="4" customWidth="1"/>
    <col min="15108" max="15109" width="2.85546875" style="4" customWidth="1"/>
    <col min="15110" max="15110" width="1" style="4" customWidth="1"/>
    <col min="15111" max="15111" width="5.7109375" style="4" customWidth="1"/>
    <col min="15112" max="15114" width="4.7109375" style="4" customWidth="1"/>
    <col min="15115" max="15129" width="4.140625" style="4"/>
    <col min="15130" max="15134" width="4" style="4" customWidth="1"/>
    <col min="15135" max="15360" width="4.140625" style="4"/>
    <col min="15361" max="15361" width="2.140625" style="4" customWidth="1"/>
    <col min="15362" max="15363" width="3.42578125" style="4" customWidth="1"/>
    <col min="15364" max="15365" width="2.85546875" style="4" customWidth="1"/>
    <col min="15366" max="15366" width="1" style="4" customWidth="1"/>
    <col min="15367" max="15367" width="5.7109375" style="4" customWidth="1"/>
    <col min="15368" max="15370" width="4.7109375" style="4" customWidth="1"/>
    <col min="15371" max="15385" width="4.140625" style="4"/>
    <col min="15386" max="15390" width="4" style="4" customWidth="1"/>
    <col min="15391" max="15616" width="4.140625" style="4"/>
    <col min="15617" max="15617" width="2.140625" style="4" customWidth="1"/>
    <col min="15618" max="15619" width="3.42578125" style="4" customWidth="1"/>
    <col min="15620" max="15621" width="2.85546875" style="4" customWidth="1"/>
    <col min="15622" max="15622" width="1" style="4" customWidth="1"/>
    <col min="15623" max="15623" width="5.7109375" style="4" customWidth="1"/>
    <col min="15624" max="15626" width="4.7109375" style="4" customWidth="1"/>
    <col min="15627" max="15641" width="4.140625" style="4"/>
    <col min="15642" max="15646" width="4" style="4" customWidth="1"/>
    <col min="15647" max="15872" width="4.140625" style="4"/>
    <col min="15873" max="15873" width="2.140625" style="4" customWidth="1"/>
    <col min="15874" max="15875" width="3.42578125" style="4" customWidth="1"/>
    <col min="15876" max="15877" width="2.85546875" style="4" customWidth="1"/>
    <col min="15878" max="15878" width="1" style="4" customWidth="1"/>
    <col min="15879" max="15879" width="5.7109375" style="4" customWidth="1"/>
    <col min="15880" max="15882" width="4.7109375" style="4" customWidth="1"/>
    <col min="15883" max="15897" width="4.140625" style="4"/>
    <col min="15898" max="15902" width="4" style="4" customWidth="1"/>
    <col min="15903" max="16128" width="4.140625" style="4"/>
    <col min="16129" max="16129" width="2.140625" style="4" customWidth="1"/>
    <col min="16130" max="16131" width="3.42578125" style="4" customWidth="1"/>
    <col min="16132" max="16133" width="2.85546875" style="4" customWidth="1"/>
    <col min="16134" max="16134" width="1" style="4" customWidth="1"/>
    <col min="16135" max="16135" width="5.7109375" style="4" customWidth="1"/>
    <col min="16136" max="16138" width="4.7109375" style="4" customWidth="1"/>
    <col min="16139" max="16153" width="4.140625" style="4"/>
    <col min="16154" max="16158" width="4" style="4" customWidth="1"/>
    <col min="16159" max="16384" width="4.140625" style="4"/>
  </cols>
  <sheetData>
    <row r="1" spans="2:34" ht="30" customHeight="1" x14ac:dyDescent="0.15">
      <c r="D1" s="5" t="s">
        <v>142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2:34" ht="12.75" customHeight="1" thickBot="1" x14ac:dyDescent="0.2">
      <c r="B2" s="60"/>
      <c r="C2" s="60"/>
      <c r="D2" s="60"/>
      <c r="E2" s="60"/>
      <c r="F2" s="60"/>
      <c r="G2" s="60"/>
    </row>
    <row r="3" spans="2:34" ht="30" customHeight="1" x14ac:dyDescent="0.15">
      <c r="B3" s="118"/>
      <c r="C3" s="118"/>
      <c r="D3" s="118"/>
      <c r="E3" s="118"/>
      <c r="F3" s="118"/>
      <c r="G3" s="119"/>
      <c r="H3" s="11" t="s">
        <v>143</v>
      </c>
      <c r="I3" s="36"/>
      <c r="J3" s="36"/>
      <c r="K3" s="36"/>
      <c r="L3" s="36"/>
      <c r="M3" s="36"/>
      <c r="N3" s="36"/>
      <c r="O3" s="36"/>
      <c r="P3" s="9"/>
      <c r="Q3" s="11" t="s">
        <v>144</v>
      </c>
      <c r="R3" s="36"/>
      <c r="S3" s="36"/>
      <c r="T3" s="36"/>
      <c r="U3" s="36"/>
      <c r="V3" s="36"/>
      <c r="W3" s="36"/>
      <c r="X3" s="36"/>
      <c r="Y3" s="9"/>
      <c r="Z3" s="11" t="s">
        <v>145</v>
      </c>
      <c r="AA3" s="36"/>
      <c r="AB3" s="36"/>
      <c r="AC3" s="36"/>
      <c r="AD3" s="36"/>
      <c r="AE3" s="36"/>
      <c r="AF3" s="36"/>
      <c r="AG3" s="36"/>
      <c r="AH3" s="36"/>
    </row>
    <row r="4" spans="2:34" ht="30" customHeight="1" x14ac:dyDescent="0.15">
      <c r="B4" s="20"/>
      <c r="C4" s="20"/>
      <c r="D4" s="20"/>
      <c r="E4" s="20"/>
      <c r="F4" s="20"/>
      <c r="G4" s="63"/>
      <c r="H4" s="14" t="s">
        <v>146</v>
      </c>
      <c r="I4" s="53"/>
      <c r="J4" s="53"/>
      <c r="K4" s="12"/>
      <c r="L4" s="14" t="s">
        <v>147</v>
      </c>
      <c r="M4" s="53"/>
      <c r="N4" s="53"/>
      <c r="O4" s="53"/>
      <c r="P4" s="12"/>
      <c r="Q4" s="14" t="s">
        <v>146</v>
      </c>
      <c r="R4" s="53"/>
      <c r="S4" s="53"/>
      <c r="T4" s="53"/>
      <c r="U4" s="12"/>
      <c r="V4" s="14" t="s">
        <v>147</v>
      </c>
      <c r="W4" s="53"/>
      <c r="X4" s="53"/>
      <c r="Y4" s="12"/>
      <c r="Z4" s="14" t="s">
        <v>146</v>
      </c>
      <c r="AA4" s="53"/>
      <c r="AB4" s="53"/>
      <c r="AC4" s="53"/>
      <c r="AD4" s="12"/>
      <c r="AE4" s="14" t="s">
        <v>147</v>
      </c>
      <c r="AF4" s="53"/>
      <c r="AG4" s="53"/>
      <c r="AH4" s="53"/>
    </row>
    <row r="5" spans="2:34" ht="30" customHeight="1" x14ac:dyDescent="0.15">
      <c r="B5" s="15" t="s">
        <v>16</v>
      </c>
      <c r="C5" s="15"/>
      <c r="D5" s="83">
        <v>19</v>
      </c>
      <c r="E5" s="83"/>
      <c r="G5" s="120" t="s">
        <v>124</v>
      </c>
      <c r="H5" s="84">
        <v>8295</v>
      </c>
      <c r="I5" s="85"/>
      <c r="J5" s="85"/>
      <c r="K5" s="85"/>
      <c r="L5" s="85">
        <v>62639</v>
      </c>
      <c r="M5" s="85"/>
      <c r="N5" s="85"/>
      <c r="O5" s="85"/>
      <c r="P5" s="85"/>
      <c r="Q5" s="85">
        <v>234</v>
      </c>
      <c r="R5" s="85"/>
      <c r="S5" s="85"/>
      <c r="T5" s="85"/>
      <c r="U5" s="85"/>
      <c r="V5" s="85">
        <v>8010</v>
      </c>
      <c r="W5" s="85"/>
      <c r="X5" s="85"/>
      <c r="Y5" s="85"/>
      <c r="Z5" s="85">
        <v>2334</v>
      </c>
      <c r="AA5" s="85"/>
      <c r="AB5" s="85"/>
      <c r="AC5" s="85"/>
      <c r="AD5" s="85"/>
      <c r="AE5" s="85">
        <v>48902</v>
      </c>
      <c r="AF5" s="85"/>
      <c r="AG5" s="85"/>
      <c r="AH5" s="85"/>
    </row>
    <row r="6" spans="2:34" ht="30" customHeight="1" x14ac:dyDescent="0.15">
      <c r="B6" s="15"/>
      <c r="C6" s="15"/>
      <c r="D6" s="83">
        <v>20</v>
      </c>
      <c r="E6" s="83"/>
      <c r="G6" s="79"/>
      <c r="H6" s="84">
        <v>7106</v>
      </c>
      <c r="I6" s="85"/>
      <c r="J6" s="85"/>
      <c r="K6" s="85"/>
      <c r="L6" s="85">
        <v>58991</v>
      </c>
      <c r="M6" s="85"/>
      <c r="N6" s="85"/>
      <c r="O6" s="85"/>
      <c r="P6" s="85"/>
      <c r="Q6" s="85">
        <v>244</v>
      </c>
      <c r="R6" s="85"/>
      <c r="S6" s="85"/>
      <c r="T6" s="85"/>
      <c r="U6" s="85"/>
      <c r="V6" s="85">
        <v>7885</v>
      </c>
      <c r="W6" s="85"/>
      <c r="X6" s="85"/>
      <c r="Y6" s="85"/>
      <c r="Z6" s="85">
        <v>2283</v>
      </c>
      <c r="AA6" s="85"/>
      <c r="AB6" s="85"/>
      <c r="AC6" s="85"/>
      <c r="AD6" s="85"/>
      <c r="AE6" s="85">
        <v>46527</v>
      </c>
      <c r="AF6" s="85"/>
      <c r="AG6" s="85"/>
      <c r="AH6" s="85"/>
    </row>
    <row r="7" spans="2:34" ht="30" customHeight="1" x14ac:dyDescent="0.15">
      <c r="B7" s="15"/>
      <c r="C7" s="15"/>
      <c r="D7" s="83">
        <v>21</v>
      </c>
      <c r="E7" s="83"/>
      <c r="G7" s="79"/>
      <c r="H7" s="84">
        <v>4790</v>
      </c>
      <c r="I7" s="85"/>
      <c r="J7" s="85"/>
      <c r="K7" s="85"/>
      <c r="L7" s="85">
        <v>52914</v>
      </c>
      <c r="M7" s="85"/>
      <c r="N7" s="85"/>
      <c r="O7" s="85"/>
      <c r="P7" s="85"/>
      <c r="Q7" s="85">
        <v>187</v>
      </c>
      <c r="R7" s="85"/>
      <c r="S7" s="85"/>
      <c r="T7" s="85"/>
      <c r="U7" s="85"/>
      <c r="V7" s="85">
        <v>6793</v>
      </c>
      <c r="W7" s="85"/>
      <c r="X7" s="85"/>
      <c r="Y7" s="85"/>
      <c r="Z7" s="85">
        <v>1978</v>
      </c>
      <c r="AA7" s="85"/>
      <c r="AB7" s="85"/>
      <c r="AC7" s="85"/>
      <c r="AD7" s="85"/>
      <c r="AE7" s="85">
        <v>43496</v>
      </c>
      <c r="AF7" s="85"/>
      <c r="AG7" s="85"/>
      <c r="AH7" s="85"/>
    </row>
    <row r="8" spans="2:34" ht="30" customHeight="1" x14ac:dyDescent="0.15">
      <c r="B8" s="15"/>
      <c r="C8" s="15"/>
      <c r="D8" s="83">
        <v>22</v>
      </c>
      <c r="E8" s="83"/>
      <c r="G8" s="79"/>
      <c r="H8" s="84">
        <v>3749</v>
      </c>
      <c r="I8" s="85"/>
      <c r="J8" s="85"/>
      <c r="K8" s="85"/>
      <c r="L8" s="85">
        <v>47402</v>
      </c>
      <c r="M8" s="85"/>
      <c r="N8" s="85"/>
      <c r="O8" s="85"/>
      <c r="P8" s="85"/>
      <c r="Q8" s="85">
        <v>240</v>
      </c>
      <c r="R8" s="85"/>
      <c r="S8" s="85"/>
      <c r="T8" s="85"/>
      <c r="U8" s="85"/>
      <c r="V8" s="85">
        <v>7248</v>
      </c>
      <c r="W8" s="85"/>
      <c r="X8" s="85"/>
      <c r="Y8" s="85"/>
      <c r="Z8" s="85">
        <v>1878</v>
      </c>
      <c r="AA8" s="85"/>
      <c r="AB8" s="85"/>
      <c r="AC8" s="85"/>
      <c r="AD8" s="85"/>
      <c r="AE8" s="85">
        <v>38523</v>
      </c>
      <c r="AF8" s="85"/>
      <c r="AG8" s="85"/>
      <c r="AH8" s="85"/>
    </row>
    <row r="9" spans="2:34" ht="30" customHeight="1" x14ac:dyDescent="0.15">
      <c r="B9" s="26"/>
      <c r="C9" s="26"/>
      <c r="D9" s="90">
        <v>23</v>
      </c>
      <c r="E9" s="90"/>
      <c r="F9" s="26"/>
      <c r="G9" s="21"/>
      <c r="H9" s="104">
        <v>3692</v>
      </c>
      <c r="I9" s="97"/>
      <c r="J9" s="97"/>
      <c r="K9" s="97"/>
      <c r="L9" s="97">
        <v>50971</v>
      </c>
      <c r="M9" s="97"/>
      <c r="N9" s="97"/>
      <c r="O9" s="97"/>
      <c r="P9" s="97"/>
      <c r="Q9" s="97">
        <v>279</v>
      </c>
      <c r="R9" s="97"/>
      <c r="S9" s="97"/>
      <c r="T9" s="97"/>
      <c r="U9" s="97"/>
      <c r="V9" s="97">
        <v>7564</v>
      </c>
      <c r="W9" s="97"/>
      <c r="X9" s="97"/>
      <c r="Y9" s="97"/>
      <c r="Z9" s="97">
        <v>2172</v>
      </c>
      <c r="AA9" s="97"/>
      <c r="AB9" s="97"/>
      <c r="AC9" s="97"/>
      <c r="AD9" s="97"/>
      <c r="AE9" s="97">
        <v>42166</v>
      </c>
      <c r="AF9" s="97"/>
      <c r="AG9" s="97"/>
      <c r="AH9" s="97"/>
    </row>
    <row r="10" spans="2:34" ht="15.75" customHeight="1" thickBot="1" x14ac:dyDescent="0.2"/>
    <row r="11" spans="2:34" ht="30" customHeight="1" x14ac:dyDescent="0.15">
      <c r="B11" s="118"/>
      <c r="C11" s="118"/>
      <c r="D11" s="118"/>
      <c r="E11" s="118"/>
      <c r="F11" s="118"/>
      <c r="G11" s="119"/>
      <c r="H11" s="121" t="s">
        <v>148</v>
      </c>
      <c r="I11" s="122"/>
      <c r="J11" s="122"/>
      <c r="K11" s="122"/>
      <c r="L11" s="122"/>
      <c r="M11" s="122"/>
      <c r="N11" s="122"/>
      <c r="O11" s="122"/>
      <c r="P11" s="123"/>
      <c r="Q11" s="124" t="s">
        <v>149</v>
      </c>
      <c r="R11" s="125"/>
      <c r="S11" s="125"/>
      <c r="T11" s="125"/>
      <c r="U11" s="125"/>
      <c r="V11" s="125"/>
      <c r="W11" s="125"/>
      <c r="X11" s="125"/>
      <c r="Y11" s="126"/>
      <c r="Z11" s="127" t="s">
        <v>150</v>
      </c>
      <c r="AA11" s="128"/>
      <c r="AB11" s="128"/>
      <c r="AC11" s="128"/>
      <c r="AD11" s="128"/>
      <c r="AE11" s="128"/>
      <c r="AF11" s="128"/>
      <c r="AG11" s="128"/>
      <c r="AH11" s="128"/>
    </row>
    <row r="12" spans="2:34" ht="30" customHeight="1" x14ac:dyDescent="0.15">
      <c r="B12" s="20"/>
      <c r="C12" s="20"/>
      <c r="D12" s="20"/>
      <c r="E12" s="20"/>
      <c r="F12" s="20"/>
      <c r="G12" s="63"/>
      <c r="H12" s="14" t="s">
        <v>146</v>
      </c>
      <c r="I12" s="53"/>
      <c r="J12" s="53"/>
      <c r="K12" s="12"/>
      <c r="L12" s="14" t="s">
        <v>147</v>
      </c>
      <c r="M12" s="53"/>
      <c r="N12" s="53"/>
      <c r="O12" s="53"/>
      <c r="P12" s="12"/>
      <c r="Q12" s="14" t="s">
        <v>146</v>
      </c>
      <c r="R12" s="53"/>
      <c r="S12" s="53"/>
      <c r="T12" s="53"/>
      <c r="U12" s="12"/>
      <c r="V12" s="14" t="s">
        <v>147</v>
      </c>
      <c r="W12" s="53"/>
      <c r="X12" s="53"/>
      <c r="Y12" s="12"/>
      <c r="Z12" s="14" t="s">
        <v>146</v>
      </c>
      <c r="AA12" s="53"/>
      <c r="AB12" s="53"/>
      <c r="AC12" s="53"/>
      <c r="AD12" s="12"/>
      <c r="AE12" s="14" t="s">
        <v>147</v>
      </c>
      <c r="AF12" s="53"/>
      <c r="AG12" s="53"/>
      <c r="AH12" s="53"/>
    </row>
    <row r="13" spans="2:34" ht="30" customHeight="1" x14ac:dyDescent="0.15">
      <c r="B13" s="15" t="s">
        <v>16</v>
      </c>
      <c r="C13" s="15"/>
      <c r="D13" s="83">
        <v>19</v>
      </c>
      <c r="E13" s="83"/>
      <c r="G13" s="120" t="s">
        <v>124</v>
      </c>
      <c r="H13" s="94">
        <v>838</v>
      </c>
      <c r="I13" s="87"/>
      <c r="J13" s="87"/>
      <c r="K13" s="87"/>
      <c r="L13" s="87">
        <v>838</v>
      </c>
      <c r="M13" s="87"/>
      <c r="N13" s="87"/>
      <c r="O13" s="87"/>
      <c r="P13" s="87"/>
      <c r="Q13" s="87">
        <v>4390</v>
      </c>
      <c r="R13" s="87"/>
      <c r="S13" s="87"/>
      <c r="T13" s="87"/>
      <c r="U13" s="87"/>
      <c r="V13" s="87">
        <v>4390</v>
      </c>
      <c r="W13" s="87"/>
      <c r="X13" s="87"/>
      <c r="Y13" s="87"/>
      <c r="Z13" s="87">
        <v>499</v>
      </c>
      <c r="AA13" s="87"/>
      <c r="AB13" s="87"/>
      <c r="AC13" s="87"/>
      <c r="AD13" s="87"/>
      <c r="AE13" s="87">
        <v>499</v>
      </c>
      <c r="AF13" s="87"/>
      <c r="AG13" s="87"/>
      <c r="AH13" s="87"/>
    </row>
    <row r="14" spans="2:34" ht="30" customHeight="1" x14ac:dyDescent="0.15">
      <c r="B14" s="15"/>
      <c r="C14" s="15"/>
      <c r="D14" s="83">
        <v>20</v>
      </c>
      <c r="E14" s="83"/>
      <c r="G14" s="79"/>
      <c r="H14" s="94">
        <v>581</v>
      </c>
      <c r="I14" s="87"/>
      <c r="J14" s="87"/>
      <c r="K14" s="87"/>
      <c r="L14" s="87">
        <v>581</v>
      </c>
      <c r="M14" s="87"/>
      <c r="N14" s="87"/>
      <c r="O14" s="87"/>
      <c r="P14" s="87"/>
      <c r="Q14" s="87">
        <v>3569</v>
      </c>
      <c r="R14" s="87"/>
      <c r="S14" s="87"/>
      <c r="T14" s="87"/>
      <c r="U14" s="87"/>
      <c r="V14" s="87">
        <v>3569</v>
      </c>
      <c r="W14" s="87"/>
      <c r="X14" s="87"/>
      <c r="Y14" s="87"/>
      <c r="Z14" s="87">
        <v>429</v>
      </c>
      <c r="AA14" s="87"/>
      <c r="AB14" s="87"/>
      <c r="AC14" s="87"/>
      <c r="AD14" s="87"/>
      <c r="AE14" s="87">
        <v>429</v>
      </c>
      <c r="AF14" s="87"/>
      <c r="AG14" s="87"/>
      <c r="AH14" s="87"/>
    </row>
    <row r="15" spans="2:34" ht="30" customHeight="1" x14ac:dyDescent="0.15">
      <c r="B15" s="15"/>
      <c r="C15" s="15"/>
      <c r="D15" s="83">
        <v>21</v>
      </c>
      <c r="E15" s="83"/>
      <c r="G15" s="79"/>
      <c r="H15" s="94">
        <v>675</v>
      </c>
      <c r="I15" s="87"/>
      <c r="J15" s="87"/>
      <c r="K15" s="87"/>
      <c r="L15" s="87">
        <v>675</v>
      </c>
      <c r="M15" s="87"/>
      <c r="N15" s="87"/>
      <c r="O15" s="87"/>
      <c r="P15" s="87"/>
      <c r="Q15" s="87">
        <v>1627</v>
      </c>
      <c r="R15" s="87"/>
      <c r="S15" s="87"/>
      <c r="T15" s="87"/>
      <c r="U15" s="87"/>
      <c r="V15" s="87">
        <v>1627</v>
      </c>
      <c r="W15" s="87"/>
      <c r="X15" s="87"/>
      <c r="Y15" s="87"/>
      <c r="Z15" s="87">
        <v>323</v>
      </c>
      <c r="AA15" s="87"/>
      <c r="AB15" s="87"/>
      <c r="AC15" s="87"/>
      <c r="AD15" s="87"/>
      <c r="AE15" s="87">
        <v>323</v>
      </c>
      <c r="AF15" s="87"/>
      <c r="AG15" s="87"/>
      <c r="AH15" s="87"/>
    </row>
    <row r="16" spans="2:34" ht="30" customHeight="1" x14ac:dyDescent="0.15">
      <c r="B16" s="15"/>
      <c r="C16" s="15"/>
      <c r="D16" s="83">
        <v>22</v>
      </c>
      <c r="E16" s="83"/>
      <c r="G16" s="79"/>
      <c r="H16" s="94">
        <v>647</v>
      </c>
      <c r="I16" s="87"/>
      <c r="J16" s="87"/>
      <c r="K16" s="87"/>
      <c r="L16" s="87">
        <v>647</v>
      </c>
      <c r="M16" s="87"/>
      <c r="N16" s="87"/>
      <c r="O16" s="87"/>
      <c r="P16" s="87"/>
      <c r="Q16" s="87">
        <v>984</v>
      </c>
      <c r="R16" s="87"/>
      <c r="S16" s="87"/>
      <c r="T16" s="87"/>
      <c r="U16" s="87"/>
      <c r="V16" s="87">
        <v>984</v>
      </c>
      <c r="W16" s="87"/>
      <c r="X16" s="87"/>
      <c r="Y16" s="87"/>
      <c r="Z16" s="87">
        <v>0</v>
      </c>
      <c r="AA16" s="87"/>
      <c r="AB16" s="87"/>
      <c r="AC16" s="87"/>
      <c r="AD16" s="87"/>
      <c r="AE16" s="87">
        <v>0</v>
      </c>
      <c r="AF16" s="87"/>
      <c r="AG16" s="87"/>
      <c r="AH16" s="87"/>
    </row>
    <row r="17" spans="1:34" ht="30" customHeight="1" x14ac:dyDescent="0.15">
      <c r="B17" s="26"/>
      <c r="C17" s="26"/>
      <c r="D17" s="90">
        <v>23</v>
      </c>
      <c r="E17" s="90"/>
      <c r="F17" s="26"/>
      <c r="G17" s="21"/>
      <c r="H17" s="91">
        <v>484</v>
      </c>
      <c r="I17" s="92"/>
      <c r="J17" s="92"/>
      <c r="K17" s="92"/>
      <c r="L17" s="92">
        <v>484</v>
      </c>
      <c r="M17" s="92"/>
      <c r="N17" s="92"/>
      <c r="O17" s="92"/>
      <c r="P17" s="92"/>
      <c r="Q17" s="92">
        <v>757</v>
      </c>
      <c r="R17" s="92"/>
      <c r="S17" s="92"/>
      <c r="T17" s="92"/>
      <c r="U17" s="92"/>
      <c r="V17" s="92">
        <v>757</v>
      </c>
      <c r="W17" s="92"/>
      <c r="X17" s="92"/>
      <c r="Y17" s="92"/>
      <c r="Z17" s="92" t="s">
        <v>17</v>
      </c>
      <c r="AA17" s="92"/>
      <c r="AB17" s="92"/>
      <c r="AC17" s="92"/>
      <c r="AD17" s="92"/>
      <c r="AE17" s="92" t="s">
        <v>17</v>
      </c>
      <c r="AF17" s="92"/>
      <c r="AG17" s="92"/>
      <c r="AH17" s="92"/>
    </row>
    <row r="18" spans="1:34" ht="18.75" customHeight="1" x14ac:dyDescent="0.15">
      <c r="B18" s="129" t="s">
        <v>151</v>
      </c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30"/>
      <c r="T18" s="130"/>
      <c r="Y18" s="81"/>
      <c r="Z18" s="81"/>
      <c r="AA18" s="81"/>
      <c r="AB18" s="81"/>
      <c r="AC18" s="131" t="s">
        <v>152</v>
      </c>
      <c r="AD18" s="131"/>
      <c r="AE18" s="131"/>
      <c r="AF18" s="131"/>
      <c r="AG18" s="131"/>
      <c r="AH18" s="131"/>
    </row>
    <row r="19" spans="1:34" ht="21.75" customHeight="1" x14ac:dyDescent="0.15"/>
    <row r="20" spans="1:34" ht="30" customHeight="1" x14ac:dyDescent="0.15">
      <c r="A20" s="5" t="s">
        <v>153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</row>
    <row r="21" spans="1:34" ht="13.5" customHeight="1" thickBot="1" x14ac:dyDescent="0.2"/>
    <row r="22" spans="1:34" ht="30" customHeight="1" x14ac:dyDescent="0.15">
      <c r="B22" s="132"/>
      <c r="C22" s="132"/>
      <c r="D22" s="132"/>
      <c r="E22" s="132"/>
      <c r="F22" s="132"/>
      <c r="G22" s="133"/>
      <c r="H22" s="11" t="s">
        <v>143</v>
      </c>
      <c r="I22" s="36"/>
      <c r="J22" s="36"/>
      <c r="K22" s="36"/>
      <c r="L22" s="36"/>
      <c r="M22" s="36"/>
      <c r="N22" s="36"/>
      <c r="O22" s="36"/>
      <c r="P22" s="9"/>
      <c r="Q22" s="11" t="s">
        <v>144</v>
      </c>
      <c r="R22" s="36"/>
      <c r="S22" s="36"/>
      <c r="T22" s="36"/>
      <c r="U22" s="36"/>
      <c r="V22" s="36"/>
      <c r="W22" s="36"/>
      <c r="X22" s="36"/>
      <c r="Y22" s="9"/>
      <c r="Z22" s="11" t="s">
        <v>145</v>
      </c>
      <c r="AA22" s="36"/>
      <c r="AB22" s="36"/>
      <c r="AC22" s="36"/>
      <c r="AD22" s="36"/>
      <c r="AE22" s="36"/>
      <c r="AF22" s="36"/>
      <c r="AG22" s="36"/>
      <c r="AH22" s="36"/>
    </row>
    <row r="23" spans="1:34" ht="30" customHeight="1" x14ac:dyDescent="0.15">
      <c r="B23" s="134"/>
      <c r="C23" s="134"/>
      <c r="D23" s="134"/>
      <c r="E23" s="134"/>
      <c r="F23" s="134"/>
      <c r="G23" s="135"/>
      <c r="H23" s="14" t="s">
        <v>146</v>
      </c>
      <c r="I23" s="53"/>
      <c r="J23" s="53"/>
      <c r="K23" s="12"/>
      <c r="L23" s="14" t="s">
        <v>147</v>
      </c>
      <c r="M23" s="53"/>
      <c r="N23" s="53"/>
      <c r="O23" s="53"/>
      <c r="P23" s="12"/>
      <c r="Q23" s="14" t="s">
        <v>146</v>
      </c>
      <c r="R23" s="53"/>
      <c r="S23" s="53"/>
      <c r="T23" s="53"/>
      <c r="U23" s="12"/>
      <c r="V23" s="14" t="s">
        <v>147</v>
      </c>
      <c r="W23" s="53"/>
      <c r="X23" s="53"/>
      <c r="Y23" s="12"/>
      <c r="Z23" s="14" t="s">
        <v>146</v>
      </c>
      <c r="AA23" s="53"/>
      <c r="AB23" s="53"/>
      <c r="AC23" s="53"/>
      <c r="AD23" s="12"/>
      <c r="AE23" s="14" t="s">
        <v>147</v>
      </c>
      <c r="AF23" s="53"/>
      <c r="AG23" s="53"/>
      <c r="AH23" s="53"/>
    </row>
    <row r="24" spans="1:34" ht="30" customHeight="1" x14ac:dyDescent="0.15">
      <c r="B24" s="131" t="s">
        <v>16</v>
      </c>
      <c r="C24" s="131"/>
      <c r="D24" s="136">
        <v>19</v>
      </c>
      <c r="E24" s="136"/>
      <c r="F24" s="47"/>
      <c r="G24" s="47" t="s">
        <v>124</v>
      </c>
      <c r="H24" s="84">
        <v>889</v>
      </c>
      <c r="I24" s="85"/>
      <c r="J24" s="85"/>
      <c r="K24" s="85"/>
      <c r="L24" s="85">
        <v>77508</v>
      </c>
      <c r="M24" s="85"/>
      <c r="N24" s="85"/>
      <c r="O24" s="85"/>
      <c r="P24" s="85"/>
      <c r="Q24" s="85">
        <v>204</v>
      </c>
      <c r="R24" s="85"/>
      <c r="S24" s="85"/>
      <c r="T24" s="85"/>
      <c r="U24" s="85"/>
      <c r="V24" s="85">
        <v>22864</v>
      </c>
      <c r="W24" s="85"/>
      <c r="X24" s="85"/>
      <c r="Y24" s="85"/>
      <c r="Z24" s="85">
        <v>685</v>
      </c>
      <c r="AA24" s="85"/>
      <c r="AB24" s="85"/>
      <c r="AC24" s="85"/>
      <c r="AD24" s="85"/>
      <c r="AE24" s="85">
        <v>54644</v>
      </c>
      <c r="AF24" s="85"/>
      <c r="AG24" s="85"/>
      <c r="AH24" s="85"/>
    </row>
    <row r="25" spans="1:34" ht="30" customHeight="1" x14ac:dyDescent="0.15">
      <c r="B25" s="15"/>
      <c r="C25" s="15"/>
      <c r="D25" s="83">
        <v>20</v>
      </c>
      <c r="E25" s="83"/>
      <c r="F25" s="47"/>
      <c r="H25" s="84">
        <v>904</v>
      </c>
      <c r="I25" s="85"/>
      <c r="J25" s="85"/>
      <c r="K25" s="85"/>
      <c r="L25" s="85">
        <v>57747</v>
      </c>
      <c r="M25" s="85"/>
      <c r="N25" s="85"/>
      <c r="O25" s="85"/>
      <c r="P25" s="85"/>
      <c r="Q25" s="85">
        <v>233</v>
      </c>
      <c r="R25" s="85"/>
      <c r="S25" s="85"/>
      <c r="T25" s="85"/>
      <c r="U25" s="85"/>
      <c r="V25" s="85">
        <v>15346</v>
      </c>
      <c r="W25" s="85"/>
      <c r="X25" s="85"/>
      <c r="Y25" s="85"/>
      <c r="Z25" s="85">
        <v>671</v>
      </c>
      <c r="AA25" s="85"/>
      <c r="AB25" s="85"/>
      <c r="AC25" s="85"/>
      <c r="AD25" s="85"/>
      <c r="AE25" s="85">
        <v>42401</v>
      </c>
      <c r="AF25" s="85"/>
      <c r="AG25" s="85"/>
      <c r="AH25" s="85"/>
    </row>
    <row r="26" spans="1:34" ht="30" customHeight="1" x14ac:dyDescent="0.15">
      <c r="B26" s="15"/>
      <c r="C26" s="15"/>
      <c r="D26" s="83">
        <v>21</v>
      </c>
      <c r="E26" s="83"/>
      <c r="F26" s="47"/>
      <c r="H26" s="84">
        <v>882</v>
      </c>
      <c r="I26" s="85"/>
      <c r="J26" s="85"/>
      <c r="K26" s="85"/>
      <c r="L26" s="85">
        <v>60341</v>
      </c>
      <c r="M26" s="85"/>
      <c r="N26" s="85"/>
      <c r="O26" s="85"/>
      <c r="P26" s="85"/>
      <c r="Q26" s="85">
        <v>192</v>
      </c>
      <c r="R26" s="85"/>
      <c r="S26" s="85"/>
      <c r="T26" s="85"/>
      <c r="U26" s="85"/>
      <c r="V26" s="85">
        <v>14268</v>
      </c>
      <c r="W26" s="85"/>
      <c r="X26" s="85"/>
      <c r="Y26" s="85"/>
      <c r="Z26" s="85">
        <v>690</v>
      </c>
      <c r="AA26" s="85"/>
      <c r="AB26" s="85"/>
      <c r="AC26" s="85"/>
      <c r="AD26" s="85"/>
      <c r="AE26" s="85">
        <v>46073</v>
      </c>
      <c r="AF26" s="85"/>
      <c r="AG26" s="85"/>
      <c r="AH26" s="85"/>
    </row>
    <row r="27" spans="1:34" ht="30" customHeight="1" x14ac:dyDescent="0.15">
      <c r="B27" s="15"/>
      <c r="C27" s="15"/>
      <c r="D27" s="83">
        <v>22</v>
      </c>
      <c r="E27" s="83"/>
      <c r="F27" s="47"/>
      <c r="H27" s="84">
        <v>781</v>
      </c>
      <c r="I27" s="85"/>
      <c r="J27" s="85"/>
      <c r="K27" s="85"/>
      <c r="L27" s="85">
        <v>55784</v>
      </c>
      <c r="M27" s="85"/>
      <c r="N27" s="85"/>
      <c r="O27" s="85"/>
      <c r="P27" s="85"/>
      <c r="Q27" s="85">
        <v>160</v>
      </c>
      <c r="R27" s="85"/>
      <c r="S27" s="85"/>
      <c r="T27" s="85"/>
      <c r="U27" s="85"/>
      <c r="V27" s="85">
        <v>13402</v>
      </c>
      <c r="W27" s="85"/>
      <c r="X27" s="85"/>
      <c r="Y27" s="85"/>
      <c r="Z27" s="85">
        <v>621</v>
      </c>
      <c r="AA27" s="85"/>
      <c r="AB27" s="85"/>
      <c r="AC27" s="85"/>
      <c r="AD27" s="85"/>
      <c r="AE27" s="85">
        <v>42382</v>
      </c>
      <c r="AF27" s="85"/>
      <c r="AG27" s="85"/>
      <c r="AH27" s="85"/>
    </row>
    <row r="28" spans="1:34" ht="30" customHeight="1" x14ac:dyDescent="0.15">
      <c r="B28" s="26"/>
      <c r="C28" s="26"/>
      <c r="D28" s="90">
        <v>23</v>
      </c>
      <c r="E28" s="90"/>
      <c r="F28" s="26"/>
      <c r="G28" s="26"/>
      <c r="H28" s="104">
        <v>772</v>
      </c>
      <c r="I28" s="97"/>
      <c r="J28" s="97"/>
      <c r="K28" s="97"/>
      <c r="L28" s="97">
        <v>49295</v>
      </c>
      <c r="M28" s="97"/>
      <c r="N28" s="97"/>
      <c r="O28" s="97"/>
      <c r="P28" s="97"/>
      <c r="Q28" s="97">
        <v>165</v>
      </c>
      <c r="R28" s="97"/>
      <c r="S28" s="97"/>
      <c r="T28" s="97"/>
      <c r="U28" s="97"/>
      <c r="V28" s="97">
        <v>11501</v>
      </c>
      <c r="W28" s="97"/>
      <c r="X28" s="97"/>
      <c r="Y28" s="97"/>
      <c r="Z28" s="97">
        <v>607</v>
      </c>
      <c r="AA28" s="97"/>
      <c r="AB28" s="97"/>
      <c r="AC28" s="97"/>
      <c r="AD28" s="97"/>
      <c r="AE28" s="97">
        <v>37794</v>
      </c>
      <c r="AF28" s="97"/>
      <c r="AG28" s="97"/>
      <c r="AH28" s="97"/>
    </row>
    <row r="29" spans="1:34" ht="20.25" customHeight="1" x14ac:dyDescent="0.15">
      <c r="Y29" s="137" t="s">
        <v>154</v>
      </c>
      <c r="Z29" s="137"/>
      <c r="AA29" s="137"/>
      <c r="AB29" s="137"/>
      <c r="AC29" s="137"/>
      <c r="AD29" s="137"/>
      <c r="AE29" s="137"/>
      <c r="AF29" s="137"/>
      <c r="AG29" s="137"/>
      <c r="AH29" s="137"/>
    </row>
    <row r="30" spans="1:34" ht="18.75" customHeight="1" x14ac:dyDescent="0.15">
      <c r="Y30" s="28"/>
      <c r="Z30" s="28"/>
      <c r="AA30" s="28"/>
      <c r="AB30" s="28"/>
      <c r="AC30" s="28"/>
      <c r="AD30" s="28"/>
      <c r="AE30" s="28"/>
      <c r="AF30" s="28"/>
      <c r="AG30" s="28"/>
      <c r="AH30" s="28"/>
    </row>
    <row r="31" spans="1:34" ht="30" customHeight="1" x14ac:dyDescent="0.15">
      <c r="B31" s="5" t="s">
        <v>155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</row>
    <row r="32" spans="1:34" ht="30" customHeight="1" thickBot="1" x14ac:dyDescent="0.2">
      <c r="B32" s="138" t="s">
        <v>156</v>
      </c>
      <c r="C32" s="60"/>
      <c r="D32" s="60"/>
      <c r="E32" s="60"/>
      <c r="AG32" s="60"/>
      <c r="AH32" s="60"/>
    </row>
    <row r="33" spans="2:34" ht="30" customHeight="1" x14ac:dyDescent="0.15">
      <c r="B33" s="106"/>
      <c r="C33" s="106"/>
      <c r="D33" s="106"/>
      <c r="E33" s="106"/>
      <c r="F33" s="106"/>
      <c r="G33" s="106"/>
      <c r="H33" s="106"/>
      <c r="I33" s="106"/>
      <c r="J33" s="106"/>
      <c r="K33" s="11" t="s">
        <v>157</v>
      </c>
      <c r="L33" s="36"/>
      <c r="M33" s="36"/>
      <c r="N33" s="36"/>
      <c r="O33" s="36"/>
      <c r="P33" s="9"/>
      <c r="Q33" s="11" t="s">
        <v>158</v>
      </c>
      <c r="R33" s="36"/>
      <c r="S33" s="36"/>
      <c r="T33" s="36"/>
      <c r="U33" s="36"/>
      <c r="V33" s="9"/>
      <c r="W33" s="11" t="s">
        <v>159</v>
      </c>
      <c r="X33" s="36"/>
      <c r="Y33" s="36"/>
      <c r="Z33" s="36"/>
      <c r="AA33" s="36"/>
      <c r="AB33" s="9"/>
      <c r="AC33" s="11" t="s">
        <v>160</v>
      </c>
      <c r="AD33" s="36"/>
      <c r="AE33" s="36"/>
      <c r="AF33" s="36"/>
      <c r="AG33" s="36"/>
      <c r="AH33" s="36"/>
    </row>
    <row r="34" spans="2:34" ht="30" customHeight="1" x14ac:dyDescent="0.15">
      <c r="B34" s="139" t="s">
        <v>161</v>
      </c>
      <c r="C34" s="139"/>
      <c r="D34" s="139"/>
      <c r="E34" s="139"/>
      <c r="F34" s="139"/>
      <c r="G34" s="139"/>
      <c r="H34" s="139"/>
      <c r="I34" s="139"/>
      <c r="J34" s="140"/>
      <c r="K34" s="141">
        <v>121458</v>
      </c>
      <c r="L34" s="141"/>
      <c r="M34" s="141"/>
      <c r="N34" s="141"/>
      <c r="O34" s="141"/>
      <c r="P34" s="142"/>
      <c r="Q34" s="141">
        <v>129392</v>
      </c>
      <c r="R34" s="141"/>
      <c r="S34" s="141"/>
      <c r="T34" s="141"/>
      <c r="U34" s="141"/>
      <c r="V34" s="142"/>
      <c r="W34" s="141">
        <v>123017</v>
      </c>
      <c r="X34" s="141"/>
      <c r="Y34" s="141"/>
      <c r="Z34" s="141"/>
      <c r="AA34" s="141"/>
      <c r="AB34" s="142"/>
      <c r="AC34" s="141">
        <v>90180</v>
      </c>
      <c r="AD34" s="141"/>
      <c r="AE34" s="141"/>
      <c r="AF34" s="141"/>
      <c r="AG34" s="141"/>
      <c r="AH34" s="143"/>
    </row>
    <row r="35" spans="2:34" ht="30" customHeight="1" x14ac:dyDescent="0.15">
      <c r="B35" s="129" t="s">
        <v>162</v>
      </c>
      <c r="C35" s="129"/>
      <c r="D35" s="129"/>
      <c r="E35" s="129"/>
      <c r="F35" s="129"/>
      <c r="G35" s="129"/>
      <c r="H35" s="129"/>
      <c r="I35" s="129"/>
      <c r="J35" s="144"/>
      <c r="K35" s="87" t="s">
        <v>65</v>
      </c>
      <c r="L35" s="87"/>
      <c r="M35" s="87"/>
      <c r="N35" s="87"/>
      <c r="O35" s="87"/>
      <c r="P35" s="145"/>
      <c r="Q35" s="87">
        <v>0</v>
      </c>
      <c r="R35" s="87"/>
      <c r="S35" s="87"/>
      <c r="T35" s="87"/>
      <c r="U35" s="87"/>
      <c r="V35" s="145"/>
      <c r="W35" s="87">
        <v>14383</v>
      </c>
      <c r="X35" s="87"/>
      <c r="Y35" s="87"/>
      <c r="Z35" s="87"/>
      <c r="AA35" s="87"/>
      <c r="AB35" s="145"/>
      <c r="AC35" s="87">
        <v>0</v>
      </c>
      <c r="AD35" s="87"/>
      <c r="AE35" s="87"/>
      <c r="AF35" s="87"/>
      <c r="AG35" s="87"/>
      <c r="AH35" s="146" t="s">
        <v>163</v>
      </c>
    </row>
    <row r="36" spans="2:34" ht="30" customHeight="1" x14ac:dyDescent="0.15">
      <c r="B36" s="147" t="s">
        <v>164</v>
      </c>
      <c r="C36" s="147"/>
      <c r="D36" s="147"/>
      <c r="E36" s="147"/>
      <c r="F36" s="147"/>
      <c r="G36" s="147"/>
      <c r="H36" s="147"/>
      <c r="I36" s="147"/>
      <c r="J36" s="148"/>
      <c r="K36" s="87">
        <v>17711</v>
      </c>
      <c r="L36" s="87"/>
      <c r="M36" s="87"/>
      <c r="N36" s="87"/>
      <c r="O36" s="87"/>
      <c r="P36" s="145"/>
      <c r="Q36" s="87">
        <v>29846</v>
      </c>
      <c r="R36" s="87"/>
      <c r="S36" s="87"/>
      <c r="T36" s="87"/>
      <c r="U36" s="87"/>
      <c r="V36" s="145"/>
      <c r="W36" s="87">
        <v>16270</v>
      </c>
      <c r="X36" s="87"/>
      <c r="Y36" s="87"/>
      <c r="Z36" s="87"/>
      <c r="AA36" s="87"/>
      <c r="AB36" s="145"/>
      <c r="AC36" s="87">
        <v>0</v>
      </c>
      <c r="AD36" s="87"/>
      <c r="AE36" s="87"/>
      <c r="AF36" s="87"/>
      <c r="AG36" s="87"/>
      <c r="AH36" s="149" t="s">
        <v>163</v>
      </c>
    </row>
    <row r="37" spans="2:34" ht="30" customHeight="1" x14ac:dyDescent="0.15">
      <c r="B37" s="147" t="s">
        <v>165</v>
      </c>
      <c r="C37" s="147"/>
      <c r="D37" s="147"/>
      <c r="E37" s="147"/>
      <c r="F37" s="147"/>
      <c r="G37" s="147"/>
      <c r="H37" s="147"/>
      <c r="I37" s="147"/>
      <c r="J37" s="148"/>
      <c r="K37" s="87">
        <v>920</v>
      </c>
      <c r="L37" s="87"/>
      <c r="M37" s="87"/>
      <c r="N37" s="87"/>
      <c r="O37" s="87"/>
      <c r="P37" s="145"/>
      <c r="Q37" s="87">
        <v>864</v>
      </c>
      <c r="R37" s="87"/>
      <c r="S37" s="87"/>
      <c r="T37" s="87"/>
      <c r="U37" s="87"/>
      <c r="V37" s="145"/>
      <c r="W37" s="87">
        <v>2630</v>
      </c>
      <c r="X37" s="87"/>
      <c r="Y37" s="87"/>
      <c r="Z37" s="87"/>
      <c r="AA37" s="87"/>
      <c r="AB37" s="145"/>
      <c r="AC37" s="87">
        <v>0</v>
      </c>
      <c r="AD37" s="87"/>
      <c r="AE37" s="87"/>
      <c r="AF37" s="87"/>
      <c r="AG37" s="87"/>
      <c r="AH37" s="149" t="s">
        <v>163</v>
      </c>
    </row>
    <row r="38" spans="2:34" ht="30" customHeight="1" x14ac:dyDescent="0.15">
      <c r="B38" s="147" t="s">
        <v>166</v>
      </c>
      <c r="C38" s="147"/>
      <c r="D38" s="147"/>
      <c r="E38" s="147"/>
      <c r="F38" s="147"/>
      <c r="G38" s="147"/>
      <c r="H38" s="147"/>
      <c r="I38" s="147"/>
      <c r="J38" s="148"/>
      <c r="K38" s="87">
        <v>3990</v>
      </c>
      <c r="L38" s="87"/>
      <c r="M38" s="87"/>
      <c r="N38" s="87"/>
      <c r="O38" s="87"/>
      <c r="P38" s="145"/>
      <c r="Q38" s="87">
        <v>7582</v>
      </c>
      <c r="R38" s="87"/>
      <c r="S38" s="87"/>
      <c r="T38" s="87"/>
      <c r="U38" s="87"/>
      <c r="V38" s="145"/>
      <c r="W38" s="87">
        <v>5060</v>
      </c>
      <c r="X38" s="87"/>
      <c r="Y38" s="87"/>
      <c r="Z38" s="87"/>
      <c r="AA38" s="87"/>
      <c r="AB38" s="145"/>
      <c r="AC38" s="87">
        <v>2223</v>
      </c>
      <c r="AD38" s="87"/>
      <c r="AE38" s="87"/>
      <c r="AF38" s="87"/>
      <c r="AG38" s="87"/>
      <c r="AH38" s="150"/>
    </row>
    <row r="39" spans="2:34" ht="30" customHeight="1" x14ac:dyDescent="0.15">
      <c r="B39" s="129" t="s">
        <v>167</v>
      </c>
      <c r="C39" s="129"/>
      <c r="D39" s="129"/>
      <c r="E39" s="129"/>
      <c r="F39" s="129"/>
      <c r="G39" s="129"/>
      <c r="H39" s="129"/>
      <c r="I39" s="129"/>
      <c r="J39" s="144"/>
      <c r="K39" s="87">
        <v>16172</v>
      </c>
      <c r="L39" s="87"/>
      <c r="M39" s="87"/>
      <c r="N39" s="87"/>
      <c r="O39" s="87"/>
      <c r="P39" s="145"/>
      <c r="Q39" s="87">
        <v>32022</v>
      </c>
      <c r="R39" s="87"/>
      <c r="S39" s="87"/>
      <c r="T39" s="87"/>
      <c r="U39" s="87"/>
      <c r="V39" s="145"/>
      <c r="W39" s="87">
        <v>23856</v>
      </c>
      <c r="X39" s="87"/>
      <c r="Y39" s="87"/>
      <c r="Z39" s="87"/>
      <c r="AA39" s="87"/>
      <c r="AB39" s="145"/>
      <c r="AC39" s="87">
        <v>17347</v>
      </c>
      <c r="AD39" s="87"/>
      <c r="AE39" s="87"/>
      <c r="AF39" s="87"/>
      <c r="AG39" s="87"/>
      <c r="AH39" s="150"/>
    </row>
    <row r="40" spans="2:34" ht="30" customHeight="1" x14ac:dyDescent="0.15">
      <c r="B40" s="129" t="s">
        <v>168</v>
      </c>
      <c r="C40" s="129"/>
      <c r="D40" s="129"/>
      <c r="E40" s="129"/>
      <c r="F40" s="129"/>
      <c r="G40" s="129"/>
      <c r="H40" s="129"/>
      <c r="I40" s="129"/>
      <c r="J40" s="144"/>
      <c r="K40" s="87" t="s">
        <v>65</v>
      </c>
      <c r="L40" s="87"/>
      <c r="M40" s="87"/>
      <c r="N40" s="87"/>
      <c r="O40" s="87"/>
      <c r="P40" s="145"/>
      <c r="Q40" s="87" t="s">
        <v>65</v>
      </c>
      <c r="R40" s="87"/>
      <c r="S40" s="87"/>
      <c r="T40" s="87"/>
      <c r="U40" s="87"/>
      <c r="V40" s="145"/>
      <c r="W40" s="87" t="s">
        <v>65</v>
      </c>
      <c r="X40" s="87"/>
      <c r="Y40" s="87"/>
      <c r="Z40" s="87"/>
      <c r="AA40" s="87"/>
      <c r="AB40" s="145"/>
      <c r="AC40" s="87" t="s">
        <v>17</v>
      </c>
      <c r="AD40" s="87"/>
      <c r="AE40" s="87"/>
      <c r="AF40" s="87"/>
      <c r="AG40" s="87"/>
      <c r="AH40" s="151"/>
    </row>
    <row r="41" spans="2:34" ht="30" customHeight="1" x14ac:dyDescent="0.15">
      <c r="B41" s="152" t="s">
        <v>169</v>
      </c>
      <c r="C41" s="152"/>
      <c r="D41" s="152"/>
      <c r="E41" s="152"/>
      <c r="F41" s="152"/>
      <c r="G41" s="152"/>
      <c r="H41" s="152"/>
      <c r="I41" s="152"/>
      <c r="J41" s="153"/>
      <c r="K41" s="92">
        <v>21892</v>
      </c>
      <c r="L41" s="92"/>
      <c r="M41" s="92"/>
      <c r="N41" s="92"/>
      <c r="O41" s="92"/>
      <c r="P41" s="154"/>
      <c r="Q41" s="92">
        <v>23738</v>
      </c>
      <c r="R41" s="92"/>
      <c r="S41" s="92"/>
      <c r="T41" s="92"/>
      <c r="U41" s="92"/>
      <c r="V41" s="154"/>
      <c r="W41" s="92">
        <v>35842</v>
      </c>
      <c r="X41" s="92"/>
      <c r="Y41" s="92"/>
      <c r="Z41" s="92"/>
      <c r="AA41" s="92"/>
      <c r="AB41" s="154"/>
      <c r="AC41" s="92">
        <v>59838</v>
      </c>
      <c r="AD41" s="92"/>
      <c r="AE41" s="92"/>
      <c r="AF41" s="92"/>
      <c r="AG41" s="92"/>
      <c r="AH41" s="155"/>
    </row>
    <row r="42" spans="2:34" ht="21.75" customHeight="1" x14ac:dyDescent="0.15">
      <c r="B42" s="4" t="s">
        <v>170</v>
      </c>
      <c r="Z42" s="137" t="s">
        <v>171</v>
      </c>
      <c r="AA42" s="137"/>
      <c r="AB42" s="137"/>
      <c r="AC42" s="137"/>
      <c r="AD42" s="137"/>
      <c r="AE42" s="137"/>
      <c r="AF42" s="137"/>
      <c r="AG42" s="137"/>
      <c r="AH42" s="137"/>
    </row>
    <row r="43" spans="2:34" ht="18.75" customHeight="1" x14ac:dyDescent="0.15">
      <c r="B43" s="59" t="s">
        <v>172</v>
      </c>
      <c r="Z43" s="28"/>
      <c r="AA43" s="28"/>
      <c r="AB43" s="28"/>
      <c r="AC43" s="28"/>
      <c r="AD43" s="28"/>
      <c r="AE43" s="28"/>
      <c r="AF43" s="28"/>
      <c r="AG43" s="28"/>
      <c r="AH43" s="28"/>
    </row>
    <row r="44" spans="2:34" ht="17.25" customHeight="1" x14ac:dyDescent="0.15">
      <c r="B44" s="4" t="s">
        <v>173</v>
      </c>
    </row>
  </sheetData>
  <mergeCells count="199">
    <mergeCell ref="Z42:AH42"/>
    <mergeCell ref="B40:J40"/>
    <mergeCell ref="K40:O40"/>
    <mergeCell ref="Q40:U40"/>
    <mergeCell ref="W40:AA40"/>
    <mergeCell ref="AC40:AG40"/>
    <mergeCell ref="B41:J41"/>
    <mergeCell ref="K41:O41"/>
    <mergeCell ref="Q41:U41"/>
    <mergeCell ref="W41:AA41"/>
    <mergeCell ref="AC41:AG41"/>
    <mergeCell ref="B38:J38"/>
    <mergeCell ref="K38:O38"/>
    <mergeCell ref="Q38:U38"/>
    <mergeCell ref="W38:AA38"/>
    <mergeCell ref="AC38:AG38"/>
    <mergeCell ref="B39:J39"/>
    <mergeCell ref="K39:O39"/>
    <mergeCell ref="Q39:U39"/>
    <mergeCell ref="W39:AA39"/>
    <mergeCell ref="AC39:AG39"/>
    <mergeCell ref="B36:J36"/>
    <mergeCell ref="K36:O36"/>
    <mergeCell ref="Q36:U36"/>
    <mergeCell ref="W36:AA36"/>
    <mergeCell ref="AC36:AG36"/>
    <mergeCell ref="B37:J37"/>
    <mergeCell ref="K37:O37"/>
    <mergeCell ref="Q37:U37"/>
    <mergeCell ref="W37:AA37"/>
    <mergeCell ref="AC37:AG37"/>
    <mergeCell ref="B34:J34"/>
    <mergeCell ref="K34:O34"/>
    <mergeCell ref="Q34:U34"/>
    <mergeCell ref="W34:AA34"/>
    <mergeCell ref="AC34:AG34"/>
    <mergeCell ref="B35:J35"/>
    <mergeCell ref="K35:O35"/>
    <mergeCell ref="Q35:U35"/>
    <mergeCell ref="W35:AA35"/>
    <mergeCell ref="AC35:AG35"/>
    <mergeCell ref="AE28:AH28"/>
    <mergeCell ref="Y29:AH29"/>
    <mergeCell ref="B31:AH31"/>
    <mergeCell ref="B33:J33"/>
    <mergeCell ref="K33:P33"/>
    <mergeCell ref="Q33:V33"/>
    <mergeCell ref="W33:AB33"/>
    <mergeCell ref="AC33:AH33"/>
    <mergeCell ref="D28:E28"/>
    <mergeCell ref="H28:K28"/>
    <mergeCell ref="L28:P28"/>
    <mergeCell ref="Q28:U28"/>
    <mergeCell ref="V28:Y28"/>
    <mergeCell ref="Z28:AD28"/>
    <mergeCell ref="Z26:AD26"/>
    <mergeCell ref="AE26:AH26"/>
    <mergeCell ref="B27:C27"/>
    <mergeCell ref="D27:E27"/>
    <mergeCell ref="H27:K27"/>
    <mergeCell ref="L27:P27"/>
    <mergeCell ref="Q27:U27"/>
    <mergeCell ref="V27:Y27"/>
    <mergeCell ref="Z27:AD27"/>
    <mergeCell ref="AE27:AH27"/>
    <mergeCell ref="B26:C26"/>
    <mergeCell ref="D26:E26"/>
    <mergeCell ref="H26:K26"/>
    <mergeCell ref="L26:P26"/>
    <mergeCell ref="Q26:U26"/>
    <mergeCell ref="V26:Y26"/>
    <mergeCell ref="Z24:AD24"/>
    <mergeCell ref="AE24:AH24"/>
    <mergeCell ref="B25:C25"/>
    <mergeCell ref="D25:E25"/>
    <mergeCell ref="H25:K25"/>
    <mergeCell ref="L25:P25"/>
    <mergeCell ref="Q25:U25"/>
    <mergeCell ref="V25:Y25"/>
    <mergeCell ref="Z25:AD25"/>
    <mergeCell ref="AE25:AH25"/>
    <mergeCell ref="Q23:U23"/>
    <mergeCell ref="V23:Y23"/>
    <mergeCell ref="Z23:AD23"/>
    <mergeCell ref="AE23:AH23"/>
    <mergeCell ref="B24:C24"/>
    <mergeCell ref="D24:E24"/>
    <mergeCell ref="H24:K24"/>
    <mergeCell ref="L24:P24"/>
    <mergeCell ref="Q24:U24"/>
    <mergeCell ref="V24:Y24"/>
    <mergeCell ref="AE17:AH17"/>
    <mergeCell ref="B18:T18"/>
    <mergeCell ref="AC18:AH18"/>
    <mergeCell ref="A20:AH20"/>
    <mergeCell ref="B22:G23"/>
    <mergeCell ref="H22:P22"/>
    <mergeCell ref="Q22:Y22"/>
    <mergeCell ref="Z22:AH22"/>
    <mergeCell ref="H23:K23"/>
    <mergeCell ref="L23:P23"/>
    <mergeCell ref="D17:E17"/>
    <mergeCell ref="H17:K17"/>
    <mergeCell ref="L17:P17"/>
    <mergeCell ref="Q17:U17"/>
    <mergeCell ref="V17:Y17"/>
    <mergeCell ref="Z17:AD17"/>
    <mergeCell ref="Z15:AD15"/>
    <mergeCell ref="AE15:AH15"/>
    <mergeCell ref="B16:C16"/>
    <mergeCell ref="D16:E16"/>
    <mergeCell ref="H16:K16"/>
    <mergeCell ref="L16:P16"/>
    <mergeCell ref="Q16:U16"/>
    <mergeCell ref="V16:Y16"/>
    <mergeCell ref="Z16:AD16"/>
    <mergeCell ref="AE16:AH16"/>
    <mergeCell ref="B15:C15"/>
    <mergeCell ref="D15:E15"/>
    <mergeCell ref="H15:K15"/>
    <mergeCell ref="L15:P15"/>
    <mergeCell ref="Q15:U15"/>
    <mergeCell ref="V15:Y15"/>
    <mergeCell ref="Z13:AD13"/>
    <mergeCell ref="AE13:AH13"/>
    <mergeCell ref="B14:C14"/>
    <mergeCell ref="D14:E14"/>
    <mergeCell ref="H14:K14"/>
    <mergeCell ref="L14:P14"/>
    <mergeCell ref="Q14:U14"/>
    <mergeCell ref="V14:Y14"/>
    <mergeCell ref="Z14:AD14"/>
    <mergeCell ref="AE14:AH14"/>
    <mergeCell ref="B13:C13"/>
    <mergeCell ref="D13:E13"/>
    <mergeCell ref="H13:K13"/>
    <mergeCell ref="L13:P13"/>
    <mergeCell ref="Q13:U13"/>
    <mergeCell ref="V13:Y13"/>
    <mergeCell ref="B11:G12"/>
    <mergeCell ref="H11:P11"/>
    <mergeCell ref="Q11:Y11"/>
    <mergeCell ref="Z11:AH11"/>
    <mergeCell ref="H12:K12"/>
    <mergeCell ref="L12:P12"/>
    <mergeCell ref="Q12:U12"/>
    <mergeCell ref="V12:Y12"/>
    <mergeCell ref="Z12:AD12"/>
    <mergeCell ref="AE12:AH12"/>
    <mergeCell ref="Z8:AD8"/>
    <mergeCell ref="AE8:AH8"/>
    <mergeCell ref="D9:E9"/>
    <mergeCell ref="H9:K9"/>
    <mergeCell ref="L9:P9"/>
    <mergeCell ref="Q9:U9"/>
    <mergeCell ref="V9:Y9"/>
    <mergeCell ref="Z9:AD9"/>
    <mergeCell ref="AE9:AH9"/>
    <mergeCell ref="B8:C8"/>
    <mergeCell ref="D8:E8"/>
    <mergeCell ref="H8:K8"/>
    <mergeCell ref="L8:P8"/>
    <mergeCell ref="Q8:U8"/>
    <mergeCell ref="V8:Y8"/>
    <mergeCell ref="Z6:AD6"/>
    <mergeCell ref="AE6:AH6"/>
    <mergeCell ref="B7:C7"/>
    <mergeCell ref="D7:E7"/>
    <mergeCell ref="H7:K7"/>
    <mergeCell ref="L7:P7"/>
    <mergeCell ref="Q7:U7"/>
    <mergeCell ref="V7:Y7"/>
    <mergeCell ref="Z7:AD7"/>
    <mergeCell ref="AE7:AH7"/>
    <mergeCell ref="B6:C6"/>
    <mergeCell ref="D6:E6"/>
    <mergeCell ref="H6:K6"/>
    <mergeCell ref="L6:P6"/>
    <mergeCell ref="Q6:U6"/>
    <mergeCell ref="V6:Y6"/>
    <mergeCell ref="AE4:AH4"/>
    <mergeCell ref="B5:C5"/>
    <mergeCell ref="D5:E5"/>
    <mergeCell ref="H5:K5"/>
    <mergeCell ref="L5:P5"/>
    <mergeCell ref="Q5:U5"/>
    <mergeCell ref="V5:Y5"/>
    <mergeCell ref="Z5:AD5"/>
    <mergeCell ref="AE5:AH5"/>
    <mergeCell ref="D1:AF1"/>
    <mergeCell ref="B3:G4"/>
    <mergeCell ref="H3:P3"/>
    <mergeCell ref="Q3:Y3"/>
    <mergeCell ref="Z3:AH3"/>
    <mergeCell ref="H4:K4"/>
    <mergeCell ref="L4:P4"/>
    <mergeCell ref="Q4:U4"/>
    <mergeCell ref="V4:Y4"/>
    <mergeCell ref="Z4:AD4"/>
  </mergeCells>
  <phoneticPr fontId="3"/>
  <pageMargins left="0.4" right="0.38" top="0.62992125984251968" bottom="0.51181102362204722" header="0.51181102362204722" footer="0.27559055118110237"/>
  <pageSetup paperSize="9" scale="68" orientation="portrait" horizontalDpi="1200" verticalDpi="1200" r:id="rId1"/>
  <headerFooter alignWithMargins="0">
    <oddHeader xml:space="preserve">&amp;C&amp;"ＭＳ 明朝,太字"&amp;16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BE6BB-6759-4AB4-B1EF-3F115BCE0C04}">
  <dimension ref="B1:AA42"/>
  <sheetViews>
    <sheetView showGridLines="0" zoomScale="80" zoomScaleNormal="80" workbookViewId="0">
      <selection activeCell="B1" sqref="B1:AA1"/>
    </sheetView>
  </sheetViews>
  <sheetFormatPr defaultColWidth="4.140625" defaultRowHeight="30" customHeight="1" x14ac:dyDescent="0.15"/>
  <cols>
    <col min="1" max="1" width="2.5703125" style="156" customWidth="1"/>
    <col min="2" max="4" width="6" style="156" customWidth="1"/>
    <col min="5" max="5" width="6.140625" style="156" customWidth="1"/>
    <col min="6" max="9" width="8" style="156" customWidth="1"/>
    <col min="10" max="10" width="12.42578125" style="156" customWidth="1"/>
    <col min="11" max="13" width="5.140625" style="156" customWidth="1"/>
    <col min="14" max="14" width="6.28515625" style="156" customWidth="1"/>
    <col min="15" max="17" width="7.85546875" style="156" customWidth="1"/>
    <col min="18" max="18" width="8.42578125" style="156" customWidth="1"/>
    <col min="19" max="19" width="6.5703125" style="156" customWidth="1"/>
    <col min="20" max="25" width="4.140625" style="156" customWidth="1"/>
    <col min="26" max="27" width="4.85546875" style="156" customWidth="1"/>
    <col min="28" max="28" width="0.85546875" style="156" customWidth="1"/>
    <col min="29" max="256" width="4.140625" style="156"/>
    <col min="257" max="257" width="2.5703125" style="156" customWidth="1"/>
    <col min="258" max="260" width="6" style="156" customWidth="1"/>
    <col min="261" max="261" width="6.140625" style="156" customWidth="1"/>
    <col min="262" max="265" width="8" style="156" customWidth="1"/>
    <col min="266" max="266" width="12.42578125" style="156" customWidth="1"/>
    <col min="267" max="269" width="5.140625" style="156" customWidth="1"/>
    <col min="270" max="270" width="6.28515625" style="156" customWidth="1"/>
    <col min="271" max="273" width="7.85546875" style="156" customWidth="1"/>
    <col min="274" max="274" width="8.42578125" style="156" customWidth="1"/>
    <col min="275" max="275" width="6.5703125" style="156" customWidth="1"/>
    <col min="276" max="281" width="4.140625" style="156"/>
    <col min="282" max="283" width="4.85546875" style="156" customWidth="1"/>
    <col min="284" max="284" width="0.85546875" style="156" customWidth="1"/>
    <col min="285" max="512" width="4.140625" style="156"/>
    <col min="513" max="513" width="2.5703125" style="156" customWidth="1"/>
    <col min="514" max="516" width="6" style="156" customWidth="1"/>
    <col min="517" max="517" width="6.140625" style="156" customWidth="1"/>
    <col min="518" max="521" width="8" style="156" customWidth="1"/>
    <col min="522" max="522" width="12.42578125" style="156" customWidth="1"/>
    <col min="523" max="525" width="5.140625" style="156" customWidth="1"/>
    <col min="526" max="526" width="6.28515625" style="156" customWidth="1"/>
    <col min="527" max="529" width="7.85546875" style="156" customWidth="1"/>
    <col min="530" max="530" width="8.42578125" style="156" customWidth="1"/>
    <col min="531" max="531" width="6.5703125" style="156" customWidth="1"/>
    <col min="532" max="537" width="4.140625" style="156"/>
    <col min="538" max="539" width="4.85546875" style="156" customWidth="1"/>
    <col min="540" max="540" width="0.85546875" style="156" customWidth="1"/>
    <col min="541" max="768" width="4.140625" style="156"/>
    <col min="769" max="769" width="2.5703125" style="156" customWidth="1"/>
    <col min="770" max="772" width="6" style="156" customWidth="1"/>
    <col min="773" max="773" width="6.140625" style="156" customWidth="1"/>
    <col min="774" max="777" width="8" style="156" customWidth="1"/>
    <col min="778" max="778" width="12.42578125" style="156" customWidth="1"/>
    <col min="779" max="781" width="5.140625" style="156" customWidth="1"/>
    <col min="782" max="782" width="6.28515625" style="156" customWidth="1"/>
    <col min="783" max="785" width="7.85546875" style="156" customWidth="1"/>
    <col min="786" max="786" width="8.42578125" style="156" customWidth="1"/>
    <col min="787" max="787" width="6.5703125" style="156" customWidth="1"/>
    <col min="788" max="793" width="4.140625" style="156"/>
    <col min="794" max="795" width="4.85546875" style="156" customWidth="1"/>
    <col min="796" max="796" width="0.85546875" style="156" customWidth="1"/>
    <col min="797" max="1024" width="4.140625" style="156"/>
    <col min="1025" max="1025" width="2.5703125" style="156" customWidth="1"/>
    <col min="1026" max="1028" width="6" style="156" customWidth="1"/>
    <col min="1029" max="1029" width="6.140625" style="156" customWidth="1"/>
    <col min="1030" max="1033" width="8" style="156" customWidth="1"/>
    <col min="1034" max="1034" width="12.42578125" style="156" customWidth="1"/>
    <col min="1035" max="1037" width="5.140625" style="156" customWidth="1"/>
    <col min="1038" max="1038" width="6.28515625" style="156" customWidth="1"/>
    <col min="1039" max="1041" width="7.85546875" style="156" customWidth="1"/>
    <col min="1042" max="1042" width="8.42578125" style="156" customWidth="1"/>
    <col min="1043" max="1043" width="6.5703125" style="156" customWidth="1"/>
    <col min="1044" max="1049" width="4.140625" style="156"/>
    <col min="1050" max="1051" width="4.85546875" style="156" customWidth="1"/>
    <col min="1052" max="1052" width="0.85546875" style="156" customWidth="1"/>
    <col min="1053" max="1280" width="4.140625" style="156"/>
    <col min="1281" max="1281" width="2.5703125" style="156" customWidth="1"/>
    <col min="1282" max="1284" width="6" style="156" customWidth="1"/>
    <col min="1285" max="1285" width="6.140625" style="156" customWidth="1"/>
    <col min="1286" max="1289" width="8" style="156" customWidth="1"/>
    <col min="1290" max="1290" width="12.42578125" style="156" customWidth="1"/>
    <col min="1291" max="1293" width="5.140625" style="156" customWidth="1"/>
    <col min="1294" max="1294" width="6.28515625" style="156" customWidth="1"/>
    <col min="1295" max="1297" width="7.85546875" style="156" customWidth="1"/>
    <col min="1298" max="1298" width="8.42578125" style="156" customWidth="1"/>
    <col min="1299" max="1299" width="6.5703125" style="156" customWidth="1"/>
    <col min="1300" max="1305" width="4.140625" style="156"/>
    <col min="1306" max="1307" width="4.85546875" style="156" customWidth="1"/>
    <col min="1308" max="1308" width="0.85546875" style="156" customWidth="1"/>
    <col min="1309" max="1536" width="4.140625" style="156"/>
    <col min="1537" max="1537" width="2.5703125" style="156" customWidth="1"/>
    <col min="1538" max="1540" width="6" style="156" customWidth="1"/>
    <col min="1541" max="1541" width="6.140625" style="156" customWidth="1"/>
    <col min="1542" max="1545" width="8" style="156" customWidth="1"/>
    <col min="1546" max="1546" width="12.42578125" style="156" customWidth="1"/>
    <col min="1547" max="1549" width="5.140625" style="156" customWidth="1"/>
    <col min="1550" max="1550" width="6.28515625" style="156" customWidth="1"/>
    <col min="1551" max="1553" width="7.85546875" style="156" customWidth="1"/>
    <col min="1554" max="1554" width="8.42578125" style="156" customWidth="1"/>
    <col min="1555" max="1555" width="6.5703125" style="156" customWidth="1"/>
    <col min="1556" max="1561" width="4.140625" style="156"/>
    <col min="1562" max="1563" width="4.85546875" style="156" customWidth="1"/>
    <col min="1564" max="1564" width="0.85546875" style="156" customWidth="1"/>
    <col min="1565" max="1792" width="4.140625" style="156"/>
    <col min="1793" max="1793" width="2.5703125" style="156" customWidth="1"/>
    <col min="1794" max="1796" width="6" style="156" customWidth="1"/>
    <col min="1797" max="1797" width="6.140625" style="156" customWidth="1"/>
    <col min="1798" max="1801" width="8" style="156" customWidth="1"/>
    <col min="1802" max="1802" width="12.42578125" style="156" customWidth="1"/>
    <col min="1803" max="1805" width="5.140625" style="156" customWidth="1"/>
    <col min="1806" max="1806" width="6.28515625" style="156" customWidth="1"/>
    <col min="1807" max="1809" width="7.85546875" style="156" customWidth="1"/>
    <col min="1810" max="1810" width="8.42578125" style="156" customWidth="1"/>
    <col min="1811" max="1811" width="6.5703125" style="156" customWidth="1"/>
    <col min="1812" max="1817" width="4.140625" style="156"/>
    <col min="1818" max="1819" width="4.85546875" style="156" customWidth="1"/>
    <col min="1820" max="1820" width="0.85546875" style="156" customWidth="1"/>
    <col min="1821" max="2048" width="4.140625" style="156"/>
    <col min="2049" max="2049" width="2.5703125" style="156" customWidth="1"/>
    <col min="2050" max="2052" width="6" style="156" customWidth="1"/>
    <col min="2053" max="2053" width="6.140625" style="156" customWidth="1"/>
    <col min="2054" max="2057" width="8" style="156" customWidth="1"/>
    <col min="2058" max="2058" width="12.42578125" style="156" customWidth="1"/>
    <col min="2059" max="2061" width="5.140625" style="156" customWidth="1"/>
    <col min="2062" max="2062" width="6.28515625" style="156" customWidth="1"/>
    <col min="2063" max="2065" width="7.85546875" style="156" customWidth="1"/>
    <col min="2066" max="2066" width="8.42578125" style="156" customWidth="1"/>
    <col min="2067" max="2067" width="6.5703125" style="156" customWidth="1"/>
    <col min="2068" max="2073" width="4.140625" style="156"/>
    <col min="2074" max="2075" width="4.85546875" style="156" customWidth="1"/>
    <col min="2076" max="2076" width="0.85546875" style="156" customWidth="1"/>
    <col min="2077" max="2304" width="4.140625" style="156"/>
    <col min="2305" max="2305" width="2.5703125" style="156" customWidth="1"/>
    <col min="2306" max="2308" width="6" style="156" customWidth="1"/>
    <col min="2309" max="2309" width="6.140625" style="156" customWidth="1"/>
    <col min="2310" max="2313" width="8" style="156" customWidth="1"/>
    <col min="2314" max="2314" width="12.42578125" style="156" customWidth="1"/>
    <col min="2315" max="2317" width="5.140625" style="156" customWidth="1"/>
    <col min="2318" max="2318" width="6.28515625" style="156" customWidth="1"/>
    <col min="2319" max="2321" width="7.85546875" style="156" customWidth="1"/>
    <col min="2322" max="2322" width="8.42578125" style="156" customWidth="1"/>
    <col min="2323" max="2323" width="6.5703125" style="156" customWidth="1"/>
    <col min="2324" max="2329" width="4.140625" style="156"/>
    <col min="2330" max="2331" width="4.85546875" style="156" customWidth="1"/>
    <col min="2332" max="2332" width="0.85546875" style="156" customWidth="1"/>
    <col min="2333" max="2560" width="4.140625" style="156"/>
    <col min="2561" max="2561" width="2.5703125" style="156" customWidth="1"/>
    <col min="2562" max="2564" width="6" style="156" customWidth="1"/>
    <col min="2565" max="2565" width="6.140625" style="156" customWidth="1"/>
    <col min="2566" max="2569" width="8" style="156" customWidth="1"/>
    <col min="2570" max="2570" width="12.42578125" style="156" customWidth="1"/>
    <col min="2571" max="2573" width="5.140625" style="156" customWidth="1"/>
    <col min="2574" max="2574" width="6.28515625" style="156" customWidth="1"/>
    <col min="2575" max="2577" width="7.85546875" style="156" customWidth="1"/>
    <col min="2578" max="2578" width="8.42578125" style="156" customWidth="1"/>
    <col min="2579" max="2579" width="6.5703125" style="156" customWidth="1"/>
    <col min="2580" max="2585" width="4.140625" style="156"/>
    <col min="2586" max="2587" width="4.85546875" style="156" customWidth="1"/>
    <col min="2588" max="2588" width="0.85546875" style="156" customWidth="1"/>
    <col min="2589" max="2816" width="4.140625" style="156"/>
    <col min="2817" max="2817" width="2.5703125" style="156" customWidth="1"/>
    <col min="2818" max="2820" width="6" style="156" customWidth="1"/>
    <col min="2821" max="2821" width="6.140625" style="156" customWidth="1"/>
    <col min="2822" max="2825" width="8" style="156" customWidth="1"/>
    <col min="2826" max="2826" width="12.42578125" style="156" customWidth="1"/>
    <col min="2827" max="2829" width="5.140625" style="156" customWidth="1"/>
    <col min="2830" max="2830" width="6.28515625" style="156" customWidth="1"/>
    <col min="2831" max="2833" width="7.85546875" style="156" customWidth="1"/>
    <col min="2834" max="2834" width="8.42578125" style="156" customWidth="1"/>
    <col min="2835" max="2835" width="6.5703125" style="156" customWidth="1"/>
    <col min="2836" max="2841" width="4.140625" style="156"/>
    <col min="2842" max="2843" width="4.85546875" style="156" customWidth="1"/>
    <col min="2844" max="2844" width="0.85546875" style="156" customWidth="1"/>
    <col min="2845" max="3072" width="4.140625" style="156"/>
    <col min="3073" max="3073" width="2.5703125" style="156" customWidth="1"/>
    <col min="3074" max="3076" width="6" style="156" customWidth="1"/>
    <col min="3077" max="3077" width="6.140625" style="156" customWidth="1"/>
    <col min="3078" max="3081" width="8" style="156" customWidth="1"/>
    <col min="3082" max="3082" width="12.42578125" style="156" customWidth="1"/>
    <col min="3083" max="3085" width="5.140625" style="156" customWidth="1"/>
    <col min="3086" max="3086" width="6.28515625" style="156" customWidth="1"/>
    <col min="3087" max="3089" width="7.85546875" style="156" customWidth="1"/>
    <col min="3090" max="3090" width="8.42578125" style="156" customWidth="1"/>
    <col min="3091" max="3091" width="6.5703125" style="156" customWidth="1"/>
    <col min="3092" max="3097" width="4.140625" style="156"/>
    <col min="3098" max="3099" width="4.85546875" style="156" customWidth="1"/>
    <col min="3100" max="3100" width="0.85546875" style="156" customWidth="1"/>
    <col min="3101" max="3328" width="4.140625" style="156"/>
    <col min="3329" max="3329" width="2.5703125" style="156" customWidth="1"/>
    <col min="3330" max="3332" width="6" style="156" customWidth="1"/>
    <col min="3333" max="3333" width="6.140625" style="156" customWidth="1"/>
    <col min="3334" max="3337" width="8" style="156" customWidth="1"/>
    <col min="3338" max="3338" width="12.42578125" style="156" customWidth="1"/>
    <col min="3339" max="3341" width="5.140625" style="156" customWidth="1"/>
    <col min="3342" max="3342" width="6.28515625" style="156" customWidth="1"/>
    <col min="3343" max="3345" width="7.85546875" style="156" customWidth="1"/>
    <col min="3346" max="3346" width="8.42578125" style="156" customWidth="1"/>
    <col min="3347" max="3347" width="6.5703125" style="156" customWidth="1"/>
    <col min="3348" max="3353" width="4.140625" style="156"/>
    <col min="3354" max="3355" width="4.85546875" style="156" customWidth="1"/>
    <col min="3356" max="3356" width="0.85546875" style="156" customWidth="1"/>
    <col min="3357" max="3584" width="4.140625" style="156"/>
    <col min="3585" max="3585" width="2.5703125" style="156" customWidth="1"/>
    <col min="3586" max="3588" width="6" style="156" customWidth="1"/>
    <col min="3589" max="3589" width="6.140625" style="156" customWidth="1"/>
    <col min="3590" max="3593" width="8" style="156" customWidth="1"/>
    <col min="3594" max="3594" width="12.42578125" style="156" customWidth="1"/>
    <col min="3595" max="3597" width="5.140625" style="156" customWidth="1"/>
    <col min="3598" max="3598" width="6.28515625" style="156" customWidth="1"/>
    <col min="3599" max="3601" width="7.85546875" style="156" customWidth="1"/>
    <col min="3602" max="3602" width="8.42578125" style="156" customWidth="1"/>
    <col min="3603" max="3603" width="6.5703125" style="156" customWidth="1"/>
    <col min="3604" max="3609" width="4.140625" style="156"/>
    <col min="3610" max="3611" width="4.85546875" style="156" customWidth="1"/>
    <col min="3612" max="3612" width="0.85546875" style="156" customWidth="1"/>
    <col min="3613" max="3840" width="4.140625" style="156"/>
    <col min="3841" max="3841" width="2.5703125" style="156" customWidth="1"/>
    <col min="3842" max="3844" width="6" style="156" customWidth="1"/>
    <col min="3845" max="3845" width="6.140625" style="156" customWidth="1"/>
    <col min="3846" max="3849" width="8" style="156" customWidth="1"/>
    <col min="3850" max="3850" width="12.42578125" style="156" customWidth="1"/>
    <col min="3851" max="3853" width="5.140625" style="156" customWidth="1"/>
    <col min="3854" max="3854" width="6.28515625" style="156" customWidth="1"/>
    <col min="3855" max="3857" width="7.85546875" style="156" customWidth="1"/>
    <col min="3858" max="3858" width="8.42578125" style="156" customWidth="1"/>
    <col min="3859" max="3859" width="6.5703125" style="156" customWidth="1"/>
    <col min="3860" max="3865" width="4.140625" style="156"/>
    <col min="3866" max="3867" width="4.85546875" style="156" customWidth="1"/>
    <col min="3868" max="3868" width="0.85546875" style="156" customWidth="1"/>
    <col min="3869" max="4096" width="4.140625" style="156"/>
    <col min="4097" max="4097" width="2.5703125" style="156" customWidth="1"/>
    <col min="4098" max="4100" width="6" style="156" customWidth="1"/>
    <col min="4101" max="4101" width="6.140625" style="156" customWidth="1"/>
    <col min="4102" max="4105" width="8" style="156" customWidth="1"/>
    <col min="4106" max="4106" width="12.42578125" style="156" customWidth="1"/>
    <col min="4107" max="4109" width="5.140625" style="156" customWidth="1"/>
    <col min="4110" max="4110" width="6.28515625" style="156" customWidth="1"/>
    <col min="4111" max="4113" width="7.85546875" style="156" customWidth="1"/>
    <col min="4114" max="4114" width="8.42578125" style="156" customWidth="1"/>
    <col min="4115" max="4115" width="6.5703125" style="156" customWidth="1"/>
    <col min="4116" max="4121" width="4.140625" style="156"/>
    <col min="4122" max="4123" width="4.85546875" style="156" customWidth="1"/>
    <col min="4124" max="4124" width="0.85546875" style="156" customWidth="1"/>
    <col min="4125" max="4352" width="4.140625" style="156"/>
    <col min="4353" max="4353" width="2.5703125" style="156" customWidth="1"/>
    <col min="4354" max="4356" width="6" style="156" customWidth="1"/>
    <col min="4357" max="4357" width="6.140625" style="156" customWidth="1"/>
    <col min="4358" max="4361" width="8" style="156" customWidth="1"/>
    <col min="4362" max="4362" width="12.42578125" style="156" customWidth="1"/>
    <col min="4363" max="4365" width="5.140625" style="156" customWidth="1"/>
    <col min="4366" max="4366" width="6.28515625" style="156" customWidth="1"/>
    <col min="4367" max="4369" width="7.85546875" style="156" customWidth="1"/>
    <col min="4370" max="4370" width="8.42578125" style="156" customWidth="1"/>
    <col min="4371" max="4371" width="6.5703125" style="156" customWidth="1"/>
    <col min="4372" max="4377" width="4.140625" style="156"/>
    <col min="4378" max="4379" width="4.85546875" style="156" customWidth="1"/>
    <col min="4380" max="4380" width="0.85546875" style="156" customWidth="1"/>
    <col min="4381" max="4608" width="4.140625" style="156"/>
    <col min="4609" max="4609" width="2.5703125" style="156" customWidth="1"/>
    <col min="4610" max="4612" width="6" style="156" customWidth="1"/>
    <col min="4613" max="4613" width="6.140625" style="156" customWidth="1"/>
    <col min="4614" max="4617" width="8" style="156" customWidth="1"/>
    <col min="4618" max="4618" width="12.42578125" style="156" customWidth="1"/>
    <col min="4619" max="4621" width="5.140625" style="156" customWidth="1"/>
    <col min="4622" max="4622" width="6.28515625" style="156" customWidth="1"/>
    <col min="4623" max="4625" width="7.85546875" style="156" customWidth="1"/>
    <col min="4626" max="4626" width="8.42578125" style="156" customWidth="1"/>
    <col min="4627" max="4627" width="6.5703125" style="156" customWidth="1"/>
    <col min="4628" max="4633" width="4.140625" style="156"/>
    <col min="4634" max="4635" width="4.85546875" style="156" customWidth="1"/>
    <col min="4636" max="4636" width="0.85546875" style="156" customWidth="1"/>
    <col min="4637" max="4864" width="4.140625" style="156"/>
    <col min="4865" max="4865" width="2.5703125" style="156" customWidth="1"/>
    <col min="4866" max="4868" width="6" style="156" customWidth="1"/>
    <col min="4869" max="4869" width="6.140625" style="156" customWidth="1"/>
    <col min="4870" max="4873" width="8" style="156" customWidth="1"/>
    <col min="4874" max="4874" width="12.42578125" style="156" customWidth="1"/>
    <col min="4875" max="4877" width="5.140625" style="156" customWidth="1"/>
    <col min="4878" max="4878" width="6.28515625" style="156" customWidth="1"/>
    <col min="4879" max="4881" width="7.85546875" style="156" customWidth="1"/>
    <col min="4882" max="4882" width="8.42578125" style="156" customWidth="1"/>
    <col min="4883" max="4883" width="6.5703125" style="156" customWidth="1"/>
    <col min="4884" max="4889" width="4.140625" style="156"/>
    <col min="4890" max="4891" width="4.85546875" style="156" customWidth="1"/>
    <col min="4892" max="4892" width="0.85546875" style="156" customWidth="1"/>
    <col min="4893" max="5120" width="4.140625" style="156"/>
    <col min="5121" max="5121" width="2.5703125" style="156" customWidth="1"/>
    <col min="5122" max="5124" width="6" style="156" customWidth="1"/>
    <col min="5125" max="5125" width="6.140625" style="156" customWidth="1"/>
    <col min="5126" max="5129" width="8" style="156" customWidth="1"/>
    <col min="5130" max="5130" width="12.42578125" style="156" customWidth="1"/>
    <col min="5131" max="5133" width="5.140625" style="156" customWidth="1"/>
    <col min="5134" max="5134" width="6.28515625" style="156" customWidth="1"/>
    <col min="5135" max="5137" width="7.85546875" style="156" customWidth="1"/>
    <col min="5138" max="5138" width="8.42578125" style="156" customWidth="1"/>
    <col min="5139" max="5139" width="6.5703125" style="156" customWidth="1"/>
    <col min="5140" max="5145" width="4.140625" style="156"/>
    <col min="5146" max="5147" width="4.85546875" style="156" customWidth="1"/>
    <col min="5148" max="5148" width="0.85546875" style="156" customWidth="1"/>
    <col min="5149" max="5376" width="4.140625" style="156"/>
    <col min="5377" max="5377" width="2.5703125" style="156" customWidth="1"/>
    <col min="5378" max="5380" width="6" style="156" customWidth="1"/>
    <col min="5381" max="5381" width="6.140625" style="156" customWidth="1"/>
    <col min="5382" max="5385" width="8" style="156" customWidth="1"/>
    <col min="5386" max="5386" width="12.42578125" style="156" customWidth="1"/>
    <col min="5387" max="5389" width="5.140625" style="156" customWidth="1"/>
    <col min="5390" max="5390" width="6.28515625" style="156" customWidth="1"/>
    <col min="5391" max="5393" width="7.85546875" style="156" customWidth="1"/>
    <col min="5394" max="5394" width="8.42578125" style="156" customWidth="1"/>
    <col min="5395" max="5395" width="6.5703125" style="156" customWidth="1"/>
    <col min="5396" max="5401" width="4.140625" style="156"/>
    <col min="5402" max="5403" width="4.85546875" style="156" customWidth="1"/>
    <col min="5404" max="5404" width="0.85546875" style="156" customWidth="1"/>
    <col min="5405" max="5632" width="4.140625" style="156"/>
    <col min="5633" max="5633" width="2.5703125" style="156" customWidth="1"/>
    <col min="5634" max="5636" width="6" style="156" customWidth="1"/>
    <col min="5637" max="5637" width="6.140625" style="156" customWidth="1"/>
    <col min="5638" max="5641" width="8" style="156" customWidth="1"/>
    <col min="5642" max="5642" width="12.42578125" style="156" customWidth="1"/>
    <col min="5643" max="5645" width="5.140625" style="156" customWidth="1"/>
    <col min="5646" max="5646" width="6.28515625" style="156" customWidth="1"/>
    <col min="5647" max="5649" width="7.85546875" style="156" customWidth="1"/>
    <col min="5650" max="5650" width="8.42578125" style="156" customWidth="1"/>
    <col min="5651" max="5651" width="6.5703125" style="156" customWidth="1"/>
    <col min="5652" max="5657" width="4.140625" style="156"/>
    <col min="5658" max="5659" width="4.85546875" style="156" customWidth="1"/>
    <col min="5660" max="5660" width="0.85546875" style="156" customWidth="1"/>
    <col min="5661" max="5888" width="4.140625" style="156"/>
    <col min="5889" max="5889" width="2.5703125" style="156" customWidth="1"/>
    <col min="5890" max="5892" width="6" style="156" customWidth="1"/>
    <col min="5893" max="5893" width="6.140625" style="156" customWidth="1"/>
    <col min="5894" max="5897" width="8" style="156" customWidth="1"/>
    <col min="5898" max="5898" width="12.42578125" style="156" customWidth="1"/>
    <col min="5899" max="5901" width="5.140625" style="156" customWidth="1"/>
    <col min="5902" max="5902" width="6.28515625" style="156" customWidth="1"/>
    <col min="5903" max="5905" width="7.85546875" style="156" customWidth="1"/>
    <col min="5906" max="5906" width="8.42578125" style="156" customWidth="1"/>
    <col min="5907" max="5907" width="6.5703125" style="156" customWidth="1"/>
    <col min="5908" max="5913" width="4.140625" style="156"/>
    <col min="5914" max="5915" width="4.85546875" style="156" customWidth="1"/>
    <col min="5916" max="5916" width="0.85546875" style="156" customWidth="1"/>
    <col min="5917" max="6144" width="4.140625" style="156"/>
    <col min="6145" max="6145" width="2.5703125" style="156" customWidth="1"/>
    <col min="6146" max="6148" width="6" style="156" customWidth="1"/>
    <col min="6149" max="6149" width="6.140625" style="156" customWidth="1"/>
    <col min="6150" max="6153" width="8" style="156" customWidth="1"/>
    <col min="6154" max="6154" width="12.42578125" style="156" customWidth="1"/>
    <col min="6155" max="6157" width="5.140625" style="156" customWidth="1"/>
    <col min="6158" max="6158" width="6.28515625" style="156" customWidth="1"/>
    <col min="6159" max="6161" width="7.85546875" style="156" customWidth="1"/>
    <col min="6162" max="6162" width="8.42578125" style="156" customWidth="1"/>
    <col min="6163" max="6163" width="6.5703125" style="156" customWidth="1"/>
    <col min="6164" max="6169" width="4.140625" style="156"/>
    <col min="6170" max="6171" width="4.85546875" style="156" customWidth="1"/>
    <col min="6172" max="6172" width="0.85546875" style="156" customWidth="1"/>
    <col min="6173" max="6400" width="4.140625" style="156"/>
    <col min="6401" max="6401" width="2.5703125" style="156" customWidth="1"/>
    <col min="6402" max="6404" width="6" style="156" customWidth="1"/>
    <col min="6405" max="6405" width="6.140625" style="156" customWidth="1"/>
    <col min="6406" max="6409" width="8" style="156" customWidth="1"/>
    <col min="6410" max="6410" width="12.42578125" style="156" customWidth="1"/>
    <col min="6411" max="6413" width="5.140625" style="156" customWidth="1"/>
    <col min="6414" max="6414" width="6.28515625" style="156" customWidth="1"/>
    <col min="6415" max="6417" width="7.85546875" style="156" customWidth="1"/>
    <col min="6418" max="6418" width="8.42578125" style="156" customWidth="1"/>
    <col min="6419" max="6419" width="6.5703125" style="156" customWidth="1"/>
    <col min="6420" max="6425" width="4.140625" style="156"/>
    <col min="6426" max="6427" width="4.85546875" style="156" customWidth="1"/>
    <col min="6428" max="6428" width="0.85546875" style="156" customWidth="1"/>
    <col min="6429" max="6656" width="4.140625" style="156"/>
    <col min="6657" max="6657" width="2.5703125" style="156" customWidth="1"/>
    <col min="6658" max="6660" width="6" style="156" customWidth="1"/>
    <col min="6661" max="6661" width="6.140625" style="156" customWidth="1"/>
    <col min="6662" max="6665" width="8" style="156" customWidth="1"/>
    <col min="6666" max="6666" width="12.42578125" style="156" customWidth="1"/>
    <col min="6667" max="6669" width="5.140625" style="156" customWidth="1"/>
    <col min="6670" max="6670" width="6.28515625" style="156" customWidth="1"/>
    <col min="6671" max="6673" width="7.85546875" style="156" customWidth="1"/>
    <col min="6674" max="6674" width="8.42578125" style="156" customWidth="1"/>
    <col min="6675" max="6675" width="6.5703125" style="156" customWidth="1"/>
    <col min="6676" max="6681" width="4.140625" style="156"/>
    <col min="6682" max="6683" width="4.85546875" style="156" customWidth="1"/>
    <col min="6684" max="6684" width="0.85546875" style="156" customWidth="1"/>
    <col min="6685" max="6912" width="4.140625" style="156"/>
    <col min="6913" max="6913" width="2.5703125" style="156" customWidth="1"/>
    <col min="6914" max="6916" width="6" style="156" customWidth="1"/>
    <col min="6917" max="6917" width="6.140625" style="156" customWidth="1"/>
    <col min="6918" max="6921" width="8" style="156" customWidth="1"/>
    <col min="6922" max="6922" width="12.42578125" style="156" customWidth="1"/>
    <col min="6923" max="6925" width="5.140625" style="156" customWidth="1"/>
    <col min="6926" max="6926" width="6.28515625" style="156" customWidth="1"/>
    <col min="6927" max="6929" width="7.85546875" style="156" customWidth="1"/>
    <col min="6930" max="6930" width="8.42578125" style="156" customWidth="1"/>
    <col min="6931" max="6931" width="6.5703125" style="156" customWidth="1"/>
    <col min="6932" max="6937" width="4.140625" style="156"/>
    <col min="6938" max="6939" width="4.85546875" style="156" customWidth="1"/>
    <col min="6940" max="6940" width="0.85546875" style="156" customWidth="1"/>
    <col min="6941" max="7168" width="4.140625" style="156"/>
    <col min="7169" max="7169" width="2.5703125" style="156" customWidth="1"/>
    <col min="7170" max="7172" width="6" style="156" customWidth="1"/>
    <col min="7173" max="7173" width="6.140625" style="156" customWidth="1"/>
    <col min="7174" max="7177" width="8" style="156" customWidth="1"/>
    <col min="7178" max="7178" width="12.42578125" style="156" customWidth="1"/>
    <col min="7179" max="7181" width="5.140625" style="156" customWidth="1"/>
    <col min="7182" max="7182" width="6.28515625" style="156" customWidth="1"/>
    <col min="7183" max="7185" width="7.85546875" style="156" customWidth="1"/>
    <col min="7186" max="7186" width="8.42578125" style="156" customWidth="1"/>
    <col min="7187" max="7187" width="6.5703125" style="156" customWidth="1"/>
    <col min="7188" max="7193" width="4.140625" style="156"/>
    <col min="7194" max="7195" width="4.85546875" style="156" customWidth="1"/>
    <col min="7196" max="7196" width="0.85546875" style="156" customWidth="1"/>
    <col min="7197" max="7424" width="4.140625" style="156"/>
    <col min="7425" max="7425" width="2.5703125" style="156" customWidth="1"/>
    <col min="7426" max="7428" width="6" style="156" customWidth="1"/>
    <col min="7429" max="7429" width="6.140625" style="156" customWidth="1"/>
    <col min="7430" max="7433" width="8" style="156" customWidth="1"/>
    <col min="7434" max="7434" width="12.42578125" style="156" customWidth="1"/>
    <col min="7435" max="7437" width="5.140625" style="156" customWidth="1"/>
    <col min="7438" max="7438" width="6.28515625" style="156" customWidth="1"/>
    <col min="7439" max="7441" width="7.85546875" style="156" customWidth="1"/>
    <col min="7442" max="7442" width="8.42578125" style="156" customWidth="1"/>
    <col min="7443" max="7443" width="6.5703125" style="156" customWidth="1"/>
    <col min="7444" max="7449" width="4.140625" style="156"/>
    <col min="7450" max="7451" width="4.85546875" style="156" customWidth="1"/>
    <col min="7452" max="7452" width="0.85546875" style="156" customWidth="1"/>
    <col min="7453" max="7680" width="4.140625" style="156"/>
    <col min="7681" max="7681" width="2.5703125" style="156" customWidth="1"/>
    <col min="7682" max="7684" width="6" style="156" customWidth="1"/>
    <col min="7685" max="7685" width="6.140625" style="156" customWidth="1"/>
    <col min="7686" max="7689" width="8" style="156" customWidth="1"/>
    <col min="7690" max="7690" width="12.42578125" style="156" customWidth="1"/>
    <col min="7691" max="7693" width="5.140625" style="156" customWidth="1"/>
    <col min="7694" max="7694" width="6.28515625" style="156" customWidth="1"/>
    <col min="7695" max="7697" width="7.85546875" style="156" customWidth="1"/>
    <col min="7698" max="7698" width="8.42578125" style="156" customWidth="1"/>
    <col min="7699" max="7699" width="6.5703125" style="156" customWidth="1"/>
    <col min="7700" max="7705" width="4.140625" style="156"/>
    <col min="7706" max="7707" width="4.85546875" style="156" customWidth="1"/>
    <col min="7708" max="7708" width="0.85546875" style="156" customWidth="1"/>
    <col min="7709" max="7936" width="4.140625" style="156"/>
    <col min="7937" max="7937" width="2.5703125" style="156" customWidth="1"/>
    <col min="7938" max="7940" width="6" style="156" customWidth="1"/>
    <col min="7941" max="7941" width="6.140625" style="156" customWidth="1"/>
    <col min="7942" max="7945" width="8" style="156" customWidth="1"/>
    <col min="7946" max="7946" width="12.42578125" style="156" customWidth="1"/>
    <col min="7947" max="7949" width="5.140625" style="156" customWidth="1"/>
    <col min="7950" max="7950" width="6.28515625" style="156" customWidth="1"/>
    <col min="7951" max="7953" width="7.85546875" style="156" customWidth="1"/>
    <col min="7954" max="7954" width="8.42578125" style="156" customWidth="1"/>
    <col min="7955" max="7955" width="6.5703125" style="156" customWidth="1"/>
    <col min="7956" max="7961" width="4.140625" style="156"/>
    <col min="7962" max="7963" width="4.85546875" style="156" customWidth="1"/>
    <col min="7964" max="7964" width="0.85546875" style="156" customWidth="1"/>
    <col min="7965" max="8192" width="4.140625" style="156"/>
    <col min="8193" max="8193" width="2.5703125" style="156" customWidth="1"/>
    <col min="8194" max="8196" width="6" style="156" customWidth="1"/>
    <col min="8197" max="8197" width="6.140625" style="156" customWidth="1"/>
    <col min="8198" max="8201" width="8" style="156" customWidth="1"/>
    <col min="8202" max="8202" width="12.42578125" style="156" customWidth="1"/>
    <col min="8203" max="8205" width="5.140625" style="156" customWidth="1"/>
    <col min="8206" max="8206" width="6.28515625" style="156" customWidth="1"/>
    <col min="8207" max="8209" width="7.85546875" style="156" customWidth="1"/>
    <col min="8210" max="8210" width="8.42578125" style="156" customWidth="1"/>
    <col min="8211" max="8211" width="6.5703125" style="156" customWidth="1"/>
    <col min="8212" max="8217" width="4.140625" style="156"/>
    <col min="8218" max="8219" width="4.85546875" style="156" customWidth="1"/>
    <col min="8220" max="8220" width="0.85546875" style="156" customWidth="1"/>
    <col min="8221" max="8448" width="4.140625" style="156"/>
    <col min="8449" max="8449" width="2.5703125" style="156" customWidth="1"/>
    <col min="8450" max="8452" width="6" style="156" customWidth="1"/>
    <col min="8453" max="8453" width="6.140625" style="156" customWidth="1"/>
    <col min="8454" max="8457" width="8" style="156" customWidth="1"/>
    <col min="8458" max="8458" width="12.42578125" style="156" customWidth="1"/>
    <col min="8459" max="8461" width="5.140625" style="156" customWidth="1"/>
    <col min="8462" max="8462" width="6.28515625" style="156" customWidth="1"/>
    <col min="8463" max="8465" width="7.85546875" style="156" customWidth="1"/>
    <col min="8466" max="8466" width="8.42578125" style="156" customWidth="1"/>
    <col min="8467" max="8467" width="6.5703125" style="156" customWidth="1"/>
    <col min="8468" max="8473" width="4.140625" style="156"/>
    <col min="8474" max="8475" width="4.85546875" style="156" customWidth="1"/>
    <col min="8476" max="8476" width="0.85546875" style="156" customWidth="1"/>
    <col min="8477" max="8704" width="4.140625" style="156"/>
    <col min="8705" max="8705" width="2.5703125" style="156" customWidth="1"/>
    <col min="8706" max="8708" width="6" style="156" customWidth="1"/>
    <col min="8709" max="8709" width="6.140625" style="156" customWidth="1"/>
    <col min="8710" max="8713" width="8" style="156" customWidth="1"/>
    <col min="8714" max="8714" width="12.42578125" style="156" customWidth="1"/>
    <col min="8715" max="8717" width="5.140625" style="156" customWidth="1"/>
    <col min="8718" max="8718" width="6.28515625" style="156" customWidth="1"/>
    <col min="8719" max="8721" width="7.85546875" style="156" customWidth="1"/>
    <col min="8722" max="8722" width="8.42578125" style="156" customWidth="1"/>
    <col min="8723" max="8723" width="6.5703125" style="156" customWidth="1"/>
    <col min="8724" max="8729" width="4.140625" style="156"/>
    <col min="8730" max="8731" width="4.85546875" style="156" customWidth="1"/>
    <col min="8732" max="8732" width="0.85546875" style="156" customWidth="1"/>
    <col min="8733" max="8960" width="4.140625" style="156"/>
    <col min="8961" max="8961" width="2.5703125" style="156" customWidth="1"/>
    <col min="8962" max="8964" width="6" style="156" customWidth="1"/>
    <col min="8965" max="8965" width="6.140625" style="156" customWidth="1"/>
    <col min="8966" max="8969" width="8" style="156" customWidth="1"/>
    <col min="8970" max="8970" width="12.42578125" style="156" customWidth="1"/>
    <col min="8971" max="8973" width="5.140625" style="156" customWidth="1"/>
    <col min="8974" max="8974" width="6.28515625" style="156" customWidth="1"/>
    <col min="8975" max="8977" width="7.85546875" style="156" customWidth="1"/>
    <col min="8978" max="8978" width="8.42578125" style="156" customWidth="1"/>
    <col min="8979" max="8979" width="6.5703125" style="156" customWidth="1"/>
    <col min="8980" max="8985" width="4.140625" style="156"/>
    <col min="8986" max="8987" width="4.85546875" style="156" customWidth="1"/>
    <col min="8988" max="8988" width="0.85546875" style="156" customWidth="1"/>
    <col min="8989" max="9216" width="4.140625" style="156"/>
    <col min="9217" max="9217" width="2.5703125" style="156" customWidth="1"/>
    <col min="9218" max="9220" width="6" style="156" customWidth="1"/>
    <col min="9221" max="9221" width="6.140625" style="156" customWidth="1"/>
    <col min="9222" max="9225" width="8" style="156" customWidth="1"/>
    <col min="9226" max="9226" width="12.42578125" style="156" customWidth="1"/>
    <col min="9227" max="9229" width="5.140625" style="156" customWidth="1"/>
    <col min="9230" max="9230" width="6.28515625" style="156" customWidth="1"/>
    <col min="9231" max="9233" width="7.85546875" style="156" customWidth="1"/>
    <col min="9234" max="9234" width="8.42578125" style="156" customWidth="1"/>
    <col min="9235" max="9235" width="6.5703125" style="156" customWidth="1"/>
    <col min="9236" max="9241" width="4.140625" style="156"/>
    <col min="9242" max="9243" width="4.85546875" style="156" customWidth="1"/>
    <col min="9244" max="9244" width="0.85546875" style="156" customWidth="1"/>
    <col min="9245" max="9472" width="4.140625" style="156"/>
    <col min="9473" max="9473" width="2.5703125" style="156" customWidth="1"/>
    <col min="9474" max="9476" width="6" style="156" customWidth="1"/>
    <col min="9477" max="9477" width="6.140625" style="156" customWidth="1"/>
    <col min="9478" max="9481" width="8" style="156" customWidth="1"/>
    <col min="9482" max="9482" width="12.42578125" style="156" customWidth="1"/>
    <col min="9483" max="9485" width="5.140625" style="156" customWidth="1"/>
    <col min="9486" max="9486" width="6.28515625" style="156" customWidth="1"/>
    <col min="9487" max="9489" width="7.85546875" style="156" customWidth="1"/>
    <col min="9490" max="9490" width="8.42578125" style="156" customWidth="1"/>
    <col min="9491" max="9491" width="6.5703125" style="156" customWidth="1"/>
    <col min="9492" max="9497" width="4.140625" style="156"/>
    <col min="9498" max="9499" width="4.85546875" style="156" customWidth="1"/>
    <col min="9500" max="9500" width="0.85546875" style="156" customWidth="1"/>
    <col min="9501" max="9728" width="4.140625" style="156"/>
    <col min="9729" max="9729" width="2.5703125" style="156" customWidth="1"/>
    <col min="9730" max="9732" width="6" style="156" customWidth="1"/>
    <col min="9733" max="9733" width="6.140625" style="156" customWidth="1"/>
    <col min="9734" max="9737" width="8" style="156" customWidth="1"/>
    <col min="9738" max="9738" width="12.42578125" style="156" customWidth="1"/>
    <col min="9739" max="9741" width="5.140625" style="156" customWidth="1"/>
    <col min="9742" max="9742" width="6.28515625" style="156" customWidth="1"/>
    <col min="9743" max="9745" width="7.85546875" style="156" customWidth="1"/>
    <col min="9746" max="9746" width="8.42578125" style="156" customWidth="1"/>
    <col min="9747" max="9747" width="6.5703125" style="156" customWidth="1"/>
    <col min="9748" max="9753" width="4.140625" style="156"/>
    <col min="9754" max="9755" width="4.85546875" style="156" customWidth="1"/>
    <col min="9756" max="9756" width="0.85546875" style="156" customWidth="1"/>
    <col min="9757" max="9984" width="4.140625" style="156"/>
    <col min="9985" max="9985" width="2.5703125" style="156" customWidth="1"/>
    <col min="9986" max="9988" width="6" style="156" customWidth="1"/>
    <col min="9989" max="9989" width="6.140625" style="156" customWidth="1"/>
    <col min="9990" max="9993" width="8" style="156" customWidth="1"/>
    <col min="9994" max="9994" width="12.42578125" style="156" customWidth="1"/>
    <col min="9995" max="9997" width="5.140625" style="156" customWidth="1"/>
    <col min="9998" max="9998" width="6.28515625" style="156" customWidth="1"/>
    <col min="9999" max="10001" width="7.85546875" style="156" customWidth="1"/>
    <col min="10002" max="10002" width="8.42578125" style="156" customWidth="1"/>
    <col min="10003" max="10003" width="6.5703125" style="156" customWidth="1"/>
    <col min="10004" max="10009" width="4.140625" style="156"/>
    <col min="10010" max="10011" width="4.85546875" style="156" customWidth="1"/>
    <col min="10012" max="10012" width="0.85546875" style="156" customWidth="1"/>
    <col min="10013" max="10240" width="4.140625" style="156"/>
    <col min="10241" max="10241" width="2.5703125" style="156" customWidth="1"/>
    <col min="10242" max="10244" width="6" style="156" customWidth="1"/>
    <col min="10245" max="10245" width="6.140625" style="156" customWidth="1"/>
    <col min="10246" max="10249" width="8" style="156" customWidth="1"/>
    <col min="10250" max="10250" width="12.42578125" style="156" customWidth="1"/>
    <col min="10251" max="10253" width="5.140625" style="156" customWidth="1"/>
    <col min="10254" max="10254" width="6.28515625" style="156" customWidth="1"/>
    <col min="10255" max="10257" width="7.85546875" style="156" customWidth="1"/>
    <col min="10258" max="10258" width="8.42578125" style="156" customWidth="1"/>
    <col min="10259" max="10259" width="6.5703125" style="156" customWidth="1"/>
    <col min="10260" max="10265" width="4.140625" style="156"/>
    <col min="10266" max="10267" width="4.85546875" style="156" customWidth="1"/>
    <col min="10268" max="10268" width="0.85546875" style="156" customWidth="1"/>
    <col min="10269" max="10496" width="4.140625" style="156"/>
    <col min="10497" max="10497" width="2.5703125" style="156" customWidth="1"/>
    <col min="10498" max="10500" width="6" style="156" customWidth="1"/>
    <col min="10501" max="10501" width="6.140625" style="156" customWidth="1"/>
    <col min="10502" max="10505" width="8" style="156" customWidth="1"/>
    <col min="10506" max="10506" width="12.42578125" style="156" customWidth="1"/>
    <col min="10507" max="10509" width="5.140625" style="156" customWidth="1"/>
    <col min="10510" max="10510" width="6.28515625" style="156" customWidth="1"/>
    <col min="10511" max="10513" width="7.85546875" style="156" customWidth="1"/>
    <col min="10514" max="10514" width="8.42578125" style="156" customWidth="1"/>
    <col min="10515" max="10515" width="6.5703125" style="156" customWidth="1"/>
    <col min="10516" max="10521" width="4.140625" style="156"/>
    <col min="10522" max="10523" width="4.85546875" style="156" customWidth="1"/>
    <col min="10524" max="10524" width="0.85546875" style="156" customWidth="1"/>
    <col min="10525" max="10752" width="4.140625" style="156"/>
    <col min="10753" max="10753" width="2.5703125" style="156" customWidth="1"/>
    <col min="10754" max="10756" width="6" style="156" customWidth="1"/>
    <col min="10757" max="10757" width="6.140625" style="156" customWidth="1"/>
    <col min="10758" max="10761" width="8" style="156" customWidth="1"/>
    <col min="10762" max="10762" width="12.42578125" style="156" customWidth="1"/>
    <col min="10763" max="10765" width="5.140625" style="156" customWidth="1"/>
    <col min="10766" max="10766" width="6.28515625" style="156" customWidth="1"/>
    <col min="10767" max="10769" width="7.85546875" style="156" customWidth="1"/>
    <col min="10770" max="10770" width="8.42578125" style="156" customWidth="1"/>
    <col min="10771" max="10771" width="6.5703125" style="156" customWidth="1"/>
    <col min="10772" max="10777" width="4.140625" style="156"/>
    <col min="10778" max="10779" width="4.85546875" style="156" customWidth="1"/>
    <col min="10780" max="10780" width="0.85546875" style="156" customWidth="1"/>
    <col min="10781" max="11008" width="4.140625" style="156"/>
    <col min="11009" max="11009" width="2.5703125" style="156" customWidth="1"/>
    <col min="11010" max="11012" width="6" style="156" customWidth="1"/>
    <col min="11013" max="11013" width="6.140625" style="156" customWidth="1"/>
    <col min="11014" max="11017" width="8" style="156" customWidth="1"/>
    <col min="11018" max="11018" width="12.42578125" style="156" customWidth="1"/>
    <col min="11019" max="11021" width="5.140625" style="156" customWidth="1"/>
    <col min="11022" max="11022" width="6.28515625" style="156" customWidth="1"/>
    <col min="11023" max="11025" width="7.85546875" style="156" customWidth="1"/>
    <col min="11026" max="11026" width="8.42578125" style="156" customWidth="1"/>
    <col min="11027" max="11027" width="6.5703125" style="156" customWidth="1"/>
    <col min="11028" max="11033" width="4.140625" style="156"/>
    <col min="11034" max="11035" width="4.85546875" style="156" customWidth="1"/>
    <col min="11036" max="11036" width="0.85546875" style="156" customWidth="1"/>
    <col min="11037" max="11264" width="4.140625" style="156"/>
    <col min="11265" max="11265" width="2.5703125" style="156" customWidth="1"/>
    <col min="11266" max="11268" width="6" style="156" customWidth="1"/>
    <col min="11269" max="11269" width="6.140625" style="156" customWidth="1"/>
    <col min="11270" max="11273" width="8" style="156" customWidth="1"/>
    <col min="11274" max="11274" width="12.42578125" style="156" customWidth="1"/>
    <col min="11275" max="11277" width="5.140625" style="156" customWidth="1"/>
    <col min="11278" max="11278" width="6.28515625" style="156" customWidth="1"/>
    <col min="11279" max="11281" width="7.85546875" style="156" customWidth="1"/>
    <col min="11282" max="11282" width="8.42578125" style="156" customWidth="1"/>
    <col min="11283" max="11283" width="6.5703125" style="156" customWidth="1"/>
    <col min="11284" max="11289" width="4.140625" style="156"/>
    <col min="11290" max="11291" width="4.85546875" style="156" customWidth="1"/>
    <col min="11292" max="11292" width="0.85546875" style="156" customWidth="1"/>
    <col min="11293" max="11520" width="4.140625" style="156"/>
    <col min="11521" max="11521" width="2.5703125" style="156" customWidth="1"/>
    <col min="11522" max="11524" width="6" style="156" customWidth="1"/>
    <col min="11525" max="11525" width="6.140625" style="156" customWidth="1"/>
    <col min="11526" max="11529" width="8" style="156" customWidth="1"/>
    <col min="11530" max="11530" width="12.42578125" style="156" customWidth="1"/>
    <col min="11531" max="11533" width="5.140625" style="156" customWidth="1"/>
    <col min="11534" max="11534" width="6.28515625" style="156" customWidth="1"/>
    <col min="11535" max="11537" width="7.85546875" style="156" customWidth="1"/>
    <col min="11538" max="11538" width="8.42578125" style="156" customWidth="1"/>
    <col min="11539" max="11539" width="6.5703125" style="156" customWidth="1"/>
    <col min="11540" max="11545" width="4.140625" style="156"/>
    <col min="11546" max="11547" width="4.85546875" style="156" customWidth="1"/>
    <col min="11548" max="11548" width="0.85546875" style="156" customWidth="1"/>
    <col min="11549" max="11776" width="4.140625" style="156"/>
    <col min="11777" max="11777" width="2.5703125" style="156" customWidth="1"/>
    <col min="11778" max="11780" width="6" style="156" customWidth="1"/>
    <col min="11781" max="11781" width="6.140625" style="156" customWidth="1"/>
    <col min="11782" max="11785" width="8" style="156" customWidth="1"/>
    <col min="11786" max="11786" width="12.42578125" style="156" customWidth="1"/>
    <col min="11787" max="11789" width="5.140625" style="156" customWidth="1"/>
    <col min="11790" max="11790" width="6.28515625" style="156" customWidth="1"/>
    <col min="11791" max="11793" width="7.85546875" style="156" customWidth="1"/>
    <col min="11794" max="11794" width="8.42578125" style="156" customWidth="1"/>
    <col min="11795" max="11795" width="6.5703125" style="156" customWidth="1"/>
    <col min="11796" max="11801" width="4.140625" style="156"/>
    <col min="11802" max="11803" width="4.85546875" style="156" customWidth="1"/>
    <col min="11804" max="11804" width="0.85546875" style="156" customWidth="1"/>
    <col min="11805" max="12032" width="4.140625" style="156"/>
    <col min="12033" max="12033" width="2.5703125" style="156" customWidth="1"/>
    <col min="12034" max="12036" width="6" style="156" customWidth="1"/>
    <col min="12037" max="12037" width="6.140625" style="156" customWidth="1"/>
    <col min="12038" max="12041" width="8" style="156" customWidth="1"/>
    <col min="12042" max="12042" width="12.42578125" style="156" customWidth="1"/>
    <col min="12043" max="12045" width="5.140625" style="156" customWidth="1"/>
    <col min="12046" max="12046" width="6.28515625" style="156" customWidth="1"/>
    <col min="12047" max="12049" width="7.85546875" style="156" customWidth="1"/>
    <col min="12050" max="12050" width="8.42578125" style="156" customWidth="1"/>
    <col min="12051" max="12051" width="6.5703125" style="156" customWidth="1"/>
    <col min="12052" max="12057" width="4.140625" style="156"/>
    <col min="12058" max="12059" width="4.85546875" style="156" customWidth="1"/>
    <col min="12060" max="12060" width="0.85546875" style="156" customWidth="1"/>
    <col min="12061" max="12288" width="4.140625" style="156"/>
    <col min="12289" max="12289" width="2.5703125" style="156" customWidth="1"/>
    <col min="12290" max="12292" width="6" style="156" customWidth="1"/>
    <col min="12293" max="12293" width="6.140625" style="156" customWidth="1"/>
    <col min="12294" max="12297" width="8" style="156" customWidth="1"/>
    <col min="12298" max="12298" width="12.42578125" style="156" customWidth="1"/>
    <col min="12299" max="12301" width="5.140625" style="156" customWidth="1"/>
    <col min="12302" max="12302" width="6.28515625" style="156" customWidth="1"/>
    <col min="12303" max="12305" width="7.85546875" style="156" customWidth="1"/>
    <col min="12306" max="12306" width="8.42578125" style="156" customWidth="1"/>
    <col min="12307" max="12307" width="6.5703125" style="156" customWidth="1"/>
    <col min="12308" max="12313" width="4.140625" style="156"/>
    <col min="12314" max="12315" width="4.85546875" style="156" customWidth="1"/>
    <col min="12316" max="12316" width="0.85546875" style="156" customWidth="1"/>
    <col min="12317" max="12544" width="4.140625" style="156"/>
    <col min="12545" max="12545" width="2.5703125" style="156" customWidth="1"/>
    <col min="12546" max="12548" width="6" style="156" customWidth="1"/>
    <col min="12549" max="12549" width="6.140625" style="156" customWidth="1"/>
    <col min="12550" max="12553" width="8" style="156" customWidth="1"/>
    <col min="12554" max="12554" width="12.42578125" style="156" customWidth="1"/>
    <col min="12555" max="12557" width="5.140625" style="156" customWidth="1"/>
    <col min="12558" max="12558" width="6.28515625" style="156" customWidth="1"/>
    <col min="12559" max="12561" width="7.85546875" style="156" customWidth="1"/>
    <col min="12562" max="12562" width="8.42578125" style="156" customWidth="1"/>
    <col min="12563" max="12563" width="6.5703125" style="156" customWidth="1"/>
    <col min="12564" max="12569" width="4.140625" style="156"/>
    <col min="12570" max="12571" width="4.85546875" style="156" customWidth="1"/>
    <col min="12572" max="12572" width="0.85546875" style="156" customWidth="1"/>
    <col min="12573" max="12800" width="4.140625" style="156"/>
    <col min="12801" max="12801" width="2.5703125" style="156" customWidth="1"/>
    <col min="12802" max="12804" width="6" style="156" customWidth="1"/>
    <col min="12805" max="12805" width="6.140625" style="156" customWidth="1"/>
    <col min="12806" max="12809" width="8" style="156" customWidth="1"/>
    <col min="12810" max="12810" width="12.42578125" style="156" customWidth="1"/>
    <col min="12811" max="12813" width="5.140625" style="156" customWidth="1"/>
    <col min="12814" max="12814" width="6.28515625" style="156" customWidth="1"/>
    <col min="12815" max="12817" width="7.85546875" style="156" customWidth="1"/>
    <col min="12818" max="12818" width="8.42578125" style="156" customWidth="1"/>
    <col min="12819" max="12819" width="6.5703125" style="156" customWidth="1"/>
    <col min="12820" max="12825" width="4.140625" style="156"/>
    <col min="12826" max="12827" width="4.85546875" style="156" customWidth="1"/>
    <col min="12828" max="12828" width="0.85546875" style="156" customWidth="1"/>
    <col min="12829" max="13056" width="4.140625" style="156"/>
    <col min="13057" max="13057" width="2.5703125" style="156" customWidth="1"/>
    <col min="13058" max="13060" width="6" style="156" customWidth="1"/>
    <col min="13061" max="13061" width="6.140625" style="156" customWidth="1"/>
    <col min="13062" max="13065" width="8" style="156" customWidth="1"/>
    <col min="13066" max="13066" width="12.42578125" style="156" customWidth="1"/>
    <col min="13067" max="13069" width="5.140625" style="156" customWidth="1"/>
    <col min="13070" max="13070" width="6.28515625" style="156" customWidth="1"/>
    <col min="13071" max="13073" width="7.85546875" style="156" customWidth="1"/>
    <col min="13074" max="13074" width="8.42578125" style="156" customWidth="1"/>
    <col min="13075" max="13075" width="6.5703125" style="156" customWidth="1"/>
    <col min="13076" max="13081" width="4.140625" style="156"/>
    <col min="13082" max="13083" width="4.85546875" style="156" customWidth="1"/>
    <col min="13084" max="13084" width="0.85546875" style="156" customWidth="1"/>
    <col min="13085" max="13312" width="4.140625" style="156"/>
    <col min="13313" max="13313" width="2.5703125" style="156" customWidth="1"/>
    <col min="13314" max="13316" width="6" style="156" customWidth="1"/>
    <col min="13317" max="13317" width="6.140625" style="156" customWidth="1"/>
    <col min="13318" max="13321" width="8" style="156" customWidth="1"/>
    <col min="13322" max="13322" width="12.42578125" style="156" customWidth="1"/>
    <col min="13323" max="13325" width="5.140625" style="156" customWidth="1"/>
    <col min="13326" max="13326" width="6.28515625" style="156" customWidth="1"/>
    <col min="13327" max="13329" width="7.85546875" style="156" customWidth="1"/>
    <col min="13330" max="13330" width="8.42578125" style="156" customWidth="1"/>
    <col min="13331" max="13331" width="6.5703125" style="156" customWidth="1"/>
    <col min="13332" max="13337" width="4.140625" style="156"/>
    <col min="13338" max="13339" width="4.85546875" style="156" customWidth="1"/>
    <col min="13340" max="13340" width="0.85546875" style="156" customWidth="1"/>
    <col min="13341" max="13568" width="4.140625" style="156"/>
    <col min="13569" max="13569" width="2.5703125" style="156" customWidth="1"/>
    <col min="13570" max="13572" width="6" style="156" customWidth="1"/>
    <col min="13573" max="13573" width="6.140625" style="156" customWidth="1"/>
    <col min="13574" max="13577" width="8" style="156" customWidth="1"/>
    <col min="13578" max="13578" width="12.42578125" style="156" customWidth="1"/>
    <col min="13579" max="13581" width="5.140625" style="156" customWidth="1"/>
    <col min="13582" max="13582" width="6.28515625" style="156" customWidth="1"/>
    <col min="13583" max="13585" width="7.85546875" style="156" customWidth="1"/>
    <col min="13586" max="13586" width="8.42578125" style="156" customWidth="1"/>
    <col min="13587" max="13587" width="6.5703125" style="156" customWidth="1"/>
    <col min="13588" max="13593" width="4.140625" style="156"/>
    <col min="13594" max="13595" width="4.85546875" style="156" customWidth="1"/>
    <col min="13596" max="13596" width="0.85546875" style="156" customWidth="1"/>
    <col min="13597" max="13824" width="4.140625" style="156"/>
    <col min="13825" max="13825" width="2.5703125" style="156" customWidth="1"/>
    <col min="13826" max="13828" width="6" style="156" customWidth="1"/>
    <col min="13829" max="13829" width="6.140625" style="156" customWidth="1"/>
    <col min="13830" max="13833" width="8" style="156" customWidth="1"/>
    <col min="13834" max="13834" width="12.42578125" style="156" customWidth="1"/>
    <col min="13835" max="13837" width="5.140625" style="156" customWidth="1"/>
    <col min="13838" max="13838" width="6.28515625" style="156" customWidth="1"/>
    <col min="13839" max="13841" width="7.85546875" style="156" customWidth="1"/>
    <col min="13842" max="13842" width="8.42578125" style="156" customWidth="1"/>
    <col min="13843" max="13843" width="6.5703125" style="156" customWidth="1"/>
    <col min="13844" max="13849" width="4.140625" style="156"/>
    <col min="13850" max="13851" width="4.85546875" style="156" customWidth="1"/>
    <col min="13852" max="13852" width="0.85546875" style="156" customWidth="1"/>
    <col min="13853" max="14080" width="4.140625" style="156"/>
    <col min="14081" max="14081" width="2.5703125" style="156" customWidth="1"/>
    <col min="14082" max="14084" width="6" style="156" customWidth="1"/>
    <col min="14085" max="14085" width="6.140625" style="156" customWidth="1"/>
    <col min="14086" max="14089" width="8" style="156" customWidth="1"/>
    <col min="14090" max="14090" width="12.42578125" style="156" customWidth="1"/>
    <col min="14091" max="14093" width="5.140625" style="156" customWidth="1"/>
    <col min="14094" max="14094" width="6.28515625" style="156" customWidth="1"/>
    <col min="14095" max="14097" width="7.85546875" style="156" customWidth="1"/>
    <col min="14098" max="14098" width="8.42578125" style="156" customWidth="1"/>
    <col min="14099" max="14099" width="6.5703125" style="156" customWidth="1"/>
    <col min="14100" max="14105" width="4.140625" style="156"/>
    <col min="14106" max="14107" width="4.85546875" style="156" customWidth="1"/>
    <col min="14108" max="14108" width="0.85546875" style="156" customWidth="1"/>
    <col min="14109" max="14336" width="4.140625" style="156"/>
    <col min="14337" max="14337" width="2.5703125" style="156" customWidth="1"/>
    <col min="14338" max="14340" width="6" style="156" customWidth="1"/>
    <col min="14341" max="14341" width="6.140625" style="156" customWidth="1"/>
    <col min="14342" max="14345" width="8" style="156" customWidth="1"/>
    <col min="14346" max="14346" width="12.42578125" style="156" customWidth="1"/>
    <col min="14347" max="14349" width="5.140625" style="156" customWidth="1"/>
    <col min="14350" max="14350" width="6.28515625" style="156" customWidth="1"/>
    <col min="14351" max="14353" width="7.85546875" style="156" customWidth="1"/>
    <col min="14354" max="14354" width="8.42578125" style="156" customWidth="1"/>
    <col min="14355" max="14355" width="6.5703125" style="156" customWidth="1"/>
    <col min="14356" max="14361" width="4.140625" style="156"/>
    <col min="14362" max="14363" width="4.85546875" style="156" customWidth="1"/>
    <col min="14364" max="14364" width="0.85546875" style="156" customWidth="1"/>
    <col min="14365" max="14592" width="4.140625" style="156"/>
    <col min="14593" max="14593" width="2.5703125" style="156" customWidth="1"/>
    <col min="14594" max="14596" width="6" style="156" customWidth="1"/>
    <col min="14597" max="14597" width="6.140625" style="156" customWidth="1"/>
    <col min="14598" max="14601" width="8" style="156" customWidth="1"/>
    <col min="14602" max="14602" width="12.42578125" style="156" customWidth="1"/>
    <col min="14603" max="14605" width="5.140625" style="156" customWidth="1"/>
    <col min="14606" max="14606" width="6.28515625" style="156" customWidth="1"/>
    <col min="14607" max="14609" width="7.85546875" style="156" customWidth="1"/>
    <col min="14610" max="14610" width="8.42578125" style="156" customWidth="1"/>
    <col min="14611" max="14611" width="6.5703125" style="156" customWidth="1"/>
    <col min="14612" max="14617" width="4.140625" style="156"/>
    <col min="14618" max="14619" width="4.85546875" style="156" customWidth="1"/>
    <col min="14620" max="14620" width="0.85546875" style="156" customWidth="1"/>
    <col min="14621" max="14848" width="4.140625" style="156"/>
    <col min="14849" max="14849" width="2.5703125" style="156" customWidth="1"/>
    <col min="14850" max="14852" width="6" style="156" customWidth="1"/>
    <col min="14853" max="14853" width="6.140625" style="156" customWidth="1"/>
    <col min="14854" max="14857" width="8" style="156" customWidth="1"/>
    <col min="14858" max="14858" width="12.42578125" style="156" customWidth="1"/>
    <col min="14859" max="14861" width="5.140625" style="156" customWidth="1"/>
    <col min="14862" max="14862" width="6.28515625" style="156" customWidth="1"/>
    <col min="14863" max="14865" width="7.85546875" style="156" customWidth="1"/>
    <col min="14866" max="14866" width="8.42578125" style="156" customWidth="1"/>
    <col min="14867" max="14867" width="6.5703125" style="156" customWidth="1"/>
    <col min="14868" max="14873" width="4.140625" style="156"/>
    <col min="14874" max="14875" width="4.85546875" style="156" customWidth="1"/>
    <col min="14876" max="14876" width="0.85546875" style="156" customWidth="1"/>
    <col min="14877" max="15104" width="4.140625" style="156"/>
    <col min="15105" max="15105" width="2.5703125" style="156" customWidth="1"/>
    <col min="15106" max="15108" width="6" style="156" customWidth="1"/>
    <col min="15109" max="15109" width="6.140625" style="156" customWidth="1"/>
    <col min="15110" max="15113" width="8" style="156" customWidth="1"/>
    <col min="15114" max="15114" width="12.42578125" style="156" customWidth="1"/>
    <col min="15115" max="15117" width="5.140625" style="156" customWidth="1"/>
    <col min="15118" max="15118" width="6.28515625" style="156" customWidth="1"/>
    <col min="15119" max="15121" width="7.85546875" style="156" customWidth="1"/>
    <col min="15122" max="15122" width="8.42578125" style="156" customWidth="1"/>
    <col min="15123" max="15123" width="6.5703125" style="156" customWidth="1"/>
    <col min="15124" max="15129" width="4.140625" style="156"/>
    <col min="15130" max="15131" width="4.85546875" style="156" customWidth="1"/>
    <col min="15132" max="15132" width="0.85546875" style="156" customWidth="1"/>
    <col min="15133" max="15360" width="4.140625" style="156"/>
    <col min="15361" max="15361" width="2.5703125" style="156" customWidth="1"/>
    <col min="15362" max="15364" width="6" style="156" customWidth="1"/>
    <col min="15365" max="15365" width="6.140625" style="156" customWidth="1"/>
    <col min="15366" max="15369" width="8" style="156" customWidth="1"/>
    <col min="15370" max="15370" width="12.42578125" style="156" customWidth="1"/>
    <col min="15371" max="15373" width="5.140625" style="156" customWidth="1"/>
    <col min="15374" max="15374" width="6.28515625" style="156" customWidth="1"/>
    <col min="15375" max="15377" width="7.85546875" style="156" customWidth="1"/>
    <col min="15378" max="15378" width="8.42578125" style="156" customWidth="1"/>
    <col min="15379" max="15379" width="6.5703125" style="156" customWidth="1"/>
    <col min="15380" max="15385" width="4.140625" style="156"/>
    <col min="15386" max="15387" width="4.85546875" style="156" customWidth="1"/>
    <col min="15388" max="15388" width="0.85546875" style="156" customWidth="1"/>
    <col min="15389" max="15616" width="4.140625" style="156"/>
    <col min="15617" max="15617" width="2.5703125" style="156" customWidth="1"/>
    <col min="15618" max="15620" width="6" style="156" customWidth="1"/>
    <col min="15621" max="15621" width="6.140625" style="156" customWidth="1"/>
    <col min="15622" max="15625" width="8" style="156" customWidth="1"/>
    <col min="15626" max="15626" width="12.42578125" style="156" customWidth="1"/>
    <col min="15627" max="15629" width="5.140625" style="156" customWidth="1"/>
    <col min="15630" max="15630" width="6.28515625" style="156" customWidth="1"/>
    <col min="15631" max="15633" width="7.85546875" style="156" customWidth="1"/>
    <col min="15634" max="15634" width="8.42578125" style="156" customWidth="1"/>
    <col min="15635" max="15635" width="6.5703125" style="156" customWidth="1"/>
    <col min="15636" max="15641" width="4.140625" style="156"/>
    <col min="15642" max="15643" width="4.85546875" style="156" customWidth="1"/>
    <col min="15644" max="15644" width="0.85546875" style="156" customWidth="1"/>
    <col min="15645" max="15872" width="4.140625" style="156"/>
    <col min="15873" max="15873" width="2.5703125" style="156" customWidth="1"/>
    <col min="15874" max="15876" width="6" style="156" customWidth="1"/>
    <col min="15877" max="15877" width="6.140625" style="156" customWidth="1"/>
    <col min="15878" max="15881" width="8" style="156" customWidth="1"/>
    <col min="15882" max="15882" width="12.42578125" style="156" customWidth="1"/>
    <col min="15883" max="15885" width="5.140625" style="156" customWidth="1"/>
    <col min="15886" max="15886" width="6.28515625" style="156" customWidth="1"/>
    <col min="15887" max="15889" width="7.85546875" style="156" customWidth="1"/>
    <col min="15890" max="15890" width="8.42578125" style="156" customWidth="1"/>
    <col min="15891" max="15891" width="6.5703125" style="156" customWidth="1"/>
    <col min="15892" max="15897" width="4.140625" style="156"/>
    <col min="15898" max="15899" width="4.85546875" style="156" customWidth="1"/>
    <col min="15900" max="15900" width="0.85546875" style="156" customWidth="1"/>
    <col min="15901" max="16128" width="4.140625" style="156"/>
    <col min="16129" max="16129" width="2.5703125" style="156" customWidth="1"/>
    <col min="16130" max="16132" width="6" style="156" customWidth="1"/>
    <col min="16133" max="16133" width="6.140625" style="156" customWidth="1"/>
    <col min="16134" max="16137" width="8" style="156" customWidth="1"/>
    <col min="16138" max="16138" width="12.42578125" style="156" customWidth="1"/>
    <col min="16139" max="16141" width="5.140625" style="156" customWidth="1"/>
    <col min="16142" max="16142" width="6.28515625" style="156" customWidth="1"/>
    <col min="16143" max="16145" width="7.85546875" style="156" customWidth="1"/>
    <col min="16146" max="16146" width="8.42578125" style="156" customWidth="1"/>
    <col min="16147" max="16147" width="6.5703125" style="156" customWidth="1"/>
    <col min="16148" max="16153" width="4.140625" style="156"/>
    <col min="16154" max="16155" width="4.85546875" style="156" customWidth="1"/>
    <col min="16156" max="16156" width="0.85546875" style="156" customWidth="1"/>
    <col min="16157" max="16384" width="4.140625" style="156"/>
  </cols>
  <sheetData>
    <row r="1" spans="2:27" ht="34.5" customHeight="1" x14ac:dyDescent="0.15">
      <c r="B1" s="5" t="s">
        <v>174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2:27" ht="27" customHeight="1" thickBot="1" x14ac:dyDescent="0.25"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T2" s="158" t="s">
        <v>175</v>
      </c>
      <c r="U2" s="158"/>
      <c r="V2" s="158"/>
      <c r="W2" s="158"/>
      <c r="X2" s="158"/>
      <c r="Y2" s="158"/>
      <c r="Z2" s="158"/>
      <c r="AA2" s="158"/>
    </row>
    <row r="3" spans="2:27" ht="36.950000000000003" customHeight="1" x14ac:dyDescent="0.15">
      <c r="B3" s="159" t="s">
        <v>176</v>
      </c>
      <c r="C3" s="159"/>
      <c r="D3" s="159"/>
      <c r="E3" s="160"/>
      <c r="F3" s="161" t="s">
        <v>177</v>
      </c>
      <c r="G3" s="161"/>
      <c r="H3" s="161"/>
      <c r="I3" s="161"/>
      <c r="J3" s="161"/>
      <c r="K3" s="162" t="s">
        <v>178</v>
      </c>
      <c r="L3" s="162"/>
      <c r="M3" s="162"/>
      <c r="N3" s="162"/>
      <c r="O3" s="162" t="s">
        <v>179</v>
      </c>
      <c r="P3" s="162"/>
      <c r="Q3" s="162"/>
      <c r="R3" s="162"/>
      <c r="S3" s="162" t="s">
        <v>180</v>
      </c>
      <c r="T3" s="162"/>
      <c r="U3" s="162"/>
      <c r="V3" s="162"/>
      <c r="W3" s="162"/>
      <c r="X3" s="162"/>
      <c r="Y3" s="162"/>
      <c r="Z3" s="163" t="s">
        <v>181</v>
      </c>
      <c r="AA3" s="161"/>
    </row>
    <row r="4" spans="2:27" ht="36.950000000000003" customHeight="1" x14ac:dyDescent="0.15">
      <c r="B4" s="164" t="s">
        <v>182</v>
      </c>
      <c r="C4" s="164"/>
      <c r="D4" s="164"/>
      <c r="E4" s="165"/>
      <c r="F4" s="166" t="s">
        <v>183</v>
      </c>
      <c r="G4" s="166"/>
      <c r="H4" s="166"/>
      <c r="I4" s="166"/>
      <c r="J4" s="166"/>
      <c r="K4" s="167" t="s">
        <v>184</v>
      </c>
      <c r="L4" s="167"/>
      <c r="M4" s="167"/>
      <c r="N4" s="167"/>
      <c r="O4" s="168" t="s">
        <v>185</v>
      </c>
      <c r="P4" s="168"/>
      <c r="Q4" s="168"/>
      <c r="R4" s="168"/>
      <c r="S4" s="169" t="s">
        <v>186</v>
      </c>
      <c r="T4" s="170">
        <v>34</v>
      </c>
      <c r="U4" s="171" t="s">
        <v>187</v>
      </c>
      <c r="V4" s="170">
        <v>6</v>
      </c>
      <c r="W4" s="171" t="s">
        <v>188</v>
      </c>
      <c r="X4" s="170">
        <v>27</v>
      </c>
      <c r="Y4" s="171" t="s">
        <v>189</v>
      </c>
      <c r="Z4" s="170">
        <v>1</v>
      </c>
      <c r="AA4" s="169" t="s">
        <v>190</v>
      </c>
    </row>
    <row r="5" spans="2:27" ht="36.950000000000003" customHeight="1" x14ac:dyDescent="0.15">
      <c r="B5" s="172" t="s">
        <v>191</v>
      </c>
      <c r="C5" s="172"/>
      <c r="D5" s="172"/>
      <c r="E5" s="173"/>
      <c r="F5" s="174" t="s">
        <v>192</v>
      </c>
      <c r="G5" s="175"/>
      <c r="H5" s="175"/>
      <c r="I5" s="175"/>
      <c r="J5" s="175"/>
      <c r="K5" s="176" t="s">
        <v>193</v>
      </c>
      <c r="L5" s="176"/>
      <c r="M5" s="176"/>
      <c r="N5" s="176"/>
      <c r="O5" s="177" t="s">
        <v>194</v>
      </c>
      <c r="P5" s="177"/>
      <c r="Q5" s="177"/>
      <c r="R5" s="177"/>
      <c r="S5" s="178" t="s">
        <v>195</v>
      </c>
      <c r="T5" s="179">
        <v>34</v>
      </c>
      <c r="U5" s="180" t="s">
        <v>196</v>
      </c>
      <c r="V5" s="179">
        <v>6</v>
      </c>
      <c r="W5" s="180" t="s">
        <v>188</v>
      </c>
      <c r="X5" s="179">
        <v>27</v>
      </c>
      <c r="Y5" s="180" t="s">
        <v>189</v>
      </c>
      <c r="Z5" s="179">
        <v>1</v>
      </c>
      <c r="AA5" s="178" t="s">
        <v>197</v>
      </c>
    </row>
    <row r="6" spans="2:27" ht="36.950000000000003" customHeight="1" x14ac:dyDescent="0.15">
      <c r="B6" s="172" t="s">
        <v>198</v>
      </c>
      <c r="C6" s="172"/>
      <c r="D6" s="172"/>
      <c r="E6" s="173"/>
      <c r="F6" s="175" t="s">
        <v>199</v>
      </c>
      <c r="G6" s="175"/>
      <c r="H6" s="175"/>
      <c r="I6" s="175"/>
      <c r="J6" s="175"/>
      <c r="K6" s="176" t="s">
        <v>200</v>
      </c>
      <c r="L6" s="176"/>
      <c r="M6" s="176"/>
      <c r="N6" s="176"/>
      <c r="O6" s="177" t="s">
        <v>201</v>
      </c>
      <c r="P6" s="177"/>
      <c r="Q6" s="177"/>
      <c r="R6" s="177"/>
      <c r="S6" s="178" t="s">
        <v>195</v>
      </c>
      <c r="T6" s="179">
        <v>30</v>
      </c>
      <c r="U6" s="180" t="s">
        <v>196</v>
      </c>
      <c r="V6" s="179">
        <v>12</v>
      </c>
      <c r="W6" s="180" t="s">
        <v>188</v>
      </c>
      <c r="X6" s="179">
        <v>15</v>
      </c>
      <c r="Y6" s="180" t="s">
        <v>189</v>
      </c>
      <c r="Z6" s="179">
        <v>1</v>
      </c>
      <c r="AA6" s="178" t="s">
        <v>202</v>
      </c>
    </row>
    <row r="7" spans="2:27" ht="36.950000000000003" customHeight="1" x14ac:dyDescent="0.15">
      <c r="B7" s="172" t="s">
        <v>191</v>
      </c>
      <c r="C7" s="172"/>
      <c r="D7" s="172"/>
      <c r="E7" s="173"/>
      <c r="F7" s="175" t="s">
        <v>203</v>
      </c>
      <c r="G7" s="175"/>
      <c r="H7" s="175"/>
      <c r="I7" s="175"/>
      <c r="J7" s="175"/>
      <c r="K7" s="176" t="s">
        <v>204</v>
      </c>
      <c r="L7" s="176"/>
      <c r="M7" s="176"/>
      <c r="N7" s="176"/>
      <c r="O7" s="177" t="s">
        <v>194</v>
      </c>
      <c r="P7" s="177"/>
      <c r="Q7" s="177"/>
      <c r="R7" s="177"/>
      <c r="S7" s="178" t="s">
        <v>195</v>
      </c>
      <c r="T7" s="179">
        <v>42</v>
      </c>
      <c r="U7" s="180" t="s">
        <v>196</v>
      </c>
      <c r="V7" s="179">
        <v>3</v>
      </c>
      <c r="W7" s="180" t="s">
        <v>188</v>
      </c>
      <c r="X7" s="179">
        <v>7</v>
      </c>
      <c r="Y7" s="180" t="s">
        <v>189</v>
      </c>
      <c r="Z7" s="179">
        <v>1</v>
      </c>
      <c r="AA7" s="178" t="s">
        <v>197</v>
      </c>
    </row>
    <row r="8" spans="2:27" ht="36.950000000000003" customHeight="1" x14ac:dyDescent="0.15">
      <c r="B8" s="172" t="s">
        <v>191</v>
      </c>
      <c r="C8" s="172"/>
      <c r="D8" s="172"/>
      <c r="E8" s="173"/>
      <c r="F8" s="175" t="s">
        <v>205</v>
      </c>
      <c r="G8" s="175"/>
      <c r="H8" s="175"/>
      <c r="I8" s="175"/>
      <c r="J8" s="175"/>
      <c r="K8" s="176" t="s">
        <v>184</v>
      </c>
      <c r="L8" s="176"/>
      <c r="M8" s="176"/>
      <c r="N8" s="176"/>
      <c r="O8" s="177" t="s">
        <v>206</v>
      </c>
      <c r="P8" s="177"/>
      <c r="Q8" s="177"/>
      <c r="R8" s="177"/>
      <c r="S8" s="178" t="s">
        <v>195</v>
      </c>
      <c r="T8" s="179">
        <v>54</v>
      </c>
      <c r="U8" s="180" t="s">
        <v>196</v>
      </c>
      <c r="V8" s="179">
        <v>3</v>
      </c>
      <c r="W8" s="180" t="s">
        <v>188</v>
      </c>
      <c r="X8" s="179">
        <v>2</v>
      </c>
      <c r="Y8" s="180" t="s">
        <v>189</v>
      </c>
      <c r="Z8" s="179">
        <v>1</v>
      </c>
      <c r="AA8" s="178" t="s">
        <v>202</v>
      </c>
    </row>
    <row r="9" spans="2:27" ht="24" customHeight="1" x14ac:dyDescent="0.15">
      <c r="B9" s="172" t="s">
        <v>191</v>
      </c>
      <c r="C9" s="172"/>
      <c r="D9" s="172"/>
      <c r="E9" s="173"/>
      <c r="F9" s="175" t="s">
        <v>207</v>
      </c>
      <c r="G9" s="175"/>
      <c r="H9" s="175"/>
      <c r="I9" s="175"/>
      <c r="J9" s="175"/>
      <c r="K9" s="181"/>
      <c r="L9" s="181"/>
      <c r="M9" s="181"/>
      <c r="N9" s="181"/>
      <c r="O9" s="182"/>
      <c r="P9" s="182"/>
      <c r="Q9" s="182"/>
      <c r="R9" s="182"/>
      <c r="S9" s="178"/>
      <c r="T9" s="179"/>
      <c r="U9" s="180"/>
      <c r="V9" s="179"/>
      <c r="W9" s="180"/>
      <c r="X9" s="179"/>
      <c r="Y9" s="180"/>
      <c r="Z9" s="179">
        <v>2</v>
      </c>
      <c r="AA9" s="178" t="s">
        <v>208</v>
      </c>
    </row>
    <row r="10" spans="2:27" ht="36.950000000000003" customHeight="1" x14ac:dyDescent="0.15">
      <c r="F10" s="183" t="s">
        <v>209</v>
      </c>
      <c r="G10" s="15"/>
      <c r="H10" s="15"/>
      <c r="I10" s="15"/>
      <c r="J10" s="15"/>
      <c r="K10" s="176" t="s">
        <v>200</v>
      </c>
      <c r="L10" s="176"/>
      <c r="M10" s="176"/>
      <c r="N10" s="176"/>
      <c r="O10" s="177" t="s">
        <v>201</v>
      </c>
      <c r="P10" s="177"/>
      <c r="Q10" s="177"/>
      <c r="R10" s="177"/>
      <c r="S10" s="178" t="s">
        <v>195</v>
      </c>
      <c r="T10" s="179">
        <v>57</v>
      </c>
      <c r="U10" s="180" t="s">
        <v>196</v>
      </c>
      <c r="V10" s="179">
        <v>4</v>
      </c>
      <c r="W10" s="180" t="s">
        <v>188</v>
      </c>
      <c r="X10" s="179">
        <v>6</v>
      </c>
      <c r="Y10" s="180" t="s">
        <v>189</v>
      </c>
      <c r="Z10" s="179" t="s">
        <v>210</v>
      </c>
      <c r="AA10" s="178" t="s">
        <v>211</v>
      </c>
    </row>
    <row r="11" spans="2:27" ht="36.950000000000003" customHeight="1" x14ac:dyDescent="0.15">
      <c r="B11" s="172"/>
      <c r="C11" s="172"/>
      <c r="D11" s="172"/>
      <c r="E11" s="173"/>
      <c r="F11" s="184" t="s">
        <v>212</v>
      </c>
      <c r="G11" s="185"/>
      <c r="H11" s="185"/>
      <c r="I11" s="185"/>
      <c r="J11" s="185"/>
      <c r="K11" s="176" t="s">
        <v>213</v>
      </c>
      <c r="L11" s="176"/>
      <c r="M11" s="176"/>
      <c r="N11" s="176"/>
      <c r="O11" s="177" t="s">
        <v>214</v>
      </c>
      <c r="P11" s="177"/>
      <c r="Q11" s="177"/>
      <c r="R11" s="177"/>
      <c r="S11" s="178" t="s">
        <v>215</v>
      </c>
      <c r="T11" s="179">
        <v>16</v>
      </c>
      <c r="U11" s="180" t="s">
        <v>196</v>
      </c>
      <c r="V11" s="179">
        <v>3</v>
      </c>
      <c r="W11" s="180" t="s">
        <v>188</v>
      </c>
      <c r="X11" s="179">
        <v>30</v>
      </c>
      <c r="Y11" s="180" t="s">
        <v>189</v>
      </c>
      <c r="Z11" s="179" t="s">
        <v>216</v>
      </c>
      <c r="AA11" s="178" t="s">
        <v>217</v>
      </c>
    </row>
    <row r="12" spans="2:27" ht="36.950000000000003" customHeight="1" x14ac:dyDescent="0.15">
      <c r="B12" s="172" t="s">
        <v>191</v>
      </c>
      <c r="C12" s="172"/>
      <c r="D12" s="172"/>
      <c r="E12" s="173"/>
      <c r="F12" s="175" t="s">
        <v>218</v>
      </c>
      <c r="G12" s="175"/>
      <c r="H12" s="175"/>
      <c r="I12" s="175"/>
      <c r="J12" s="175"/>
      <c r="K12" s="176" t="s">
        <v>219</v>
      </c>
      <c r="L12" s="176"/>
      <c r="M12" s="176"/>
      <c r="N12" s="176"/>
      <c r="O12" s="177" t="s">
        <v>220</v>
      </c>
      <c r="P12" s="177"/>
      <c r="Q12" s="177"/>
      <c r="R12" s="177"/>
      <c r="S12" s="178" t="s">
        <v>221</v>
      </c>
      <c r="T12" s="179">
        <v>60</v>
      </c>
      <c r="U12" s="180" t="s">
        <v>196</v>
      </c>
      <c r="V12" s="179">
        <v>3</v>
      </c>
      <c r="W12" s="180" t="s">
        <v>188</v>
      </c>
      <c r="X12" s="179">
        <v>8</v>
      </c>
      <c r="Y12" s="180" t="s">
        <v>189</v>
      </c>
      <c r="Z12" s="179">
        <v>1</v>
      </c>
      <c r="AA12" s="178" t="s">
        <v>222</v>
      </c>
    </row>
    <row r="13" spans="2:27" ht="36.950000000000003" customHeight="1" x14ac:dyDescent="0.15">
      <c r="B13" s="172" t="s">
        <v>191</v>
      </c>
      <c r="C13" s="172"/>
      <c r="D13" s="172"/>
      <c r="E13" s="173"/>
      <c r="F13" s="175" t="s">
        <v>223</v>
      </c>
      <c r="G13" s="175"/>
      <c r="H13" s="175"/>
      <c r="I13" s="175"/>
      <c r="J13" s="175"/>
      <c r="K13" s="176" t="s">
        <v>219</v>
      </c>
      <c r="L13" s="176"/>
      <c r="M13" s="176"/>
      <c r="N13" s="176"/>
      <c r="O13" s="177" t="s">
        <v>220</v>
      </c>
      <c r="P13" s="177"/>
      <c r="Q13" s="177"/>
      <c r="R13" s="177"/>
      <c r="S13" s="178" t="s">
        <v>215</v>
      </c>
      <c r="T13" s="179" t="s">
        <v>224</v>
      </c>
      <c r="U13" s="180" t="s">
        <v>196</v>
      </c>
      <c r="V13" s="179">
        <v>3</v>
      </c>
      <c r="W13" s="180" t="s">
        <v>188</v>
      </c>
      <c r="X13" s="179">
        <v>10</v>
      </c>
      <c r="Y13" s="180" t="s">
        <v>189</v>
      </c>
      <c r="Z13" s="179">
        <v>1</v>
      </c>
      <c r="AA13" s="178" t="s">
        <v>190</v>
      </c>
    </row>
    <row r="14" spans="2:27" ht="36.950000000000003" customHeight="1" x14ac:dyDescent="0.15">
      <c r="B14" s="172" t="s">
        <v>191</v>
      </c>
      <c r="C14" s="172"/>
      <c r="D14" s="172"/>
      <c r="E14" s="173"/>
      <c r="F14" s="175" t="s">
        <v>223</v>
      </c>
      <c r="G14" s="175"/>
      <c r="H14" s="175"/>
      <c r="I14" s="175"/>
      <c r="J14" s="175"/>
      <c r="K14" s="176" t="s">
        <v>219</v>
      </c>
      <c r="L14" s="176"/>
      <c r="M14" s="176"/>
      <c r="N14" s="176"/>
      <c r="O14" s="177" t="s">
        <v>220</v>
      </c>
      <c r="P14" s="177"/>
      <c r="Q14" s="177"/>
      <c r="R14" s="177"/>
      <c r="S14" s="178" t="s">
        <v>215</v>
      </c>
      <c r="T14" s="179" t="s">
        <v>224</v>
      </c>
      <c r="U14" s="180" t="s">
        <v>196</v>
      </c>
      <c r="V14" s="179">
        <v>3</v>
      </c>
      <c r="W14" s="180" t="s">
        <v>188</v>
      </c>
      <c r="X14" s="179">
        <v>10</v>
      </c>
      <c r="Y14" s="180" t="s">
        <v>189</v>
      </c>
      <c r="Z14" s="179">
        <v>1</v>
      </c>
      <c r="AA14" s="178" t="s">
        <v>190</v>
      </c>
    </row>
    <row r="15" spans="2:27" ht="36.950000000000003" customHeight="1" x14ac:dyDescent="0.15">
      <c r="B15" s="172" t="s">
        <v>191</v>
      </c>
      <c r="C15" s="172"/>
      <c r="D15" s="172"/>
      <c r="E15" s="173"/>
      <c r="F15" s="175" t="s">
        <v>225</v>
      </c>
      <c r="G15" s="175"/>
      <c r="H15" s="175"/>
      <c r="I15" s="175"/>
      <c r="J15" s="175"/>
      <c r="K15" s="176" t="s">
        <v>219</v>
      </c>
      <c r="L15" s="176"/>
      <c r="M15" s="176"/>
      <c r="N15" s="176"/>
      <c r="O15" s="177" t="s">
        <v>220</v>
      </c>
      <c r="P15" s="177"/>
      <c r="Q15" s="177"/>
      <c r="R15" s="177"/>
      <c r="S15" s="178" t="s">
        <v>195</v>
      </c>
      <c r="T15" s="179" t="s">
        <v>224</v>
      </c>
      <c r="U15" s="180" t="s">
        <v>196</v>
      </c>
      <c r="V15" s="179">
        <v>3</v>
      </c>
      <c r="W15" s="180" t="s">
        <v>188</v>
      </c>
      <c r="X15" s="179">
        <v>10</v>
      </c>
      <c r="Y15" s="180" t="s">
        <v>189</v>
      </c>
      <c r="Z15" s="179">
        <v>1</v>
      </c>
      <c r="AA15" s="178" t="s">
        <v>190</v>
      </c>
    </row>
    <row r="16" spans="2:27" ht="36.950000000000003" customHeight="1" x14ac:dyDescent="0.15">
      <c r="B16" s="172" t="s">
        <v>191</v>
      </c>
      <c r="C16" s="172"/>
      <c r="D16" s="172"/>
      <c r="E16" s="173"/>
      <c r="F16" s="175" t="s">
        <v>226</v>
      </c>
      <c r="G16" s="175"/>
      <c r="H16" s="175"/>
      <c r="I16" s="175"/>
      <c r="J16" s="175"/>
      <c r="K16" s="176" t="s">
        <v>227</v>
      </c>
      <c r="L16" s="176"/>
      <c r="M16" s="176"/>
      <c r="N16" s="176"/>
      <c r="O16" s="177" t="s">
        <v>228</v>
      </c>
      <c r="P16" s="177"/>
      <c r="Q16" s="177"/>
      <c r="R16" s="177"/>
      <c r="S16" s="178" t="s">
        <v>195</v>
      </c>
      <c r="T16" s="179">
        <v>2</v>
      </c>
      <c r="U16" s="180" t="s">
        <v>196</v>
      </c>
      <c r="V16" s="179">
        <v>3</v>
      </c>
      <c r="W16" s="180" t="s">
        <v>188</v>
      </c>
      <c r="X16" s="179">
        <v>16</v>
      </c>
      <c r="Y16" s="180" t="s">
        <v>189</v>
      </c>
      <c r="Z16" s="179">
        <v>1</v>
      </c>
      <c r="AA16" s="178" t="s">
        <v>202</v>
      </c>
    </row>
    <row r="17" spans="2:27" ht="36.950000000000003" customHeight="1" x14ac:dyDescent="0.15">
      <c r="B17" s="172" t="s">
        <v>191</v>
      </c>
      <c r="C17" s="172"/>
      <c r="D17" s="172"/>
      <c r="E17" s="173"/>
      <c r="F17" s="175" t="s">
        <v>229</v>
      </c>
      <c r="G17" s="175"/>
      <c r="H17" s="175"/>
      <c r="I17" s="175"/>
      <c r="J17" s="175"/>
      <c r="K17" s="176" t="s">
        <v>204</v>
      </c>
      <c r="L17" s="176"/>
      <c r="M17" s="176"/>
      <c r="N17" s="176"/>
      <c r="O17" s="177" t="s">
        <v>194</v>
      </c>
      <c r="P17" s="177"/>
      <c r="Q17" s="177"/>
      <c r="R17" s="177"/>
      <c r="S17" s="178" t="s">
        <v>195</v>
      </c>
      <c r="T17" s="179">
        <v>3</v>
      </c>
      <c r="U17" s="180" t="s">
        <v>196</v>
      </c>
      <c r="V17" s="179">
        <v>2</v>
      </c>
      <c r="W17" s="180" t="s">
        <v>188</v>
      </c>
      <c r="X17" s="179">
        <v>15</v>
      </c>
      <c r="Y17" s="180" t="s">
        <v>189</v>
      </c>
      <c r="Z17" s="179">
        <v>1</v>
      </c>
      <c r="AA17" s="178" t="s">
        <v>230</v>
      </c>
    </row>
    <row r="18" spans="2:27" ht="36.950000000000003" customHeight="1" x14ac:dyDescent="0.15">
      <c r="B18" s="172" t="s">
        <v>231</v>
      </c>
      <c r="C18" s="172"/>
      <c r="D18" s="172"/>
      <c r="E18" s="173"/>
      <c r="F18" s="175" t="s">
        <v>232</v>
      </c>
      <c r="G18" s="175"/>
      <c r="H18" s="175"/>
      <c r="I18" s="175"/>
      <c r="J18" s="175"/>
      <c r="K18" s="176" t="s">
        <v>233</v>
      </c>
      <c r="L18" s="176"/>
      <c r="M18" s="176"/>
      <c r="N18" s="176"/>
      <c r="O18" s="177" t="s">
        <v>234</v>
      </c>
      <c r="P18" s="177"/>
      <c r="Q18" s="177"/>
      <c r="R18" s="177"/>
      <c r="S18" s="178" t="s">
        <v>195</v>
      </c>
      <c r="T18" s="179">
        <v>14</v>
      </c>
      <c r="U18" s="180" t="s">
        <v>196</v>
      </c>
      <c r="V18" s="179">
        <v>3</v>
      </c>
      <c r="W18" s="180" t="s">
        <v>188</v>
      </c>
      <c r="X18" s="179">
        <v>19</v>
      </c>
      <c r="Y18" s="180" t="s">
        <v>189</v>
      </c>
      <c r="Z18" s="179"/>
      <c r="AA18" s="178"/>
    </row>
    <row r="19" spans="2:27" ht="36.950000000000003" customHeight="1" x14ac:dyDescent="0.15">
      <c r="B19" s="172" t="s">
        <v>235</v>
      </c>
      <c r="C19" s="172"/>
      <c r="D19" s="172"/>
      <c r="E19" s="173"/>
      <c r="F19" s="175" t="s">
        <v>236</v>
      </c>
      <c r="G19" s="175"/>
      <c r="H19" s="175"/>
      <c r="I19" s="175"/>
      <c r="J19" s="175"/>
      <c r="K19" s="176" t="s">
        <v>237</v>
      </c>
      <c r="L19" s="176"/>
      <c r="M19" s="176"/>
      <c r="N19" s="176"/>
      <c r="O19" s="177" t="s">
        <v>238</v>
      </c>
      <c r="P19" s="177"/>
      <c r="Q19" s="177"/>
      <c r="R19" s="177"/>
      <c r="S19" s="178" t="s">
        <v>195</v>
      </c>
      <c r="T19" s="179">
        <v>13</v>
      </c>
      <c r="U19" s="180" t="s">
        <v>196</v>
      </c>
      <c r="V19" s="179">
        <v>3</v>
      </c>
      <c r="W19" s="180" t="s">
        <v>188</v>
      </c>
      <c r="X19" s="179">
        <v>30</v>
      </c>
      <c r="Y19" s="180" t="s">
        <v>189</v>
      </c>
      <c r="Z19" s="179"/>
      <c r="AA19" s="178"/>
    </row>
    <row r="20" spans="2:27" ht="36.950000000000003" customHeight="1" x14ac:dyDescent="0.15">
      <c r="B20" s="172" t="s">
        <v>239</v>
      </c>
      <c r="C20" s="172"/>
      <c r="D20" s="172"/>
      <c r="E20" s="173"/>
      <c r="F20" s="175" t="s">
        <v>240</v>
      </c>
      <c r="G20" s="175"/>
      <c r="H20" s="175"/>
      <c r="I20" s="175"/>
      <c r="J20" s="175"/>
      <c r="K20" s="176" t="s">
        <v>241</v>
      </c>
      <c r="L20" s="176"/>
      <c r="M20" s="176"/>
      <c r="N20" s="176"/>
      <c r="O20" s="177" t="s">
        <v>242</v>
      </c>
      <c r="P20" s="177"/>
      <c r="Q20" s="177"/>
      <c r="R20" s="177"/>
      <c r="S20" s="178" t="s">
        <v>186</v>
      </c>
      <c r="T20" s="179">
        <v>34</v>
      </c>
      <c r="U20" s="180" t="s">
        <v>196</v>
      </c>
      <c r="V20" s="179">
        <v>4</v>
      </c>
      <c r="W20" s="180" t="s">
        <v>188</v>
      </c>
      <c r="X20" s="179">
        <v>24</v>
      </c>
      <c r="Y20" s="180" t="s">
        <v>189</v>
      </c>
      <c r="Z20" s="179"/>
      <c r="AA20" s="178"/>
    </row>
    <row r="21" spans="2:27" ht="36.950000000000003" customHeight="1" x14ac:dyDescent="0.15">
      <c r="B21" s="172" t="s">
        <v>191</v>
      </c>
      <c r="C21" s="172"/>
      <c r="D21" s="172"/>
      <c r="E21" s="173"/>
      <c r="F21" s="175" t="s">
        <v>243</v>
      </c>
      <c r="G21" s="175"/>
      <c r="H21" s="175"/>
      <c r="I21" s="175"/>
      <c r="J21" s="175"/>
      <c r="K21" s="176" t="s">
        <v>244</v>
      </c>
      <c r="L21" s="176"/>
      <c r="M21" s="176"/>
      <c r="N21" s="176"/>
      <c r="O21" s="177" t="s">
        <v>201</v>
      </c>
      <c r="P21" s="177"/>
      <c r="Q21" s="177"/>
      <c r="R21" s="177"/>
      <c r="S21" s="178" t="s">
        <v>195</v>
      </c>
      <c r="T21" s="179">
        <v>49</v>
      </c>
      <c r="U21" s="180" t="s">
        <v>196</v>
      </c>
      <c r="V21" s="179">
        <v>3</v>
      </c>
      <c r="W21" s="180" t="s">
        <v>188</v>
      </c>
      <c r="X21" s="179">
        <v>19</v>
      </c>
      <c r="Y21" s="180" t="s">
        <v>189</v>
      </c>
      <c r="Z21" s="179"/>
      <c r="AA21" s="178"/>
    </row>
    <row r="22" spans="2:27" ht="36.950000000000003" customHeight="1" x14ac:dyDescent="0.15">
      <c r="B22" s="172" t="s">
        <v>191</v>
      </c>
      <c r="C22" s="172"/>
      <c r="D22" s="172"/>
      <c r="E22" s="173"/>
      <c r="F22" s="175" t="s">
        <v>245</v>
      </c>
      <c r="G22" s="175"/>
      <c r="H22" s="175"/>
      <c r="I22" s="175"/>
      <c r="J22" s="175"/>
      <c r="K22" s="176" t="s">
        <v>246</v>
      </c>
      <c r="L22" s="176"/>
      <c r="M22" s="176"/>
      <c r="N22" s="176"/>
      <c r="O22" s="177" t="s">
        <v>247</v>
      </c>
      <c r="P22" s="177"/>
      <c r="Q22" s="177"/>
      <c r="R22" s="177"/>
      <c r="S22" s="178" t="s">
        <v>195</v>
      </c>
      <c r="T22" s="179">
        <v>50</v>
      </c>
      <c r="U22" s="178" t="s">
        <v>196</v>
      </c>
      <c r="V22" s="179">
        <v>3</v>
      </c>
      <c r="W22" s="178" t="s">
        <v>188</v>
      </c>
      <c r="X22" s="179">
        <v>28</v>
      </c>
      <c r="Y22" s="178" t="s">
        <v>189</v>
      </c>
    </row>
    <row r="23" spans="2:27" ht="36.950000000000003" customHeight="1" x14ac:dyDescent="0.15">
      <c r="B23" s="172" t="s">
        <v>191</v>
      </c>
      <c r="C23" s="172"/>
      <c r="D23" s="172"/>
      <c r="E23" s="173"/>
      <c r="F23" s="175" t="s">
        <v>248</v>
      </c>
      <c r="G23" s="175"/>
      <c r="H23" s="175"/>
      <c r="I23" s="175"/>
      <c r="J23" s="175"/>
      <c r="K23" s="176" t="s">
        <v>249</v>
      </c>
      <c r="L23" s="176"/>
      <c r="M23" s="176"/>
      <c r="N23" s="176"/>
      <c r="O23" s="177" t="s">
        <v>250</v>
      </c>
      <c r="P23" s="177"/>
      <c r="Q23" s="177"/>
      <c r="R23" s="177"/>
      <c r="S23" s="178" t="s">
        <v>215</v>
      </c>
      <c r="T23" s="179">
        <v>18</v>
      </c>
      <c r="U23" s="178" t="s">
        <v>196</v>
      </c>
      <c r="V23" s="179">
        <v>3</v>
      </c>
      <c r="W23" s="178" t="s">
        <v>188</v>
      </c>
      <c r="X23" s="179">
        <v>14</v>
      </c>
      <c r="Y23" s="178" t="s">
        <v>189</v>
      </c>
      <c r="Z23" s="186" t="s">
        <v>251</v>
      </c>
      <c r="AA23" s="187"/>
    </row>
    <row r="24" spans="2:27" ht="36.950000000000003" customHeight="1" x14ac:dyDescent="0.15">
      <c r="B24" s="172" t="s">
        <v>252</v>
      </c>
      <c r="C24" s="172"/>
      <c r="D24" s="172"/>
      <c r="E24" s="173"/>
      <c r="F24" s="175" t="s">
        <v>253</v>
      </c>
      <c r="G24" s="175"/>
      <c r="H24" s="175"/>
      <c r="I24" s="175"/>
      <c r="J24" s="175"/>
      <c r="K24" s="176" t="s">
        <v>254</v>
      </c>
      <c r="L24" s="176"/>
      <c r="M24" s="176"/>
      <c r="N24" s="176"/>
      <c r="O24" s="177" t="s">
        <v>255</v>
      </c>
      <c r="P24" s="177"/>
      <c r="Q24" s="177"/>
      <c r="R24" s="177"/>
      <c r="S24" s="178" t="s">
        <v>221</v>
      </c>
      <c r="T24" s="179">
        <v>43</v>
      </c>
      <c r="U24" s="178" t="s">
        <v>196</v>
      </c>
      <c r="V24" s="179">
        <v>3</v>
      </c>
      <c r="W24" s="178" t="s">
        <v>188</v>
      </c>
      <c r="X24" s="179">
        <v>26</v>
      </c>
      <c r="Y24" s="178" t="s">
        <v>189</v>
      </c>
      <c r="Z24" s="179">
        <v>1</v>
      </c>
      <c r="AA24" s="178" t="s">
        <v>190</v>
      </c>
    </row>
    <row r="25" spans="2:27" ht="36.950000000000003" customHeight="1" x14ac:dyDescent="0.15">
      <c r="B25" s="172" t="s">
        <v>191</v>
      </c>
      <c r="C25" s="172"/>
      <c r="D25" s="172"/>
      <c r="E25" s="173"/>
      <c r="F25" s="175" t="s">
        <v>256</v>
      </c>
      <c r="G25" s="175"/>
      <c r="H25" s="175"/>
      <c r="I25" s="175"/>
      <c r="J25" s="175"/>
      <c r="K25" s="176" t="s">
        <v>257</v>
      </c>
      <c r="L25" s="176"/>
      <c r="M25" s="176"/>
      <c r="N25" s="176"/>
      <c r="O25" s="177" t="s">
        <v>258</v>
      </c>
      <c r="P25" s="177"/>
      <c r="Q25" s="177"/>
      <c r="R25" s="177"/>
      <c r="S25" s="178" t="s">
        <v>215</v>
      </c>
      <c r="T25" s="179">
        <v>6</v>
      </c>
      <c r="U25" s="178" t="s">
        <v>196</v>
      </c>
      <c r="V25" s="179">
        <v>3</v>
      </c>
      <c r="W25" s="178" t="s">
        <v>188</v>
      </c>
      <c r="X25" s="179">
        <v>25</v>
      </c>
      <c r="Y25" s="178" t="s">
        <v>189</v>
      </c>
      <c r="Z25" s="179">
        <v>1</v>
      </c>
      <c r="AA25" s="178" t="s">
        <v>190</v>
      </c>
    </row>
    <row r="26" spans="2:27" ht="36.950000000000003" customHeight="1" x14ac:dyDescent="0.15">
      <c r="B26" s="172" t="s">
        <v>191</v>
      </c>
      <c r="C26" s="172"/>
      <c r="D26" s="172"/>
      <c r="E26" s="173"/>
      <c r="F26" s="175" t="s">
        <v>259</v>
      </c>
      <c r="G26" s="175"/>
      <c r="H26" s="175"/>
      <c r="I26" s="175"/>
      <c r="J26" s="175"/>
      <c r="K26" s="176" t="s">
        <v>257</v>
      </c>
      <c r="L26" s="176"/>
      <c r="M26" s="176"/>
      <c r="N26" s="176"/>
      <c r="O26" s="177" t="s">
        <v>258</v>
      </c>
      <c r="P26" s="177"/>
      <c r="Q26" s="177"/>
      <c r="R26" s="177"/>
      <c r="S26" s="178" t="s">
        <v>195</v>
      </c>
      <c r="T26" s="179">
        <v>6</v>
      </c>
      <c r="U26" s="178" t="s">
        <v>196</v>
      </c>
      <c r="V26" s="179">
        <v>3</v>
      </c>
      <c r="W26" s="178" t="s">
        <v>188</v>
      </c>
      <c r="X26" s="179">
        <v>25</v>
      </c>
      <c r="Y26" s="178" t="s">
        <v>189</v>
      </c>
      <c r="Z26" s="179">
        <v>12</v>
      </c>
      <c r="AA26" s="178" t="s">
        <v>230</v>
      </c>
    </row>
    <row r="27" spans="2:27" ht="36.950000000000003" customHeight="1" x14ac:dyDescent="0.15">
      <c r="B27" s="172" t="s">
        <v>191</v>
      </c>
      <c r="C27" s="172"/>
      <c r="D27" s="172"/>
      <c r="E27" s="173"/>
      <c r="F27" s="175" t="s">
        <v>260</v>
      </c>
      <c r="G27" s="175"/>
      <c r="H27" s="175"/>
      <c r="I27" s="175"/>
      <c r="J27" s="175"/>
      <c r="K27" s="176" t="s">
        <v>257</v>
      </c>
      <c r="L27" s="176"/>
      <c r="M27" s="176"/>
      <c r="N27" s="176"/>
      <c r="O27" s="177" t="s">
        <v>258</v>
      </c>
      <c r="P27" s="177"/>
      <c r="Q27" s="177"/>
      <c r="R27" s="177"/>
      <c r="S27" s="178" t="s">
        <v>195</v>
      </c>
      <c r="T27" s="179">
        <v>6</v>
      </c>
      <c r="U27" s="178" t="s">
        <v>196</v>
      </c>
      <c r="V27" s="179">
        <v>3</v>
      </c>
      <c r="W27" s="178" t="s">
        <v>188</v>
      </c>
      <c r="X27" s="179">
        <v>25</v>
      </c>
      <c r="Y27" s="178" t="s">
        <v>189</v>
      </c>
      <c r="Z27" s="179">
        <v>8</v>
      </c>
      <c r="AA27" s="178" t="s">
        <v>230</v>
      </c>
    </row>
    <row r="28" spans="2:27" ht="36.950000000000003" customHeight="1" x14ac:dyDescent="0.15">
      <c r="B28" s="172" t="s">
        <v>191</v>
      </c>
      <c r="C28" s="172"/>
      <c r="D28" s="172"/>
      <c r="E28" s="173"/>
      <c r="F28" s="175" t="s">
        <v>261</v>
      </c>
      <c r="G28" s="175"/>
      <c r="H28" s="175"/>
      <c r="I28" s="175"/>
      <c r="J28" s="175"/>
      <c r="K28" s="176" t="s">
        <v>262</v>
      </c>
      <c r="L28" s="176"/>
      <c r="M28" s="176"/>
      <c r="N28" s="176"/>
      <c r="O28" s="177" t="s">
        <v>263</v>
      </c>
      <c r="P28" s="177"/>
      <c r="Q28" s="177"/>
      <c r="R28" s="177"/>
      <c r="S28" s="178" t="s">
        <v>186</v>
      </c>
      <c r="T28" s="179">
        <v>42</v>
      </c>
      <c r="U28" s="178" t="s">
        <v>196</v>
      </c>
      <c r="V28" s="179">
        <v>2</v>
      </c>
      <c r="W28" s="178" t="s">
        <v>188</v>
      </c>
      <c r="X28" s="179">
        <v>20</v>
      </c>
      <c r="Y28" s="178" t="s">
        <v>189</v>
      </c>
      <c r="Z28" s="179">
        <v>95</v>
      </c>
      <c r="AA28" s="178" t="s">
        <v>264</v>
      </c>
    </row>
    <row r="29" spans="2:27" ht="36.950000000000003" customHeight="1" x14ac:dyDescent="0.2">
      <c r="B29" s="172" t="s">
        <v>191</v>
      </c>
      <c r="C29" s="188"/>
      <c r="D29" s="188"/>
      <c r="E29" s="189"/>
      <c r="F29" s="175" t="s">
        <v>265</v>
      </c>
      <c r="G29" s="175"/>
      <c r="H29" s="175"/>
      <c r="I29" s="175"/>
      <c r="J29" s="175"/>
      <c r="K29" s="176" t="s">
        <v>200</v>
      </c>
      <c r="L29" s="176"/>
      <c r="M29" s="176"/>
      <c r="N29" s="176"/>
      <c r="O29" s="177" t="s">
        <v>201</v>
      </c>
      <c r="P29" s="177"/>
      <c r="Q29" s="177"/>
      <c r="R29" s="177"/>
      <c r="S29" s="178" t="s">
        <v>195</v>
      </c>
      <c r="T29" s="179">
        <v>43</v>
      </c>
      <c r="U29" s="178" t="s">
        <v>196</v>
      </c>
      <c r="V29" s="179">
        <v>3</v>
      </c>
      <c r="W29" s="178" t="s">
        <v>188</v>
      </c>
      <c r="X29" s="179">
        <v>26</v>
      </c>
      <c r="Y29" s="178" t="s">
        <v>189</v>
      </c>
      <c r="Z29" s="179">
        <v>2</v>
      </c>
      <c r="AA29" s="178" t="s">
        <v>266</v>
      </c>
    </row>
    <row r="30" spans="2:27" ht="36.950000000000003" customHeight="1" x14ac:dyDescent="0.15">
      <c r="B30" s="172" t="s">
        <v>191</v>
      </c>
      <c r="C30" s="83"/>
      <c r="D30" s="83"/>
      <c r="E30" s="190"/>
      <c r="F30" s="191" t="s">
        <v>267</v>
      </c>
      <c r="G30" s="175"/>
      <c r="H30" s="175"/>
      <c r="I30" s="175"/>
      <c r="J30" s="175"/>
      <c r="K30" s="176" t="s">
        <v>257</v>
      </c>
      <c r="L30" s="176"/>
      <c r="M30" s="176"/>
      <c r="N30" s="176"/>
      <c r="O30" s="177" t="s">
        <v>258</v>
      </c>
      <c r="P30" s="177"/>
      <c r="Q30" s="177"/>
      <c r="R30" s="177"/>
      <c r="S30" s="178" t="s">
        <v>195</v>
      </c>
      <c r="T30" s="179">
        <v>61</v>
      </c>
      <c r="U30" s="178" t="s">
        <v>196</v>
      </c>
      <c r="V30" s="179">
        <v>2</v>
      </c>
      <c r="W30" s="178" t="s">
        <v>188</v>
      </c>
      <c r="X30" s="179">
        <v>25</v>
      </c>
      <c r="Y30" s="178" t="s">
        <v>189</v>
      </c>
      <c r="Z30" s="179">
        <v>3</v>
      </c>
      <c r="AA30" s="178" t="s">
        <v>268</v>
      </c>
    </row>
    <row r="31" spans="2:27" ht="36.950000000000003" customHeight="1" x14ac:dyDescent="0.15">
      <c r="B31" s="172" t="s">
        <v>191</v>
      </c>
      <c r="C31" s="172"/>
      <c r="D31" s="172"/>
      <c r="E31" s="173"/>
      <c r="F31" s="191" t="s">
        <v>269</v>
      </c>
      <c r="G31" s="175"/>
      <c r="H31" s="175"/>
      <c r="I31" s="175"/>
      <c r="J31" s="175"/>
      <c r="K31" s="176" t="s">
        <v>270</v>
      </c>
      <c r="L31" s="176"/>
      <c r="M31" s="176"/>
      <c r="N31" s="176"/>
      <c r="O31" s="177" t="s">
        <v>271</v>
      </c>
      <c r="P31" s="177"/>
      <c r="Q31" s="177"/>
      <c r="R31" s="177"/>
      <c r="S31" s="178" t="s">
        <v>215</v>
      </c>
      <c r="T31" s="179">
        <v>3</v>
      </c>
      <c r="U31" s="178" t="s">
        <v>196</v>
      </c>
      <c r="V31" s="179">
        <v>3</v>
      </c>
      <c r="W31" s="178" t="s">
        <v>188</v>
      </c>
      <c r="X31" s="179">
        <v>28</v>
      </c>
      <c r="Y31" s="178" t="s">
        <v>189</v>
      </c>
      <c r="Z31" s="179">
        <v>1</v>
      </c>
      <c r="AA31" s="178" t="s">
        <v>272</v>
      </c>
    </row>
    <row r="32" spans="2:27" ht="36.950000000000003" customHeight="1" x14ac:dyDescent="0.15">
      <c r="B32" s="172" t="s">
        <v>191</v>
      </c>
      <c r="C32" s="172"/>
      <c r="D32" s="172"/>
      <c r="E32" s="173"/>
      <c r="F32" s="192" t="s">
        <v>273</v>
      </c>
      <c r="G32" s="191"/>
      <c r="H32" s="191"/>
      <c r="I32" s="191"/>
      <c r="J32" s="191"/>
      <c r="K32" s="176" t="s">
        <v>274</v>
      </c>
      <c r="L32" s="176"/>
      <c r="M32" s="176"/>
      <c r="N32" s="176"/>
      <c r="O32" s="193" t="s">
        <v>275</v>
      </c>
      <c r="P32" s="193"/>
      <c r="Q32" s="193"/>
      <c r="R32" s="193"/>
      <c r="S32" s="178" t="s">
        <v>195</v>
      </c>
      <c r="T32" s="179">
        <v>14</v>
      </c>
      <c r="U32" s="178" t="s">
        <v>196</v>
      </c>
      <c r="V32" s="179">
        <v>3</v>
      </c>
      <c r="W32" s="178" t="s">
        <v>188</v>
      </c>
      <c r="X32" s="179">
        <v>28</v>
      </c>
      <c r="Y32" s="178" t="s">
        <v>189</v>
      </c>
      <c r="Z32" s="179">
        <v>1</v>
      </c>
      <c r="AA32" s="178" t="s">
        <v>276</v>
      </c>
    </row>
    <row r="33" spans="2:27" ht="36.950000000000003" customHeight="1" x14ac:dyDescent="0.15">
      <c r="B33" s="172" t="s">
        <v>191</v>
      </c>
      <c r="C33" s="172"/>
      <c r="D33" s="172"/>
      <c r="E33" s="173"/>
      <c r="F33" s="194" t="s">
        <v>277</v>
      </c>
      <c r="G33" s="195"/>
      <c r="H33" s="195"/>
      <c r="I33" s="195"/>
      <c r="J33" s="195"/>
      <c r="K33" s="176" t="s">
        <v>278</v>
      </c>
      <c r="L33" s="176"/>
      <c r="M33" s="176"/>
      <c r="N33" s="176"/>
      <c r="O33" s="177" t="s">
        <v>279</v>
      </c>
      <c r="P33" s="177"/>
      <c r="Q33" s="177"/>
      <c r="R33" s="177"/>
      <c r="S33" s="178" t="s">
        <v>195</v>
      </c>
      <c r="T33" s="179">
        <v>19</v>
      </c>
      <c r="U33" s="178" t="s">
        <v>196</v>
      </c>
      <c r="V33" s="179">
        <v>3</v>
      </c>
      <c r="W33" s="178" t="s">
        <v>280</v>
      </c>
      <c r="X33" s="179">
        <v>30</v>
      </c>
      <c r="Y33" s="178" t="s">
        <v>189</v>
      </c>
      <c r="Z33" s="179">
        <v>3</v>
      </c>
      <c r="AA33" s="178" t="s">
        <v>268</v>
      </c>
    </row>
    <row r="34" spans="2:27" ht="36.950000000000003" customHeight="1" x14ac:dyDescent="0.15">
      <c r="B34" s="196" t="s">
        <v>281</v>
      </c>
      <c r="C34" s="196"/>
      <c r="D34" s="196"/>
      <c r="E34" s="197"/>
      <c r="F34" s="175" t="s">
        <v>282</v>
      </c>
      <c r="G34" s="175"/>
      <c r="H34" s="175"/>
      <c r="I34" s="175"/>
      <c r="J34" s="175"/>
      <c r="K34" s="176" t="s">
        <v>283</v>
      </c>
      <c r="L34" s="176"/>
      <c r="M34" s="176"/>
      <c r="N34" s="176"/>
      <c r="O34" s="177" t="s">
        <v>284</v>
      </c>
      <c r="P34" s="177"/>
      <c r="Q34" s="177"/>
      <c r="R34" s="177"/>
      <c r="S34" s="178" t="s">
        <v>186</v>
      </c>
      <c r="T34" s="179">
        <v>42</v>
      </c>
      <c r="U34" s="178" t="s">
        <v>196</v>
      </c>
      <c r="V34" s="179">
        <v>2</v>
      </c>
      <c r="W34" s="178" t="s">
        <v>188</v>
      </c>
      <c r="X34" s="179">
        <v>20</v>
      </c>
      <c r="Y34" s="178" t="s">
        <v>189</v>
      </c>
      <c r="Z34" s="179"/>
      <c r="AA34" s="178"/>
    </row>
    <row r="35" spans="2:27" ht="36.950000000000003" customHeight="1" x14ac:dyDescent="0.15">
      <c r="B35" s="172" t="s">
        <v>191</v>
      </c>
      <c r="C35" s="172"/>
      <c r="D35" s="172"/>
      <c r="E35" s="173"/>
      <c r="F35" s="175" t="s">
        <v>285</v>
      </c>
      <c r="G35" s="175"/>
      <c r="H35" s="175"/>
      <c r="I35" s="175"/>
      <c r="J35" s="175"/>
      <c r="K35" s="176" t="s">
        <v>286</v>
      </c>
      <c r="L35" s="176"/>
      <c r="M35" s="176"/>
      <c r="N35" s="176"/>
      <c r="O35" s="177" t="s">
        <v>284</v>
      </c>
      <c r="P35" s="177"/>
      <c r="Q35" s="177"/>
      <c r="R35" s="177"/>
      <c r="S35" s="178" t="s">
        <v>195</v>
      </c>
      <c r="T35" s="179">
        <v>42</v>
      </c>
      <c r="U35" s="178" t="s">
        <v>196</v>
      </c>
      <c r="V35" s="179">
        <v>2</v>
      </c>
      <c r="W35" s="178" t="s">
        <v>188</v>
      </c>
      <c r="X35" s="179">
        <v>20</v>
      </c>
      <c r="Y35" s="178" t="s">
        <v>189</v>
      </c>
      <c r="Z35" s="179"/>
      <c r="AA35" s="178"/>
    </row>
    <row r="36" spans="2:27" ht="36.950000000000003" customHeight="1" x14ac:dyDescent="0.15">
      <c r="B36" s="172" t="s">
        <v>191</v>
      </c>
      <c r="C36" s="172"/>
      <c r="D36" s="172"/>
      <c r="E36" s="173"/>
      <c r="F36" s="175" t="s">
        <v>287</v>
      </c>
      <c r="G36" s="175"/>
      <c r="H36" s="175"/>
      <c r="I36" s="175"/>
      <c r="J36" s="175"/>
      <c r="K36" s="176" t="s">
        <v>288</v>
      </c>
      <c r="L36" s="176"/>
      <c r="M36" s="176"/>
      <c r="N36" s="176"/>
      <c r="O36" s="177" t="s">
        <v>289</v>
      </c>
      <c r="P36" s="177"/>
      <c r="Q36" s="177"/>
      <c r="R36" s="177"/>
      <c r="S36" s="178" t="s">
        <v>195</v>
      </c>
      <c r="T36" s="179">
        <v>54</v>
      </c>
      <c r="U36" s="178" t="s">
        <v>196</v>
      </c>
      <c r="V36" s="179">
        <v>4</v>
      </c>
      <c r="W36" s="178" t="s">
        <v>188</v>
      </c>
      <c r="X36" s="179">
        <v>11</v>
      </c>
      <c r="Y36" s="178" t="s">
        <v>189</v>
      </c>
      <c r="Z36" s="179"/>
      <c r="AA36" s="178"/>
    </row>
    <row r="37" spans="2:27" ht="36.950000000000003" customHeight="1" x14ac:dyDescent="0.15">
      <c r="B37" s="172" t="s">
        <v>290</v>
      </c>
      <c r="C37" s="172"/>
      <c r="D37" s="172"/>
      <c r="E37" s="173"/>
      <c r="F37" s="175" t="s">
        <v>291</v>
      </c>
      <c r="G37" s="175"/>
      <c r="H37" s="175"/>
      <c r="I37" s="175"/>
      <c r="J37" s="175"/>
      <c r="K37" s="176" t="s">
        <v>292</v>
      </c>
      <c r="L37" s="176"/>
      <c r="M37" s="176"/>
      <c r="N37" s="176"/>
      <c r="O37" s="177" t="s">
        <v>258</v>
      </c>
      <c r="P37" s="177"/>
      <c r="Q37" s="177"/>
      <c r="R37" s="177"/>
      <c r="S37" s="178" t="s">
        <v>195</v>
      </c>
      <c r="T37" s="179">
        <v>61</v>
      </c>
      <c r="U37" s="178" t="s">
        <v>196</v>
      </c>
      <c r="V37" s="179">
        <v>2</v>
      </c>
      <c r="W37" s="178" t="s">
        <v>188</v>
      </c>
      <c r="X37" s="179">
        <v>25</v>
      </c>
      <c r="Y37" s="178" t="s">
        <v>189</v>
      </c>
      <c r="Z37" s="179"/>
      <c r="AA37" s="178"/>
    </row>
    <row r="38" spans="2:27" ht="36.950000000000003" customHeight="1" x14ac:dyDescent="0.15">
      <c r="B38" s="172" t="s">
        <v>293</v>
      </c>
      <c r="C38" s="172"/>
      <c r="D38" s="172"/>
      <c r="E38" s="173"/>
      <c r="F38" s="175" t="s">
        <v>294</v>
      </c>
      <c r="G38" s="175"/>
      <c r="H38" s="175"/>
      <c r="I38" s="175"/>
      <c r="J38" s="175"/>
      <c r="K38" s="176" t="s">
        <v>262</v>
      </c>
      <c r="L38" s="176"/>
      <c r="M38" s="176"/>
      <c r="N38" s="176"/>
      <c r="O38" s="177" t="s">
        <v>263</v>
      </c>
      <c r="P38" s="177"/>
      <c r="Q38" s="177"/>
      <c r="R38" s="177"/>
      <c r="S38" s="178" t="s">
        <v>16</v>
      </c>
      <c r="T38" s="179">
        <v>11</v>
      </c>
      <c r="U38" s="178" t="s">
        <v>196</v>
      </c>
      <c r="V38" s="179">
        <v>7</v>
      </c>
      <c r="W38" s="178" t="s">
        <v>188</v>
      </c>
      <c r="X38" s="179">
        <v>8</v>
      </c>
      <c r="Y38" s="178" t="s">
        <v>189</v>
      </c>
      <c r="Z38" s="179">
        <v>1</v>
      </c>
      <c r="AA38" s="178" t="s">
        <v>295</v>
      </c>
    </row>
    <row r="39" spans="2:27" ht="36.950000000000003" customHeight="1" x14ac:dyDescent="0.15">
      <c r="B39" s="198" t="s">
        <v>191</v>
      </c>
      <c r="C39" s="198"/>
      <c r="D39" s="198"/>
      <c r="E39" s="199"/>
      <c r="F39" s="200" t="s">
        <v>296</v>
      </c>
      <c r="G39" s="200"/>
      <c r="H39" s="200"/>
      <c r="I39" s="200"/>
      <c r="J39" s="200"/>
      <c r="K39" s="201" t="s">
        <v>297</v>
      </c>
      <c r="L39" s="201"/>
      <c r="M39" s="201"/>
      <c r="N39" s="201"/>
      <c r="O39" s="202" t="s">
        <v>298</v>
      </c>
      <c r="P39" s="202"/>
      <c r="Q39" s="202"/>
      <c r="R39" s="202"/>
      <c r="S39" s="178" t="s">
        <v>195</v>
      </c>
      <c r="T39" s="179">
        <v>22</v>
      </c>
      <c r="U39" s="178" t="s">
        <v>196</v>
      </c>
      <c r="V39" s="179">
        <v>4</v>
      </c>
      <c r="W39" s="178" t="s">
        <v>280</v>
      </c>
      <c r="X39" s="179">
        <v>28</v>
      </c>
      <c r="Y39" s="178" t="s">
        <v>299</v>
      </c>
      <c r="Z39" s="179">
        <v>1</v>
      </c>
      <c r="AA39" s="178" t="s">
        <v>295</v>
      </c>
    </row>
    <row r="40" spans="2:27" ht="30" customHeight="1" x14ac:dyDescent="0.15">
      <c r="B40" s="203"/>
      <c r="C40" s="203"/>
      <c r="D40" s="203"/>
      <c r="E40" s="203"/>
      <c r="F40" s="203"/>
      <c r="G40" s="203"/>
      <c r="H40" s="203"/>
      <c r="I40" s="203"/>
      <c r="J40" s="203"/>
      <c r="K40" s="203"/>
      <c r="L40" s="203"/>
      <c r="M40" s="203"/>
      <c r="N40" s="203"/>
      <c r="O40" s="203"/>
      <c r="P40" s="203"/>
      <c r="Q40" s="203"/>
      <c r="R40" s="204" t="s">
        <v>300</v>
      </c>
      <c r="S40" s="205"/>
      <c r="T40" s="205"/>
      <c r="U40" s="205"/>
      <c r="V40" s="205"/>
      <c r="W40" s="205"/>
      <c r="X40" s="205"/>
      <c r="Y40" s="205"/>
      <c r="Z40" s="205"/>
      <c r="AA40" s="205"/>
    </row>
    <row r="42" spans="2:27" ht="30" customHeight="1" x14ac:dyDescent="0.15">
      <c r="J42" s="4"/>
    </row>
  </sheetData>
  <mergeCells count="151">
    <mergeCell ref="R40:AA40"/>
    <mergeCell ref="B38:E38"/>
    <mergeCell ref="F38:J38"/>
    <mergeCell ref="K38:N38"/>
    <mergeCell ref="O38:R38"/>
    <mergeCell ref="B39:E39"/>
    <mergeCell ref="F39:J39"/>
    <mergeCell ref="K39:N39"/>
    <mergeCell ref="O39:R39"/>
    <mergeCell ref="B36:E36"/>
    <mergeCell ref="F36:J36"/>
    <mergeCell ref="K36:N36"/>
    <mergeCell ref="O36:R36"/>
    <mergeCell ref="B37:E37"/>
    <mergeCell ref="F37:J37"/>
    <mergeCell ref="K37:N37"/>
    <mergeCell ref="O37:R37"/>
    <mergeCell ref="B34:E34"/>
    <mergeCell ref="F34:J34"/>
    <mergeCell ref="K34:N34"/>
    <mergeCell ref="O34:R34"/>
    <mergeCell ref="B35:E35"/>
    <mergeCell ref="F35:J35"/>
    <mergeCell ref="K35:N35"/>
    <mergeCell ref="O35:R35"/>
    <mergeCell ref="B32:E32"/>
    <mergeCell ref="F32:J32"/>
    <mergeCell ref="K32:N32"/>
    <mergeCell ref="O32:R32"/>
    <mergeCell ref="B33:E33"/>
    <mergeCell ref="F33:J33"/>
    <mergeCell ref="K33:N33"/>
    <mergeCell ref="O33:R33"/>
    <mergeCell ref="B30:E30"/>
    <mergeCell ref="F30:J30"/>
    <mergeCell ref="K30:N30"/>
    <mergeCell ref="O30:R30"/>
    <mergeCell ref="B31:E31"/>
    <mergeCell ref="F31:J31"/>
    <mergeCell ref="K31:N31"/>
    <mergeCell ref="O31:R31"/>
    <mergeCell ref="B28:E28"/>
    <mergeCell ref="F28:J28"/>
    <mergeCell ref="K28:N28"/>
    <mergeCell ref="O28:R28"/>
    <mergeCell ref="B29:E29"/>
    <mergeCell ref="F29:J29"/>
    <mergeCell ref="K29:N29"/>
    <mergeCell ref="O29:R29"/>
    <mergeCell ref="B26:E26"/>
    <mergeCell ref="F26:J26"/>
    <mergeCell ref="K26:N26"/>
    <mergeCell ref="O26:R26"/>
    <mergeCell ref="B27:E27"/>
    <mergeCell ref="F27:J27"/>
    <mergeCell ref="K27:N27"/>
    <mergeCell ref="O27:R27"/>
    <mergeCell ref="Z23:AA23"/>
    <mergeCell ref="B24:E24"/>
    <mergeCell ref="F24:J24"/>
    <mergeCell ref="K24:N24"/>
    <mergeCell ref="O24:R24"/>
    <mergeCell ref="B25:E25"/>
    <mergeCell ref="F25:J25"/>
    <mergeCell ref="K25:N25"/>
    <mergeCell ref="O25:R25"/>
    <mergeCell ref="B22:E22"/>
    <mergeCell ref="F22:J22"/>
    <mergeCell ref="K22:N22"/>
    <mergeCell ref="O22:R22"/>
    <mergeCell ref="B23:E23"/>
    <mergeCell ref="F23:J23"/>
    <mergeCell ref="K23:N23"/>
    <mergeCell ref="O23:R23"/>
    <mergeCell ref="B20:E20"/>
    <mergeCell ref="F20:J20"/>
    <mergeCell ref="K20:N20"/>
    <mergeCell ref="O20:R20"/>
    <mergeCell ref="B21:E21"/>
    <mergeCell ref="F21:J21"/>
    <mergeCell ref="K21:N21"/>
    <mergeCell ref="O21:R21"/>
    <mergeCell ref="B18:E18"/>
    <mergeCell ref="F18:J18"/>
    <mergeCell ref="K18:N18"/>
    <mergeCell ref="O18:R18"/>
    <mergeCell ref="B19:E19"/>
    <mergeCell ref="F19:J19"/>
    <mergeCell ref="K19:N19"/>
    <mergeCell ref="O19:R19"/>
    <mergeCell ref="B16:E16"/>
    <mergeCell ref="F16:J16"/>
    <mergeCell ref="K16:N16"/>
    <mergeCell ref="O16:R16"/>
    <mergeCell ref="B17:E17"/>
    <mergeCell ref="F17:J17"/>
    <mergeCell ref="K17:N17"/>
    <mergeCell ref="O17:R17"/>
    <mergeCell ref="B14:E14"/>
    <mergeCell ref="F14:J14"/>
    <mergeCell ref="K14:N14"/>
    <mergeCell ref="O14:R14"/>
    <mergeCell ref="B15:E15"/>
    <mergeCell ref="F15:J15"/>
    <mergeCell ref="K15:N15"/>
    <mergeCell ref="O15:R15"/>
    <mergeCell ref="B12:E12"/>
    <mergeCell ref="F12:J12"/>
    <mergeCell ref="K12:N12"/>
    <mergeCell ref="O12:R12"/>
    <mergeCell ref="B13:E13"/>
    <mergeCell ref="F13:J13"/>
    <mergeCell ref="K13:N13"/>
    <mergeCell ref="O13:R13"/>
    <mergeCell ref="F10:J10"/>
    <mergeCell ref="K10:N10"/>
    <mergeCell ref="O10:R10"/>
    <mergeCell ref="B11:E11"/>
    <mergeCell ref="F11:J11"/>
    <mergeCell ref="K11:N11"/>
    <mergeCell ref="O11:R11"/>
    <mergeCell ref="B8:E8"/>
    <mergeCell ref="F8:J8"/>
    <mergeCell ref="K8:N8"/>
    <mergeCell ref="O8:R8"/>
    <mergeCell ref="B9:E9"/>
    <mergeCell ref="F9:J9"/>
    <mergeCell ref="B6:E6"/>
    <mergeCell ref="F6:J6"/>
    <mergeCell ref="K6:N6"/>
    <mergeCell ref="O6:R6"/>
    <mergeCell ref="B7:E7"/>
    <mergeCell ref="F7:J7"/>
    <mergeCell ref="K7:N7"/>
    <mergeCell ref="O7:R7"/>
    <mergeCell ref="B4:E4"/>
    <mergeCell ref="F4:J4"/>
    <mergeCell ref="K4:N4"/>
    <mergeCell ref="O4:R4"/>
    <mergeCell ref="B5:E5"/>
    <mergeCell ref="F5:J5"/>
    <mergeCell ref="K5:N5"/>
    <mergeCell ref="O5:R5"/>
    <mergeCell ref="B1:AA1"/>
    <mergeCell ref="T2:AA2"/>
    <mergeCell ref="B3:E3"/>
    <mergeCell ref="F3:J3"/>
    <mergeCell ref="K3:N3"/>
    <mergeCell ref="O3:R3"/>
    <mergeCell ref="S3:Y3"/>
    <mergeCell ref="Z3:AA3"/>
  </mergeCells>
  <phoneticPr fontId="3"/>
  <pageMargins left="0.6692913385826772" right="0.19685039370078741" top="0.59055118110236227" bottom="0.19" header="0.78740157480314965" footer="0.19685039370078741"/>
  <pageSetup paperSize="9" scale="58" orientation="portrait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A839F-2235-43E3-89D4-035EDFD91A37}">
  <dimension ref="A1:AP32"/>
  <sheetViews>
    <sheetView showGridLines="0" topLeftCell="A22" zoomScale="90" zoomScaleNormal="90" workbookViewId="0">
      <selection activeCell="B1" sqref="B1:AE1"/>
    </sheetView>
  </sheetViews>
  <sheetFormatPr defaultColWidth="4.140625" defaultRowHeight="30" customHeight="1" x14ac:dyDescent="0.15"/>
  <cols>
    <col min="1" max="1" width="1.5703125" style="207" customWidth="1"/>
    <col min="2" max="3" width="4.140625" style="207"/>
    <col min="4" max="5" width="3.5703125" style="207" customWidth="1"/>
    <col min="6" max="6" width="3" style="207" customWidth="1"/>
    <col min="7" max="8" width="4.140625" style="207"/>
    <col min="9" max="9" width="1.28515625" style="207" customWidth="1"/>
    <col min="10" max="11" width="4.7109375" style="207" customWidth="1"/>
    <col min="12" max="15" width="4.140625" style="207"/>
    <col min="16" max="19" width="4.7109375" style="207" customWidth="1"/>
    <col min="20" max="21" width="5" style="207" customWidth="1"/>
    <col min="22" max="22" width="5.140625" style="207" customWidth="1"/>
    <col min="23" max="23" width="4.28515625" style="207" customWidth="1"/>
    <col min="24" max="24" width="4.140625" style="207" customWidth="1"/>
    <col min="25" max="25" width="3.7109375" style="207" customWidth="1"/>
    <col min="26" max="27" width="3.85546875" style="207" customWidth="1"/>
    <col min="28" max="30" width="3.140625" style="207" customWidth="1"/>
    <col min="31" max="36" width="3.7109375" style="207" customWidth="1"/>
    <col min="37" max="256" width="4.140625" style="207"/>
    <col min="257" max="257" width="1.5703125" style="207" customWidth="1"/>
    <col min="258" max="259" width="4.140625" style="207"/>
    <col min="260" max="261" width="3.5703125" style="207" customWidth="1"/>
    <col min="262" max="262" width="3" style="207" customWidth="1"/>
    <col min="263" max="264" width="4.140625" style="207"/>
    <col min="265" max="265" width="1.28515625" style="207" customWidth="1"/>
    <col min="266" max="267" width="4.7109375" style="207" customWidth="1"/>
    <col min="268" max="271" width="4.140625" style="207"/>
    <col min="272" max="275" width="4.7109375" style="207" customWidth="1"/>
    <col min="276" max="277" width="5" style="207" customWidth="1"/>
    <col min="278" max="278" width="5.140625" style="207" customWidth="1"/>
    <col min="279" max="279" width="4.28515625" style="207" customWidth="1"/>
    <col min="280" max="280" width="4.140625" style="207"/>
    <col min="281" max="281" width="3.7109375" style="207" customWidth="1"/>
    <col min="282" max="283" width="3.85546875" style="207" customWidth="1"/>
    <col min="284" max="286" width="3.140625" style="207" customWidth="1"/>
    <col min="287" max="292" width="3.7109375" style="207" customWidth="1"/>
    <col min="293" max="512" width="4.140625" style="207"/>
    <col min="513" max="513" width="1.5703125" style="207" customWidth="1"/>
    <col min="514" max="515" width="4.140625" style="207"/>
    <col min="516" max="517" width="3.5703125" style="207" customWidth="1"/>
    <col min="518" max="518" width="3" style="207" customWidth="1"/>
    <col min="519" max="520" width="4.140625" style="207"/>
    <col min="521" max="521" width="1.28515625" style="207" customWidth="1"/>
    <col min="522" max="523" width="4.7109375" style="207" customWidth="1"/>
    <col min="524" max="527" width="4.140625" style="207"/>
    <col min="528" max="531" width="4.7109375" style="207" customWidth="1"/>
    <col min="532" max="533" width="5" style="207" customWidth="1"/>
    <col min="534" max="534" width="5.140625" style="207" customWidth="1"/>
    <col min="535" max="535" width="4.28515625" style="207" customWidth="1"/>
    <col min="536" max="536" width="4.140625" style="207"/>
    <col min="537" max="537" width="3.7109375" style="207" customWidth="1"/>
    <col min="538" max="539" width="3.85546875" style="207" customWidth="1"/>
    <col min="540" max="542" width="3.140625" style="207" customWidth="1"/>
    <col min="543" max="548" width="3.7109375" style="207" customWidth="1"/>
    <col min="549" max="768" width="4.140625" style="207"/>
    <col min="769" max="769" width="1.5703125" style="207" customWidth="1"/>
    <col min="770" max="771" width="4.140625" style="207"/>
    <col min="772" max="773" width="3.5703125" style="207" customWidth="1"/>
    <col min="774" max="774" width="3" style="207" customWidth="1"/>
    <col min="775" max="776" width="4.140625" style="207"/>
    <col min="777" max="777" width="1.28515625" style="207" customWidth="1"/>
    <col min="778" max="779" width="4.7109375" style="207" customWidth="1"/>
    <col min="780" max="783" width="4.140625" style="207"/>
    <col min="784" max="787" width="4.7109375" style="207" customWidth="1"/>
    <col min="788" max="789" width="5" style="207" customWidth="1"/>
    <col min="790" max="790" width="5.140625" style="207" customWidth="1"/>
    <col min="791" max="791" width="4.28515625" style="207" customWidth="1"/>
    <col min="792" max="792" width="4.140625" style="207"/>
    <col min="793" max="793" width="3.7109375" style="207" customWidth="1"/>
    <col min="794" max="795" width="3.85546875" style="207" customWidth="1"/>
    <col min="796" max="798" width="3.140625" style="207" customWidth="1"/>
    <col min="799" max="804" width="3.7109375" style="207" customWidth="1"/>
    <col min="805" max="1024" width="4.140625" style="207"/>
    <col min="1025" max="1025" width="1.5703125" style="207" customWidth="1"/>
    <col min="1026" max="1027" width="4.140625" style="207"/>
    <col min="1028" max="1029" width="3.5703125" style="207" customWidth="1"/>
    <col min="1030" max="1030" width="3" style="207" customWidth="1"/>
    <col min="1031" max="1032" width="4.140625" style="207"/>
    <col min="1033" max="1033" width="1.28515625" style="207" customWidth="1"/>
    <col min="1034" max="1035" width="4.7109375" style="207" customWidth="1"/>
    <col min="1036" max="1039" width="4.140625" style="207"/>
    <col min="1040" max="1043" width="4.7109375" style="207" customWidth="1"/>
    <col min="1044" max="1045" width="5" style="207" customWidth="1"/>
    <col min="1046" max="1046" width="5.140625" style="207" customWidth="1"/>
    <col min="1047" max="1047" width="4.28515625" style="207" customWidth="1"/>
    <col min="1048" max="1048" width="4.140625" style="207"/>
    <col min="1049" max="1049" width="3.7109375" style="207" customWidth="1"/>
    <col min="1050" max="1051" width="3.85546875" style="207" customWidth="1"/>
    <col min="1052" max="1054" width="3.140625" style="207" customWidth="1"/>
    <col min="1055" max="1060" width="3.7109375" style="207" customWidth="1"/>
    <col min="1061" max="1280" width="4.140625" style="207"/>
    <col min="1281" max="1281" width="1.5703125" style="207" customWidth="1"/>
    <col min="1282" max="1283" width="4.140625" style="207"/>
    <col min="1284" max="1285" width="3.5703125" style="207" customWidth="1"/>
    <col min="1286" max="1286" width="3" style="207" customWidth="1"/>
    <col min="1287" max="1288" width="4.140625" style="207"/>
    <col min="1289" max="1289" width="1.28515625" style="207" customWidth="1"/>
    <col min="1290" max="1291" width="4.7109375" style="207" customWidth="1"/>
    <col min="1292" max="1295" width="4.140625" style="207"/>
    <col min="1296" max="1299" width="4.7109375" style="207" customWidth="1"/>
    <col min="1300" max="1301" width="5" style="207" customWidth="1"/>
    <col min="1302" max="1302" width="5.140625" style="207" customWidth="1"/>
    <col min="1303" max="1303" width="4.28515625" style="207" customWidth="1"/>
    <col min="1304" max="1304" width="4.140625" style="207"/>
    <col min="1305" max="1305" width="3.7109375" style="207" customWidth="1"/>
    <col min="1306" max="1307" width="3.85546875" style="207" customWidth="1"/>
    <col min="1308" max="1310" width="3.140625" style="207" customWidth="1"/>
    <col min="1311" max="1316" width="3.7109375" style="207" customWidth="1"/>
    <col min="1317" max="1536" width="4.140625" style="207"/>
    <col min="1537" max="1537" width="1.5703125" style="207" customWidth="1"/>
    <col min="1538" max="1539" width="4.140625" style="207"/>
    <col min="1540" max="1541" width="3.5703125" style="207" customWidth="1"/>
    <col min="1542" max="1542" width="3" style="207" customWidth="1"/>
    <col min="1543" max="1544" width="4.140625" style="207"/>
    <col min="1545" max="1545" width="1.28515625" style="207" customWidth="1"/>
    <col min="1546" max="1547" width="4.7109375" style="207" customWidth="1"/>
    <col min="1548" max="1551" width="4.140625" style="207"/>
    <col min="1552" max="1555" width="4.7109375" style="207" customWidth="1"/>
    <col min="1556" max="1557" width="5" style="207" customWidth="1"/>
    <col min="1558" max="1558" width="5.140625" style="207" customWidth="1"/>
    <col min="1559" max="1559" width="4.28515625" style="207" customWidth="1"/>
    <col min="1560" max="1560" width="4.140625" style="207"/>
    <col min="1561" max="1561" width="3.7109375" style="207" customWidth="1"/>
    <col min="1562" max="1563" width="3.85546875" style="207" customWidth="1"/>
    <col min="1564" max="1566" width="3.140625" style="207" customWidth="1"/>
    <col min="1567" max="1572" width="3.7109375" style="207" customWidth="1"/>
    <col min="1573" max="1792" width="4.140625" style="207"/>
    <col min="1793" max="1793" width="1.5703125" style="207" customWidth="1"/>
    <col min="1794" max="1795" width="4.140625" style="207"/>
    <col min="1796" max="1797" width="3.5703125" style="207" customWidth="1"/>
    <col min="1798" max="1798" width="3" style="207" customWidth="1"/>
    <col min="1799" max="1800" width="4.140625" style="207"/>
    <col min="1801" max="1801" width="1.28515625" style="207" customWidth="1"/>
    <col min="1802" max="1803" width="4.7109375" style="207" customWidth="1"/>
    <col min="1804" max="1807" width="4.140625" style="207"/>
    <col min="1808" max="1811" width="4.7109375" style="207" customWidth="1"/>
    <col min="1812" max="1813" width="5" style="207" customWidth="1"/>
    <col min="1814" max="1814" width="5.140625" style="207" customWidth="1"/>
    <col min="1815" max="1815" width="4.28515625" style="207" customWidth="1"/>
    <col min="1816" max="1816" width="4.140625" style="207"/>
    <col min="1817" max="1817" width="3.7109375" style="207" customWidth="1"/>
    <col min="1818" max="1819" width="3.85546875" style="207" customWidth="1"/>
    <col min="1820" max="1822" width="3.140625" style="207" customWidth="1"/>
    <col min="1823" max="1828" width="3.7109375" style="207" customWidth="1"/>
    <col min="1829" max="2048" width="4.140625" style="207"/>
    <col min="2049" max="2049" width="1.5703125" style="207" customWidth="1"/>
    <col min="2050" max="2051" width="4.140625" style="207"/>
    <col min="2052" max="2053" width="3.5703125" style="207" customWidth="1"/>
    <col min="2054" max="2054" width="3" style="207" customWidth="1"/>
    <col min="2055" max="2056" width="4.140625" style="207"/>
    <col min="2057" max="2057" width="1.28515625" style="207" customWidth="1"/>
    <col min="2058" max="2059" width="4.7109375" style="207" customWidth="1"/>
    <col min="2060" max="2063" width="4.140625" style="207"/>
    <col min="2064" max="2067" width="4.7109375" style="207" customWidth="1"/>
    <col min="2068" max="2069" width="5" style="207" customWidth="1"/>
    <col min="2070" max="2070" width="5.140625" style="207" customWidth="1"/>
    <col min="2071" max="2071" width="4.28515625" style="207" customWidth="1"/>
    <col min="2072" max="2072" width="4.140625" style="207"/>
    <col min="2073" max="2073" width="3.7109375" style="207" customWidth="1"/>
    <col min="2074" max="2075" width="3.85546875" style="207" customWidth="1"/>
    <col min="2076" max="2078" width="3.140625" style="207" customWidth="1"/>
    <col min="2079" max="2084" width="3.7109375" style="207" customWidth="1"/>
    <col min="2085" max="2304" width="4.140625" style="207"/>
    <col min="2305" max="2305" width="1.5703125" style="207" customWidth="1"/>
    <col min="2306" max="2307" width="4.140625" style="207"/>
    <col min="2308" max="2309" width="3.5703125" style="207" customWidth="1"/>
    <col min="2310" max="2310" width="3" style="207" customWidth="1"/>
    <col min="2311" max="2312" width="4.140625" style="207"/>
    <col min="2313" max="2313" width="1.28515625" style="207" customWidth="1"/>
    <col min="2314" max="2315" width="4.7109375" style="207" customWidth="1"/>
    <col min="2316" max="2319" width="4.140625" style="207"/>
    <col min="2320" max="2323" width="4.7109375" style="207" customWidth="1"/>
    <col min="2324" max="2325" width="5" style="207" customWidth="1"/>
    <col min="2326" max="2326" width="5.140625" style="207" customWidth="1"/>
    <col min="2327" max="2327" width="4.28515625" style="207" customWidth="1"/>
    <col min="2328" max="2328" width="4.140625" style="207"/>
    <col min="2329" max="2329" width="3.7109375" style="207" customWidth="1"/>
    <col min="2330" max="2331" width="3.85546875" style="207" customWidth="1"/>
    <col min="2332" max="2334" width="3.140625" style="207" customWidth="1"/>
    <col min="2335" max="2340" width="3.7109375" style="207" customWidth="1"/>
    <col min="2341" max="2560" width="4.140625" style="207"/>
    <col min="2561" max="2561" width="1.5703125" style="207" customWidth="1"/>
    <col min="2562" max="2563" width="4.140625" style="207"/>
    <col min="2564" max="2565" width="3.5703125" style="207" customWidth="1"/>
    <col min="2566" max="2566" width="3" style="207" customWidth="1"/>
    <col min="2567" max="2568" width="4.140625" style="207"/>
    <col min="2569" max="2569" width="1.28515625" style="207" customWidth="1"/>
    <col min="2570" max="2571" width="4.7109375" style="207" customWidth="1"/>
    <col min="2572" max="2575" width="4.140625" style="207"/>
    <col min="2576" max="2579" width="4.7109375" style="207" customWidth="1"/>
    <col min="2580" max="2581" width="5" style="207" customWidth="1"/>
    <col min="2582" max="2582" width="5.140625" style="207" customWidth="1"/>
    <col min="2583" max="2583" width="4.28515625" style="207" customWidth="1"/>
    <col min="2584" max="2584" width="4.140625" style="207"/>
    <col min="2585" max="2585" width="3.7109375" style="207" customWidth="1"/>
    <col min="2586" max="2587" width="3.85546875" style="207" customWidth="1"/>
    <col min="2588" max="2590" width="3.140625" style="207" customWidth="1"/>
    <col min="2591" max="2596" width="3.7109375" style="207" customWidth="1"/>
    <col min="2597" max="2816" width="4.140625" style="207"/>
    <col min="2817" max="2817" width="1.5703125" style="207" customWidth="1"/>
    <col min="2818" max="2819" width="4.140625" style="207"/>
    <col min="2820" max="2821" width="3.5703125" style="207" customWidth="1"/>
    <col min="2822" max="2822" width="3" style="207" customWidth="1"/>
    <col min="2823" max="2824" width="4.140625" style="207"/>
    <col min="2825" max="2825" width="1.28515625" style="207" customWidth="1"/>
    <col min="2826" max="2827" width="4.7109375" style="207" customWidth="1"/>
    <col min="2828" max="2831" width="4.140625" style="207"/>
    <col min="2832" max="2835" width="4.7109375" style="207" customWidth="1"/>
    <col min="2836" max="2837" width="5" style="207" customWidth="1"/>
    <col min="2838" max="2838" width="5.140625" style="207" customWidth="1"/>
    <col min="2839" max="2839" width="4.28515625" style="207" customWidth="1"/>
    <col min="2840" max="2840" width="4.140625" style="207"/>
    <col min="2841" max="2841" width="3.7109375" style="207" customWidth="1"/>
    <col min="2842" max="2843" width="3.85546875" style="207" customWidth="1"/>
    <col min="2844" max="2846" width="3.140625" style="207" customWidth="1"/>
    <col min="2847" max="2852" width="3.7109375" style="207" customWidth="1"/>
    <col min="2853" max="3072" width="4.140625" style="207"/>
    <col min="3073" max="3073" width="1.5703125" style="207" customWidth="1"/>
    <col min="3074" max="3075" width="4.140625" style="207"/>
    <col min="3076" max="3077" width="3.5703125" style="207" customWidth="1"/>
    <col min="3078" max="3078" width="3" style="207" customWidth="1"/>
    <col min="3079" max="3080" width="4.140625" style="207"/>
    <col min="3081" max="3081" width="1.28515625" style="207" customWidth="1"/>
    <col min="3082" max="3083" width="4.7109375" style="207" customWidth="1"/>
    <col min="3084" max="3087" width="4.140625" style="207"/>
    <col min="3088" max="3091" width="4.7109375" style="207" customWidth="1"/>
    <col min="3092" max="3093" width="5" style="207" customWidth="1"/>
    <col min="3094" max="3094" width="5.140625" style="207" customWidth="1"/>
    <col min="3095" max="3095" width="4.28515625" style="207" customWidth="1"/>
    <col min="3096" max="3096" width="4.140625" style="207"/>
    <col min="3097" max="3097" width="3.7109375" style="207" customWidth="1"/>
    <col min="3098" max="3099" width="3.85546875" style="207" customWidth="1"/>
    <col min="3100" max="3102" width="3.140625" style="207" customWidth="1"/>
    <col min="3103" max="3108" width="3.7109375" style="207" customWidth="1"/>
    <col min="3109" max="3328" width="4.140625" style="207"/>
    <col min="3329" max="3329" width="1.5703125" style="207" customWidth="1"/>
    <col min="3330" max="3331" width="4.140625" style="207"/>
    <col min="3332" max="3333" width="3.5703125" style="207" customWidth="1"/>
    <col min="3334" max="3334" width="3" style="207" customWidth="1"/>
    <col min="3335" max="3336" width="4.140625" style="207"/>
    <col min="3337" max="3337" width="1.28515625" style="207" customWidth="1"/>
    <col min="3338" max="3339" width="4.7109375" style="207" customWidth="1"/>
    <col min="3340" max="3343" width="4.140625" style="207"/>
    <col min="3344" max="3347" width="4.7109375" style="207" customWidth="1"/>
    <col min="3348" max="3349" width="5" style="207" customWidth="1"/>
    <col min="3350" max="3350" width="5.140625" style="207" customWidth="1"/>
    <col min="3351" max="3351" width="4.28515625" style="207" customWidth="1"/>
    <col min="3352" max="3352" width="4.140625" style="207"/>
    <col min="3353" max="3353" width="3.7109375" style="207" customWidth="1"/>
    <col min="3354" max="3355" width="3.85546875" style="207" customWidth="1"/>
    <col min="3356" max="3358" width="3.140625" style="207" customWidth="1"/>
    <col min="3359" max="3364" width="3.7109375" style="207" customWidth="1"/>
    <col min="3365" max="3584" width="4.140625" style="207"/>
    <col min="3585" max="3585" width="1.5703125" style="207" customWidth="1"/>
    <col min="3586" max="3587" width="4.140625" style="207"/>
    <col min="3588" max="3589" width="3.5703125" style="207" customWidth="1"/>
    <col min="3590" max="3590" width="3" style="207" customWidth="1"/>
    <col min="3591" max="3592" width="4.140625" style="207"/>
    <col min="3593" max="3593" width="1.28515625" style="207" customWidth="1"/>
    <col min="3594" max="3595" width="4.7109375" style="207" customWidth="1"/>
    <col min="3596" max="3599" width="4.140625" style="207"/>
    <col min="3600" max="3603" width="4.7109375" style="207" customWidth="1"/>
    <col min="3604" max="3605" width="5" style="207" customWidth="1"/>
    <col min="3606" max="3606" width="5.140625" style="207" customWidth="1"/>
    <col min="3607" max="3607" width="4.28515625" style="207" customWidth="1"/>
    <col min="3608" max="3608" width="4.140625" style="207"/>
    <col min="3609" max="3609" width="3.7109375" style="207" customWidth="1"/>
    <col min="3610" max="3611" width="3.85546875" style="207" customWidth="1"/>
    <col min="3612" max="3614" width="3.140625" style="207" customWidth="1"/>
    <col min="3615" max="3620" width="3.7109375" style="207" customWidth="1"/>
    <col min="3621" max="3840" width="4.140625" style="207"/>
    <col min="3841" max="3841" width="1.5703125" style="207" customWidth="1"/>
    <col min="3842" max="3843" width="4.140625" style="207"/>
    <col min="3844" max="3845" width="3.5703125" style="207" customWidth="1"/>
    <col min="3846" max="3846" width="3" style="207" customWidth="1"/>
    <col min="3847" max="3848" width="4.140625" style="207"/>
    <col min="3849" max="3849" width="1.28515625" style="207" customWidth="1"/>
    <col min="3850" max="3851" width="4.7109375" style="207" customWidth="1"/>
    <col min="3852" max="3855" width="4.140625" style="207"/>
    <col min="3856" max="3859" width="4.7109375" style="207" customWidth="1"/>
    <col min="3860" max="3861" width="5" style="207" customWidth="1"/>
    <col min="3862" max="3862" width="5.140625" style="207" customWidth="1"/>
    <col min="3863" max="3863" width="4.28515625" style="207" customWidth="1"/>
    <col min="3864" max="3864" width="4.140625" style="207"/>
    <col min="3865" max="3865" width="3.7109375" style="207" customWidth="1"/>
    <col min="3866" max="3867" width="3.85546875" style="207" customWidth="1"/>
    <col min="3868" max="3870" width="3.140625" style="207" customWidth="1"/>
    <col min="3871" max="3876" width="3.7109375" style="207" customWidth="1"/>
    <col min="3877" max="4096" width="4.140625" style="207"/>
    <col min="4097" max="4097" width="1.5703125" style="207" customWidth="1"/>
    <col min="4098" max="4099" width="4.140625" style="207"/>
    <col min="4100" max="4101" width="3.5703125" style="207" customWidth="1"/>
    <col min="4102" max="4102" width="3" style="207" customWidth="1"/>
    <col min="4103" max="4104" width="4.140625" style="207"/>
    <col min="4105" max="4105" width="1.28515625" style="207" customWidth="1"/>
    <col min="4106" max="4107" width="4.7109375" style="207" customWidth="1"/>
    <col min="4108" max="4111" width="4.140625" style="207"/>
    <col min="4112" max="4115" width="4.7109375" style="207" customWidth="1"/>
    <col min="4116" max="4117" width="5" style="207" customWidth="1"/>
    <col min="4118" max="4118" width="5.140625" style="207" customWidth="1"/>
    <col min="4119" max="4119" width="4.28515625" style="207" customWidth="1"/>
    <col min="4120" max="4120" width="4.140625" style="207"/>
    <col min="4121" max="4121" width="3.7109375" style="207" customWidth="1"/>
    <col min="4122" max="4123" width="3.85546875" style="207" customWidth="1"/>
    <col min="4124" max="4126" width="3.140625" style="207" customWidth="1"/>
    <col min="4127" max="4132" width="3.7109375" style="207" customWidth="1"/>
    <col min="4133" max="4352" width="4.140625" style="207"/>
    <col min="4353" max="4353" width="1.5703125" style="207" customWidth="1"/>
    <col min="4354" max="4355" width="4.140625" style="207"/>
    <col min="4356" max="4357" width="3.5703125" style="207" customWidth="1"/>
    <col min="4358" max="4358" width="3" style="207" customWidth="1"/>
    <col min="4359" max="4360" width="4.140625" style="207"/>
    <col min="4361" max="4361" width="1.28515625" style="207" customWidth="1"/>
    <col min="4362" max="4363" width="4.7109375" style="207" customWidth="1"/>
    <col min="4364" max="4367" width="4.140625" style="207"/>
    <col min="4368" max="4371" width="4.7109375" style="207" customWidth="1"/>
    <col min="4372" max="4373" width="5" style="207" customWidth="1"/>
    <col min="4374" max="4374" width="5.140625" style="207" customWidth="1"/>
    <col min="4375" max="4375" width="4.28515625" style="207" customWidth="1"/>
    <col min="4376" max="4376" width="4.140625" style="207"/>
    <col min="4377" max="4377" width="3.7109375" style="207" customWidth="1"/>
    <col min="4378" max="4379" width="3.85546875" style="207" customWidth="1"/>
    <col min="4380" max="4382" width="3.140625" style="207" customWidth="1"/>
    <col min="4383" max="4388" width="3.7109375" style="207" customWidth="1"/>
    <col min="4389" max="4608" width="4.140625" style="207"/>
    <col min="4609" max="4609" width="1.5703125" style="207" customWidth="1"/>
    <col min="4610" max="4611" width="4.140625" style="207"/>
    <col min="4612" max="4613" width="3.5703125" style="207" customWidth="1"/>
    <col min="4614" max="4614" width="3" style="207" customWidth="1"/>
    <col min="4615" max="4616" width="4.140625" style="207"/>
    <col min="4617" max="4617" width="1.28515625" style="207" customWidth="1"/>
    <col min="4618" max="4619" width="4.7109375" style="207" customWidth="1"/>
    <col min="4620" max="4623" width="4.140625" style="207"/>
    <col min="4624" max="4627" width="4.7109375" style="207" customWidth="1"/>
    <col min="4628" max="4629" width="5" style="207" customWidth="1"/>
    <col min="4630" max="4630" width="5.140625" style="207" customWidth="1"/>
    <col min="4631" max="4631" width="4.28515625" style="207" customWidth="1"/>
    <col min="4632" max="4632" width="4.140625" style="207"/>
    <col min="4633" max="4633" width="3.7109375" style="207" customWidth="1"/>
    <col min="4634" max="4635" width="3.85546875" style="207" customWidth="1"/>
    <col min="4636" max="4638" width="3.140625" style="207" customWidth="1"/>
    <col min="4639" max="4644" width="3.7109375" style="207" customWidth="1"/>
    <col min="4645" max="4864" width="4.140625" style="207"/>
    <col min="4865" max="4865" width="1.5703125" style="207" customWidth="1"/>
    <col min="4866" max="4867" width="4.140625" style="207"/>
    <col min="4868" max="4869" width="3.5703125" style="207" customWidth="1"/>
    <col min="4870" max="4870" width="3" style="207" customWidth="1"/>
    <col min="4871" max="4872" width="4.140625" style="207"/>
    <col min="4873" max="4873" width="1.28515625" style="207" customWidth="1"/>
    <col min="4874" max="4875" width="4.7109375" style="207" customWidth="1"/>
    <col min="4876" max="4879" width="4.140625" style="207"/>
    <col min="4880" max="4883" width="4.7109375" style="207" customWidth="1"/>
    <col min="4884" max="4885" width="5" style="207" customWidth="1"/>
    <col min="4886" max="4886" width="5.140625" style="207" customWidth="1"/>
    <col min="4887" max="4887" width="4.28515625" style="207" customWidth="1"/>
    <col min="4888" max="4888" width="4.140625" style="207"/>
    <col min="4889" max="4889" width="3.7109375" style="207" customWidth="1"/>
    <col min="4890" max="4891" width="3.85546875" style="207" customWidth="1"/>
    <col min="4892" max="4894" width="3.140625" style="207" customWidth="1"/>
    <col min="4895" max="4900" width="3.7109375" style="207" customWidth="1"/>
    <col min="4901" max="5120" width="4.140625" style="207"/>
    <col min="5121" max="5121" width="1.5703125" style="207" customWidth="1"/>
    <col min="5122" max="5123" width="4.140625" style="207"/>
    <col min="5124" max="5125" width="3.5703125" style="207" customWidth="1"/>
    <col min="5126" max="5126" width="3" style="207" customWidth="1"/>
    <col min="5127" max="5128" width="4.140625" style="207"/>
    <col min="5129" max="5129" width="1.28515625" style="207" customWidth="1"/>
    <col min="5130" max="5131" width="4.7109375" style="207" customWidth="1"/>
    <col min="5132" max="5135" width="4.140625" style="207"/>
    <col min="5136" max="5139" width="4.7109375" style="207" customWidth="1"/>
    <col min="5140" max="5141" width="5" style="207" customWidth="1"/>
    <col min="5142" max="5142" width="5.140625" style="207" customWidth="1"/>
    <col min="5143" max="5143" width="4.28515625" style="207" customWidth="1"/>
    <col min="5144" max="5144" width="4.140625" style="207"/>
    <col min="5145" max="5145" width="3.7109375" style="207" customWidth="1"/>
    <col min="5146" max="5147" width="3.85546875" style="207" customWidth="1"/>
    <col min="5148" max="5150" width="3.140625" style="207" customWidth="1"/>
    <col min="5151" max="5156" width="3.7109375" style="207" customWidth="1"/>
    <col min="5157" max="5376" width="4.140625" style="207"/>
    <col min="5377" max="5377" width="1.5703125" style="207" customWidth="1"/>
    <col min="5378" max="5379" width="4.140625" style="207"/>
    <col min="5380" max="5381" width="3.5703125" style="207" customWidth="1"/>
    <col min="5382" max="5382" width="3" style="207" customWidth="1"/>
    <col min="5383" max="5384" width="4.140625" style="207"/>
    <col min="5385" max="5385" width="1.28515625" style="207" customWidth="1"/>
    <col min="5386" max="5387" width="4.7109375" style="207" customWidth="1"/>
    <col min="5388" max="5391" width="4.140625" style="207"/>
    <col min="5392" max="5395" width="4.7109375" style="207" customWidth="1"/>
    <col min="5396" max="5397" width="5" style="207" customWidth="1"/>
    <col min="5398" max="5398" width="5.140625" style="207" customWidth="1"/>
    <col min="5399" max="5399" width="4.28515625" style="207" customWidth="1"/>
    <col min="5400" max="5400" width="4.140625" style="207"/>
    <col min="5401" max="5401" width="3.7109375" style="207" customWidth="1"/>
    <col min="5402" max="5403" width="3.85546875" style="207" customWidth="1"/>
    <col min="5404" max="5406" width="3.140625" style="207" customWidth="1"/>
    <col min="5407" max="5412" width="3.7109375" style="207" customWidth="1"/>
    <col min="5413" max="5632" width="4.140625" style="207"/>
    <col min="5633" max="5633" width="1.5703125" style="207" customWidth="1"/>
    <col min="5634" max="5635" width="4.140625" style="207"/>
    <col min="5636" max="5637" width="3.5703125" style="207" customWidth="1"/>
    <col min="5638" max="5638" width="3" style="207" customWidth="1"/>
    <col min="5639" max="5640" width="4.140625" style="207"/>
    <col min="5641" max="5641" width="1.28515625" style="207" customWidth="1"/>
    <col min="5642" max="5643" width="4.7109375" style="207" customWidth="1"/>
    <col min="5644" max="5647" width="4.140625" style="207"/>
    <col min="5648" max="5651" width="4.7109375" style="207" customWidth="1"/>
    <col min="5652" max="5653" width="5" style="207" customWidth="1"/>
    <col min="5654" max="5654" width="5.140625" style="207" customWidth="1"/>
    <col min="5655" max="5655" width="4.28515625" style="207" customWidth="1"/>
    <col min="5656" max="5656" width="4.140625" style="207"/>
    <col min="5657" max="5657" width="3.7109375" style="207" customWidth="1"/>
    <col min="5658" max="5659" width="3.85546875" style="207" customWidth="1"/>
    <col min="5660" max="5662" width="3.140625" style="207" customWidth="1"/>
    <col min="5663" max="5668" width="3.7109375" style="207" customWidth="1"/>
    <col min="5669" max="5888" width="4.140625" style="207"/>
    <col min="5889" max="5889" width="1.5703125" style="207" customWidth="1"/>
    <col min="5890" max="5891" width="4.140625" style="207"/>
    <col min="5892" max="5893" width="3.5703125" style="207" customWidth="1"/>
    <col min="5894" max="5894" width="3" style="207" customWidth="1"/>
    <col min="5895" max="5896" width="4.140625" style="207"/>
    <col min="5897" max="5897" width="1.28515625" style="207" customWidth="1"/>
    <col min="5898" max="5899" width="4.7109375" style="207" customWidth="1"/>
    <col min="5900" max="5903" width="4.140625" style="207"/>
    <col min="5904" max="5907" width="4.7109375" style="207" customWidth="1"/>
    <col min="5908" max="5909" width="5" style="207" customWidth="1"/>
    <col min="5910" max="5910" width="5.140625" style="207" customWidth="1"/>
    <col min="5911" max="5911" width="4.28515625" style="207" customWidth="1"/>
    <col min="5912" max="5912" width="4.140625" style="207"/>
    <col min="5913" max="5913" width="3.7109375" style="207" customWidth="1"/>
    <col min="5914" max="5915" width="3.85546875" style="207" customWidth="1"/>
    <col min="5916" max="5918" width="3.140625" style="207" customWidth="1"/>
    <col min="5919" max="5924" width="3.7109375" style="207" customWidth="1"/>
    <col min="5925" max="6144" width="4.140625" style="207"/>
    <col min="6145" max="6145" width="1.5703125" style="207" customWidth="1"/>
    <col min="6146" max="6147" width="4.140625" style="207"/>
    <col min="6148" max="6149" width="3.5703125" style="207" customWidth="1"/>
    <col min="6150" max="6150" width="3" style="207" customWidth="1"/>
    <col min="6151" max="6152" width="4.140625" style="207"/>
    <col min="6153" max="6153" width="1.28515625" style="207" customWidth="1"/>
    <col min="6154" max="6155" width="4.7109375" style="207" customWidth="1"/>
    <col min="6156" max="6159" width="4.140625" style="207"/>
    <col min="6160" max="6163" width="4.7109375" style="207" customWidth="1"/>
    <col min="6164" max="6165" width="5" style="207" customWidth="1"/>
    <col min="6166" max="6166" width="5.140625" style="207" customWidth="1"/>
    <col min="6167" max="6167" width="4.28515625" style="207" customWidth="1"/>
    <col min="6168" max="6168" width="4.140625" style="207"/>
    <col min="6169" max="6169" width="3.7109375" style="207" customWidth="1"/>
    <col min="6170" max="6171" width="3.85546875" style="207" customWidth="1"/>
    <col min="6172" max="6174" width="3.140625" style="207" customWidth="1"/>
    <col min="6175" max="6180" width="3.7109375" style="207" customWidth="1"/>
    <col min="6181" max="6400" width="4.140625" style="207"/>
    <col min="6401" max="6401" width="1.5703125" style="207" customWidth="1"/>
    <col min="6402" max="6403" width="4.140625" style="207"/>
    <col min="6404" max="6405" width="3.5703125" style="207" customWidth="1"/>
    <col min="6406" max="6406" width="3" style="207" customWidth="1"/>
    <col min="6407" max="6408" width="4.140625" style="207"/>
    <col min="6409" max="6409" width="1.28515625" style="207" customWidth="1"/>
    <col min="6410" max="6411" width="4.7109375" style="207" customWidth="1"/>
    <col min="6412" max="6415" width="4.140625" style="207"/>
    <col min="6416" max="6419" width="4.7109375" style="207" customWidth="1"/>
    <col min="6420" max="6421" width="5" style="207" customWidth="1"/>
    <col min="6422" max="6422" width="5.140625" style="207" customWidth="1"/>
    <col min="6423" max="6423" width="4.28515625" style="207" customWidth="1"/>
    <col min="6424" max="6424" width="4.140625" style="207"/>
    <col min="6425" max="6425" width="3.7109375" style="207" customWidth="1"/>
    <col min="6426" max="6427" width="3.85546875" style="207" customWidth="1"/>
    <col min="6428" max="6430" width="3.140625" style="207" customWidth="1"/>
    <col min="6431" max="6436" width="3.7109375" style="207" customWidth="1"/>
    <col min="6437" max="6656" width="4.140625" style="207"/>
    <col min="6657" max="6657" width="1.5703125" style="207" customWidth="1"/>
    <col min="6658" max="6659" width="4.140625" style="207"/>
    <col min="6660" max="6661" width="3.5703125" style="207" customWidth="1"/>
    <col min="6662" max="6662" width="3" style="207" customWidth="1"/>
    <col min="6663" max="6664" width="4.140625" style="207"/>
    <col min="6665" max="6665" width="1.28515625" style="207" customWidth="1"/>
    <col min="6666" max="6667" width="4.7109375" style="207" customWidth="1"/>
    <col min="6668" max="6671" width="4.140625" style="207"/>
    <col min="6672" max="6675" width="4.7109375" style="207" customWidth="1"/>
    <col min="6676" max="6677" width="5" style="207" customWidth="1"/>
    <col min="6678" max="6678" width="5.140625" style="207" customWidth="1"/>
    <col min="6679" max="6679" width="4.28515625" style="207" customWidth="1"/>
    <col min="6680" max="6680" width="4.140625" style="207"/>
    <col min="6681" max="6681" width="3.7109375" style="207" customWidth="1"/>
    <col min="6682" max="6683" width="3.85546875" style="207" customWidth="1"/>
    <col min="6684" max="6686" width="3.140625" style="207" customWidth="1"/>
    <col min="6687" max="6692" width="3.7109375" style="207" customWidth="1"/>
    <col min="6693" max="6912" width="4.140625" style="207"/>
    <col min="6913" max="6913" width="1.5703125" style="207" customWidth="1"/>
    <col min="6914" max="6915" width="4.140625" style="207"/>
    <col min="6916" max="6917" width="3.5703125" style="207" customWidth="1"/>
    <col min="6918" max="6918" width="3" style="207" customWidth="1"/>
    <col min="6919" max="6920" width="4.140625" style="207"/>
    <col min="6921" max="6921" width="1.28515625" style="207" customWidth="1"/>
    <col min="6922" max="6923" width="4.7109375" style="207" customWidth="1"/>
    <col min="6924" max="6927" width="4.140625" style="207"/>
    <col min="6928" max="6931" width="4.7109375" style="207" customWidth="1"/>
    <col min="6932" max="6933" width="5" style="207" customWidth="1"/>
    <col min="6934" max="6934" width="5.140625" style="207" customWidth="1"/>
    <col min="6935" max="6935" width="4.28515625" style="207" customWidth="1"/>
    <col min="6936" max="6936" width="4.140625" style="207"/>
    <col min="6937" max="6937" width="3.7109375" style="207" customWidth="1"/>
    <col min="6938" max="6939" width="3.85546875" style="207" customWidth="1"/>
    <col min="6940" max="6942" width="3.140625" style="207" customWidth="1"/>
    <col min="6943" max="6948" width="3.7109375" style="207" customWidth="1"/>
    <col min="6949" max="7168" width="4.140625" style="207"/>
    <col min="7169" max="7169" width="1.5703125" style="207" customWidth="1"/>
    <col min="7170" max="7171" width="4.140625" style="207"/>
    <col min="7172" max="7173" width="3.5703125" style="207" customWidth="1"/>
    <col min="7174" max="7174" width="3" style="207" customWidth="1"/>
    <col min="7175" max="7176" width="4.140625" style="207"/>
    <col min="7177" max="7177" width="1.28515625" style="207" customWidth="1"/>
    <col min="7178" max="7179" width="4.7109375" style="207" customWidth="1"/>
    <col min="7180" max="7183" width="4.140625" style="207"/>
    <col min="7184" max="7187" width="4.7109375" style="207" customWidth="1"/>
    <col min="7188" max="7189" width="5" style="207" customWidth="1"/>
    <col min="7190" max="7190" width="5.140625" style="207" customWidth="1"/>
    <col min="7191" max="7191" width="4.28515625" style="207" customWidth="1"/>
    <col min="7192" max="7192" width="4.140625" style="207"/>
    <col min="7193" max="7193" width="3.7109375" style="207" customWidth="1"/>
    <col min="7194" max="7195" width="3.85546875" style="207" customWidth="1"/>
    <col min="7196" max="7198" width="3.140625" style="207" customWidth="1"/>
    <col min="7199" max="7204" width="3.7109375" style="207" customWidth="1"/>
    <col min="7205" max="7424" width="4.140625" style="207"/>
    <col min="7425" max="7425" width="1.5703125" style="207" customWidth="1"/>
    <col min="7426" max="7427" width="4.140625" style="207"/>
    <col min="7428" max="7429" width="3.5703125" style="207" customWidth="1"/>
    <col min="7430" max="7430" width="3" style="207" customWidth="1"/>
    <col min="7431" max="7432" width="4.140625" style="207"/>
    <col min="7433" max="7433" width="1.28515625" style="207" customWidth="1"/>
    <col min="7434" max="7435" width="4.7109375" style="207" customWidth="1"/>
    <col min="7436" max="7439" width="4.140625" style="207"/>
    <col min="7440" max="7443" width="4.7109375" style="207" customWidth="1"/>
    <col min="7444" max="7445" width="5" style="207" customWidth="1"/>
    <col min="7446" max="7446" width="5.140625" style="207" customWidth="1"/>
    <col min="7447" max="7447" width="4.28515625" style="207" customWidth="1"/>
    <col min="7448" max="7448" width="4.140625" style="207"/>
    <col min="7449" max="7449" width="3.7109375" style="207" customWidth="1"/>
    <col min="7450" max="7451" width="3.85546875" style="207" customWidth="1"/>
    <col min="7452" max="7454" width="3.140625" style="207" customWidth="1"/>
    <col min="7455" max="7460" width="3.7109375" style="207" customWidth="1"/>
    <col min="7461" max="7680" width="4.140625" style="207"/>
    <col min="7681" max="7681" width="1.5703125" style="207" customWidth="1"/>
    <col min="7682" max="7683" width="4.140625" style="207"/>
    <col min="7684" max="7685" width="3.5703125" style="207" customWidth="1"/>
    <col min="7686" max="7686" width="3" style="207" customWidth="1"/>
    <col min="7687" max="7688" width="4.140625" style="207"/>
    <col min="7689" max="7689" width="1.28515625" style="207" customWidth="1"/>
    <col min="7690" max="7691" width="4.7109375" style="207" customWidth="1"/>
    <col min="7692" max="7695" width="4.140625" style="207"/>
    <col min="7696" max="7699" width="4.7109375" style="207" customWidth="1"/>
    <col min="7700" max="7701" width="5" style="207" customWidth="1"/>
    <col min="7702" max="7702" width="5.140625" style="207" customWidth="1"/>
    <col min="7703" max="7703" width="4.28515625" style="207" customWidth="1"/>
    <col min="7704" max="7704" width="4.140625" style="207"/>
    <col min="7705" max="7705" width="3.7109375" style="207" customWidth="1"/>
    <col min="7706" max="7707" width="3.85546875" style="207" customWidth="1"/>
    <col min="7708" max="7710" width="3.140625" style="207" customWidth="1"/>
    <col min="7711" max="7716" width="3.7109375" style="207" customWidth="1"/>
    <col min="7717" max="7936" width="4.140625" style="207"/>
    <col min="7937" max="7937" width="1.5703125" style="207" customWidth="1"/>
    <col min="7938" max="7939" width="4.140625" style="207"/>
    <col min="7940" max="7941" width="3.5703125" style="207" customWidth="1"/>
    <col min="7942" max="7942" width="3" style="207" customWidth="1"/>
    <col min="7943" max="7944" width="4.140625" style="207"/>
    <col min="7945" max="7945" width="1.28515625" style="207" customWidth="1"/>
    <col min="7946" max="7947" width="4.7109375" style="207" customWidth="1"/>
    <col min="7948" max="7951" width="4.140625" style="207"/>
    <col min="7952" max="7955" width="4.7109375" style="207" customWidth="1"/>
    <col min="7956" max="7957" width="5" style="207" customWidth="1"/>
    <col min="7958" max="7958" width="5.140625" style="207" customWidth="1"/>
    <col min="7959" max="7959" width="4.28515625" style="207" customWidth="1"/>
    <col min="7960" max="7960" width="4.140625" style="207"/>
    <col min="7961" max="7961" width="3.7109375" style="207" customWidth="1"/>
    <col min="7962" max="7963" width="3.85546875" style="207" customWidth="1"/>
    <col min="7964" max="7966" width="3.140625" style="207" customWidth="1"/>
    <col min="7967" max="7972" width="3.7109375" style="207" customWidth="1"/>
    <col min="7973" max="8192" width="4.140625" style="207"/>
    <col min="8193" max="8193" width="1.5703125" style="207" customWidth="1"/>
    <col min="8194" max="8195" width="4.140625" style="207"/>
    <col min="8196" max="8197" width="3.5703125" style="207" customWidth="1"/>
    <col min="8198" max="8198" width="3" style="207" customWidth="1"/>
    <col min="8199" max="8200" width="4.140625" style="207"/>
    <col min="8201" max="8201" width="1.28515625" style="207" customWidth="1"/>
    <col min="8202" max="8203" width="4.7109375" style="207" customWidth="1"/>
    <col min="8204" max="8207" width="4.140625" style="207"/>
    <col min="8208" max="8211" width="4.7109375" style="207" customWidth="1"/>
    <col min="8212" max="8213" width="5" style="207" customWidth="1"/>
    <col min="8214" max="8214" width="5.140625" style="207" customWidth="1"/>
    <col min="8215" max="8215" width="4.28515625" style="207" customWidth="1"/>
    <col min="8216" max="8216" width="4.140625" style="207"/>
    <col min="8217" max="8217" width="3.7109375" style="207" customWidth="1"/>
    <col min="8218" max="8219" width="3.85546875" style="207" customWidth="1"/>
    <col min="8220" max="8222" width="3.140625" style="207" customWidth="1"/>
    <col min="8223" max="8228" width="3.7109375" style="207" customWidth="1"/>
    <col min="8229" max="8448" width="4.140625" style="207"/>
    <col min="8449" max="8449" width="1.5703125" style="207" customWidth="1"/>
    <col min="8450" max="8451" width="4.140625" style="207"/>
    <col min="8452" max="8453" width="3.5703125" style="207" customWidth="1"/>
    <col min="8454" max="8454" width="3" style="207" customWidth="1"/>
    <col min="8455" max="8456" width="4.140625" style="207"/>
    <col min="8457" max="8457" width="1.28515625" style="207" customWidth="1"/>
    <col min="8458" max="8459" width="4.7109375" style="207" customWidth="1"/>
    <col min="8460" max="8463" width="4.140625" style="207"/>
    <col min="8464" max="8467" width="4.7109375" style="207" customWidth="1"/>
    <col min="8468" max="8469" width="5" style="207" customWidth="1"/>
    <col min="8470" max="8470" width="5.140625" style="207" customWidth="1"/>
    <col min="8471" max="8471" width="4.28515625" style="207" customWidth="1"/>
    <col min="8472" max="8472" width="4.140625" style="207"/>
    <col min="8473" max="8473" width="3.7109375" style="207" customWidth="1"/>
    <col min="8474" max="8475" width="3.85546875" style="207" customWidth="1"/>
    <col min="8476" max="8478" width="3.140625" style="207" customWidth="1"/>
    <col min="8479" max="8484" width="3.7109375" style="207" customWidth="1"/>
    <col min="8485" max="8704" width="4.140625" style="207"/>
    <col min="8705" max="8705" width="1.5703125" style="207" customWidth="1"/>
    <col min="8706" max="8707" width="4.140625" style="207"/>
    <col min="8708" max="8709" width="3.5703125" style="207" customWidth="1"/>
    <col min="8710" max="8710" width="3" style="207" customWidth="1"/>
    <col min="8711" max="8712" width="4.140625" style="207"/>
    <col min="8713" max="8713" width="1.28515625" style="207" customWidth="1"/>
    <col min="8714" max="8715" width="4.7109375" style="207" customWidth="1"/>
    <col min="8716" max="8719" width="4.140625" style="207"/>
    <col min="8720" max="8723" width="4.7109375" style="207" customWidth="1"/>
    <col min="8724" max="8725" width="5" style="207" customWidth="1"/>
    <col min="8726" max="8726" width="5.140625" style="207" customWidth="1"/>
    <col min="8727" max="8727" width="4.28515625" style="207" customWidth="1"/>
    <col min="8728" max="8728" width="4.140625" style="207"/>
    <col min="8729" max="8729" width="3.7109375" style="207" customWidth="1"/>
    <col min="8730" max="8731" width="3.85546875" style="207" customWidth="1"/>
    <col min="8732" max="8734" width="3.140625" style="207" customWidth="1"/>
    <col min="8735" max="8740" width="3.7109375" style="207" customWidth="1"/>
    <col min="8741" max="8960" width="4.140625" style="207"/>
    <col min="8961" max="8961" width="1.5703125" style="207" customWidth="1"/>
    <col min="8962" max="8963" width="4.140625" style="207"/>
    <col min="8964" max="8965" width="3.5703125" style="207" customWidth="1"/>
    <col min="8966" max="8966" width="3" style="207" customWidth="1"/>
    <col min="8967" max="8968" width="4.140625" style="207"/>
    <col min="8969" max="8969" width="1.28515625" style="207" customWidth="1"/>
    <col min="8970" max="8971" width="4.7109375" style="207" customWidth="1"/>
    <col min="8972" max="8975" width="4.140625" style="207"/>
    <col min="8976" max="8979" width="4.7109375" style="207" customWidth="1"/>
    <col min="8980" max="8981" width="5" style="207" customWidth="1"/>
    <col min="8982" max="8982" width="5.140625" style="207" customWidth="1"/>
    <col min="8983" max="8983" width="4.28515625" style="207" customWidth="1"/>
    <col min="8984" max="8984" width="4.140625" style="207"/>
    <col min="8985" max="8985" width="3.7109375" style="207" customWidth="1"/>
    <col min="8986" max="8987" width="3.85546875" style="207" customWidth="1"/>
    <col min="8988" max="8990" width="3.140625" style="207" customWidth="1"/>
    <col min="8991" max="8996" width="3.7109375" style="207" customWidth="1"/>
    <col min="8997" max="9216" width="4.140625" style="207"/>
    <col min="9217" max="9217" width="1.5703125" style="207" customWidth="1"/>
    <col min="9218" max="9219" width="4.140625" style="207"/>
    <col min="9220" max="9221" width="3.5703125" style="207" customWidth="1"/>
    <col min="9222" max="9222" width="3" style="207" customWidth="1"/>
    <col min="9223" max="9224" width="4.140625" style="207"/>
    <col min="9225" max="9225" width="1.28515625" style="207" customWidth="1"/>
    <col min="9226" max="9227" width="4.7109375" style="207" customWidth="1"/>
    <col min="9228" max="9231" width="4.140625" style="207"/>
    <col min="9232" max="9235" width="4.7109375" style="207" customWidth="1"/>
    <col min="9236" max="9237" width="5" style="207" customWidth="1"/>
    <col min="9238" max="9238" width="5.140625" style="207" customWidth="1"/>
    <col min="9239" max="9239" width="4.28515625" style="207" customWidth="1"/>
    <col min="9240" max="9240" width="4.140625" style="207"/>
    <col min="9241" max="9241" width="3.7109375" style="207" customWidth="1"/>
    <col min="9242" max="9243" width="3.85546875" style="207" customWidth="1"/>
    <col min="9244" max="9246" width="3.140625" style="207" customWidth="1"/>
    <col min="9247" max="9252" width="3.7109375" style="207" customWidth="1"/>
    <col min="9253" max="9472" width="4.140625" style="207"/>
    <col min="9473" max="9473" width="1.5703125" style="207" customWidth="1"/>
    <col min="9474" max="9475" width="4.140625" style="207"/>
    <col min="9476" max="9477" width="3.5703125" style="207" customWidth="1"/>
    <col min="9478" max="9478" width="3" style="207" customWidth="1"/>
    <col min="9479" max="9480" width="4.140625" style="207"/>
    <col min="9481" max="9481" width="1.28515625" style="207" customWidth="1"/>
    <col min="9482" max="9483" width="4.7109375" style="207" customWidth="1"/>
    <col min="9484" max="9487" width="4.140625" style="207"/>
    <col min="9488" max="9491" width="4.7109375" style="207" customWidth="1"/>
    <col min="9492" max="9493" width="5" style="207" customWidth="1"/>
    <col min="9494" max="9494" width="5.140625" style="207" customWidth="1"/>
    <col min="9495" max="9495" width="4.28515625" style="207" customWidth="1"/>
    <col min="9496" max="9496" width="4.140625" style="207"/>
    <col min="9497" max="9497" width="3.7109375" style="207" customWidth="1"/>
    <col min="9498" max="9499" width="3.85546875" style="207" customWidth="1"/>
    <col min="9500" max="9502" width="3.140625" style="207" customWidth="1"/>
    <col min="9503" max="9508" width="3.7109375" style="207" customWidth="1"/>
    <col min="9509" max="9728" width="4.140625" style="207"/>
    <col min="9729" max="9729" width="1.5703125" style="207" customWidth="1"/>
    <col min="9730" max="9731" width="4.140625" style="207"/>
    <col min="9732" max="9733" width="3.5703125" style="207" customWidth="1"/>
    <col min="9734" max="9734" width="3" style="207" customWidth="1"/>
    <col min="9735" max="9736" width="4.140625" style="207"/>
    <col min="9737" max="9737" width="1.28515625" style="207" customWidth="1"/>
    <col min="9738" max="9739" width="4.7109375" style="207" customWidth="1"/>
    <col min="9740" max="9743" width="4.140625" style="207"/>
    <col min="9744" max="9747" width="4.7109375" style="207" customWidth="1"/>
    <col min="9748" max="9749" width="5" style="207" customWidth="1"/>
    <col min="9750" max="9750" width="5.140625" style="207" customWidth="1"/>
    <col min="9751" max="9751" width="4.28515625" style="207" customWidth="1"/>
    <col min="9752" max="9752" width="4.140625" style="207"/>
    <col min="9753" max="9753" width="3.7109375" style="207" customWidth="1"/>
    <col min="9754" max="9755" width="3.85546875" style="207" customWidth="1"/>
    <col min="9756" max="9758" width="3.140625" style="207" customWidth="1"/>
    <col min="9759" max="9764" width="3.7109375" style="207" customWidth="1"/>
    <col min="9765" max="9984" width="4.140625" style="207"/>
    <col min="9985" max="9985" width="1.5703125" style="207" customWidth="1"/>
    <col min="9986" max="9987" width="4.140625" style="207"/>
    <col min="9988" max="9989" width="3.5703125" style="207" customWidth="1"/>
    <col min="9990" max="9990" width="3" style="207" customWidth="1"/>
    <col min="9991" max="9992" width="4.140625" style="207"/>
    <col min="9993" max="9993" width="1.28515625" style="207" customWidth="1"/>
    <col min="9994" max="9995" width="4.7109375" style="207" customWidth="1"/>
    <col min="9996" max="9999" width="4.140625" style="207"/>
    <col min="10000" max="10003" width="4.7109375" style="207" customWidth="1"/>
    <col min="10004" max="10005" width="5" style="207" customWidth="1"/>
    <col min="10006" max="10006" width="5.140625" style="207" customWidth="1"/>
    <col min="10007" max="10007" width="4.28515625" style="207" customWidth="1"/>
    <col min="10008" max="10008" width="4.140625" style="207"/>
    <col min="10009" max="10009" width="3.7109375" style="207" customWidth="1"/>
    <col min="10010" max="10011" width="3.85546875" style="207" customWidth="1"/>
    <col min="10012" max="10014" width="3.140625" style="207" customWidth="1"/>
    <col min="10015" max="10020" width="3.7109375" style="207" customWidth="1"/>
    <col min="10021" max="10240" width="4.140625" style="207"/>
    <col min="10241" max="10241" width="1.5703125" style="207" customWidth="1"/>
    <col min="10242" max="10243" width="4.140625" style="207"/>
    <col min="10244" max="10245" width="3.5703125" style="207" customWidth="1"/>
    <col min="10246" max="10246" width="3" style="207" customWidth="1"/>
    <col min="10247" max="10248" width="4.140625" style="207"/>
    <col min="10249" max="10249" width="1.28515625" style="207" customWidth="1"/>
    <col min="10250" max="10251" width="4.7109375" style="207" customWidth="1"/>
    <col min="10252" max="10255" width="4.140625" style="207"/>
    <col min="10256" max="10259" width="4.7109375" style="207" customWidth="1"/>
    <col min="10260" max="10261" width="5" style="207" customWidth="1"/>
    <col min="10262" max="10262" width="5.140625" style="207" customWidth="1"/>
    <col min="10263" max="10263" width="4.28515625" style="207" customWidth="1"/>
    <col min="10264" max="10264" width="4.140625" style="207"/>
    <col min="10265" max="10265" width="3.7109375" style="207" customWidth="1"/>
    <col min="10266" max="10267" width="3.85546875" style="207" customWidth="1"/>
    <col min="10268" max="10270" width="3.140625" style="207" customWidth="1"/>
    <col min="10271" max="10276" width="3.7109375" style="207" customWidth="1"/>
    <col min="10277" max="10496" width="4.140625" style="207"/>
    <col min="10497" max="10497" width="1.5703125" style="207" customWidth="1"/>
    <col min="10498" max="10499" width="4.140625" style="207"/>
    <col min="10500" max="10501" width="3.5703125" style="207" customWidth="1"/>
    <col min="10502" max="10502" width="3" style="207" customWidth="1"/>
    <col min="10503" max="10504" width="4.140625" style="207"/>
    <col min="10505" max="10505" width="1.28515625" style="207" customWidth="1"/>
    <col min="10506" max="10507" width="4.7109375" style="207" customWidth="1"/>
    <col min="10508" max="10511" width="4.140625" style="207"/>
    <col min="10512" max="10515" width="4.7109375" style="207" customWidth="1"/>
    <col min="10516" max="10517" width="5" style="207" customWidth="1"/>
    <col min="10518" max="10518" width="5.140625" style="207" customWidth="1"/>
    <col min="10519" max="10519" width="4.28515625" style="207" customWidth="1"/>
    <col min="10520" max="10520" width="4.140625" style="207"/>
    <col min="10521" max="10521" width="3.7109375" style="207" customWidth="1"/>
    <col min="10522" max="10523" width="3.85546875" style="207" customWidth="1"/>
    <col min="10524" max="10526" width="3.140625" style="207" customWidth="1"/>
    <col min="10527" max="10532" width="3.7109375" style="207" customWidth="1"/>
    <col min="10533" max="10752" width="4.140625" style="207"/>
    <col min="10753" max="10753" width="1.5703125" style="207" customWidth="1"/>
    <col min="10754" max="10755" width="4.140625" style="207"/>
    <col min="10756" max="10757" width="3.5703125" style="207" customWidth="1"/>
    <col min="10758" max="10758" width="3" style="207" customWidth="1"/>
    <col min="10759" max="10760" width="4.140625" style="207"/>
    <col min="10761" max="10761" width="1.28515625" style="207" customWidth="1"/>
    <col min="10762" max="10763" width="4.7109375" style="207" customWidth="1"/>
    <col min="10764" max="10767" width="4.140625" style="207"/>
    <col min="10768" max="10771" width="4.7109375" style="207" customWidth="1"/>
    <col min="10772" max="10773" width="5" style="207" customWidth="1"/>
    <col min="10774" max="10774" width="5.140625" style="207" customWidth="1"/>
    <col min="10775" max="10775" width="4.28515625" style="207" customWidth="1"/>
    <col min="10776" max="10776" width="4.140625" style="207"/>
    <col min="10777" max="10777" width="3.7109375" style="207" customWidth="1"/>
    <col min="10778" max="10779" width="3.85546875" style="207" customWidth="1"/>
    <col min="10780" max="10782" width="3.140625" style="207" customWidth="1"/>
    <col min="10783" max="10788" width="3.7109375" style="207" customWidth="1"/>
    <col min="10789" max="11008" width="4.140625" style="207"/>
    <col min="11009" max="11009" width="1.5703125" style="207" customWidth="1"/>
    <col min="11010" max="11011" width="4.140625" style="207"/>
    <col min="11012" max="11013" width="3.5703125" style="207" customWidth="1"/>
    <col min="11014" max="11014" width="3" style="207" customWidth="1"/>
    <col min="11015" max="11016" width="4.140625" style="207"/>
    <col min="11017" max="11017" width="1.28515625" style="207" customWidth="1"/>
    <col min="11018" max="11019" width="4.7109375" style="207" customWidth="1"/>
    <col min="11020" max="11023" width="4.140625" style="207"/>
    <col min="11024" max="11027" width="4.7109375" style="207" customWidth="1"/>
    <col min="11028" max="11029" width="5" style="207" customWidth="1"/>
    <col min="11030" max="11030" width="5.140625" style="207" customWidth="1"/>
    <col min="11031" max="11031" width="4.28515625" style="207" customWidth="1"/>
    <col min="11032" max="11032" width="4.140625" style="207"/>
    <col min="11033" max="11033" width="3.7109375" style="207" customWidth="1"/>
    <col min="11034" max="11035" width="3.85546875" style="207" customWidth="1"/>
    <col min="11036" max="11038" width="3.140625" style="207" customWidth="1"/>
    <col min="11039" max="11044" width="3.7109375" style="207" customWidth="1"/>
    <col min="11045" max="11264" width="4.140625" style="207"/>
    <col min="11265" max="11265" width="1.5703125" style="207" customWidth="1"/>
    <col min="11266" max="11267" width="4.140625" style="207"/>
    <col min="11268" max="11269" width="3.5703125" style="207" customWidth="1"/>
    <col min="11270" max="11270" width="3" style="207" customWidth="1"/>
    <col min="11271" max="11272" width="4.140625" style="207"/>
    <col min="11273" max="11273" width="1.28515625" style="207" customWidth="1"/>
    <col min="11274" max="11275" width="4.7109375" style="207" customWidth="1"/>
    <col min="11276" max="11279" width="4.140625" style="207"/>
    <col min="11280" max="11283" width="4.7109375" style="207" customWidth="1"/>
    <col min="11284" max="11285" width="5" style="207" customWidth="1"/>
    <col min="11286" max="11286" width="5.140625" style="207" customWidth="1"/>
    <col min="11287" max="11287" width="4.28515625" style="207" customWidth="1"/>
    <col min="11288" max="11288" width="4.140625" style="207"/>
    <col min="11289" max="11289" width="3.7109375" style="207" customWidth="1"/>
    <col min="11290" max="11291" width="3.85546875" style="207" customWidth="1"/>
    <col min="11292" max="11294" width="3.140625" style="207" customWidth="1"/>
    <col min="11295" max="11300" width="3.7109375" style="207" customWidth="1"/>
    <col min="11301" max="11520" width="4.140625" style="207"/>
    <col min="11521" max="11521" width="1.5703125" style="207" customWidth="1"/>
    <col min="11522" max="11523" width="4.140625" style="207"/>
    <col min="11524" max="11525" width="3.5703125" style="207" customWidth="1"/>
    <col min="11526" max="11526" width="3" style="207" customWidth="1"/>
    <col min="11527" max="11528" width="4.140625" style="207"/>
    <col min="11529" max="11529" width="1.28515625" style="207" customWidth="1"/>
    <col min="11530" max="11531" width="4.7109375" style="207" customWidth="1"/>
    <col min="11532" max="11535" width="4.140625" style="207"/>
    <col min="11536" max="11539" width="4.7109375" style="207" customWidth="1"/>
    <col min="11540" max="11541" width="5" style="207" customWidth="1"/>
    <col min="11542" max="11542" width="5.140625" style="207" customWidth="1"/>
    <col min="11543" max="11543" width="4.28515625" style="207" customWidth="1"/>
    <col min="11544" max="11544" width="4.140625" style="207"/>
    <col min="11545" max="11545" width="3.7109375" style="207" customWidth="1"/>
    <col min="11546" max="11547" width="3.85546875" style="207" customWidth="1"/>
    <col min="11548" max="11550" width="3.140625" style="207" customWidth="1"/>
    <col min="11551" max="11556" width="3.7109375" style="207" customWidth="1"/>
    <col min="11557" max="11776" width="4.140625" style="207"/>
    <col min="11777" max="11777" width="1.5703125" style="207" customWidth="1"/>
    <col min="11778" max="11779" width="4.140625" style="207"/>
    <col min="11780" max="11781" width="3.5703125" style="207" customWidth="1"/>
    <col min="11782" max="11782" width="3" style="207" customWidth="1"/>
    <col min="11783" max="11784" width="4.140625" style="207"/>
    <col min="11785" max="11785" width="1.28515625" style="207" customWidth="1"/>
    <col min="11786" max="11787" width="4.7109375" style="207" customWidth="1"/>
    <col min="11788" max="11791" width="4.140625" style="207"/>
    <col min="11792" max="11795" width="4.7109375" style="207" customWidth="1"/>
    <col min="11796" max="11797" width="5" style="207" customWidth="1"/>
    <col min="11798" max="11798" width="5.140625" style="207" customWidth="1"/>
    <col min="11799" max="11799" width="4.28515625" style="207" customWidth="1"/>
    <col min="11800" max="11800" width="4.140625" style="207"/>
    <col min="11801" max="11801" width="3.7109375" style="207" customWidth="1"/>
    <col min="11802" max="11803" width="3.85546875" style="207" customWidth="1"/>
    <col min="11804" max="11806" width="3.140625" style="207" customWidth="1"/>
    <col min="11807" max="11812" width="3.7109375" style="207" customWidth="1"/>
    <col min="11813" max="12032" width="4.140625" style="207"/>
    <col min="12033" max="12033" width="1.5703125" style="207" customWidth="1"/>
    <col min="12034" max="12035" width="4.140625" style="207"/>
    <col min="12036" max="12037" width="3.5703125" style="207" customWidth="1"/>
    <col min="12038" max="12038" width="3" style="207" customWidth="1"/>
    <col min="12039" max="12040" width="4.140625" style="207"/>
    <col min="12041" max="12041" width="1.28515625" style="207" customWidth="1"/>
    <col min="12042" max="12043" width="4.7109375" style="207" customWidth="1"/>
    <col min="12044" max="12047" width="4.140625" style="207"/>
    <col min="12048" max="12051" width="4.7109375" style="207" customWidth="1"/>
    <col min="12052" max="12053" width="5" style="207" customWidth="1"/>
    <col min="12054" max="12054" width="5.140625" style="207" customWidth="1"/>
    <col min="12055" max="12055" width="4.28515625" style="207" customWidth="1"/>
    <col min="12056" max="12056" width="4.140625" style="207"/>
    <col min="12057" max="12057" width="3.7109375" style="207" customWidth="1"/>
    <col min="12058" max="12059" width="3.85546875" style="207" customWidth="1"/>
    <col min="12060" max="12062" width="3.140625" style="207" customWidth="1"/>
    <col min="12063" max="12068" width="3.7109375" style="207" customWidth="1"/>
    <col min="12069" max="12288" width="4.140625" style="207"/>
    <col min="12289" max="12289" width="1.5703125" style="207" customWidth="1"/>
    <col min="12290" max="12291" width="4.140625" style="207"/>
    <col min="12292" max="12293" width="3.5703125" style="207" customWidth="1"/>
    <col min="12294" max="12294" width="3" style="207" customWidth="1"/>
    <col min="12295" max="12296" width="4.140625" style="207"/>
    <col min="12297" max="12297" width="1.28515625" style="207" customWidth="1"/>
    <col min="12298" max="12299" width="4.7109375" style="207" customWidth="1"/>
    <col min="12300" max="12303" width="4.140625" style="207"/>
    <col min="12304" max="12307" width="4.7109375" style="207" customWidth="1"/>
    <col min="12308" max="12309" width="5" style="207" customWidth="1"/>
    <col min="12310" max="12310" width="5.140625" style="207" customWidth="1"/>
    <col min="12311" max="12311" width="4.28515625" style="207" customWidth="1"/>
    <col min="12312" max="12312" width="4.140625" style="207"/>
    <col min="12313" max="12313" width="3.7109375" style="207" customWidth="1"/>
    <col min="12314" max="12315" width="3.85546875" style="207" customWidth="1"/>
    <col min="12316" max="12318" width="3.140625" style="207" customWidth="1"/>
    <col min="12319" max="12324" width="3.7109375" style="207" customWidth="1"/>
    <col min="12325" max="12544" width="4.140625" style="207"/>
    <col min="12545" max="12545" width="1.5703125" style="207" customWidth="1"/>
    <col min="12546" max="12547" width="4.140625" style="207"/>
    <col min="12548" max="12549" width="3.5703125" style="207" customWidth="1"/>
    <col min="12550" max="12550" width="3" style="207" customWidth="1"/>
    <col min="12551" max="12552" width="4.140625" style="207"/>
    <col min="12553" max="12553" width="1.28515625" style="207" customWidth="1"/>
    <col min="12554" max="12555" width="4.7109375" style="207" customWidth="1"/>
    <col min="12556" max="12559" width="4.140625" style="207"/>
    <col min="12560" max="12563" width="4.7109375" style="207" customWidth="1"/>
    <col min="12564" max="12565" width="5" style="207" customWidth="1"/>
    <col min="12566" max="12566" width="5.140625" style="207" customWidth="1"/>
    <col min="12567" max="12567" width="4.28515625" style="207" customWidth="1"/>
    <col min="12568" max="12568" width="4.140625" style="207"/>
    <col min="12569" max="12569" width="3.7109375" style="207" customWidth="1"/>
    <col min="12570" max="12571" width="3.85546875" style="207" customWidth="1"/>
    <col min="12572" max="12574" width="3.140625" style="207" customWidth="1"/>
    <col min="12575" max="12580" width="3.7109375" style="207" customWidth="1"/>
    <col min="12581" max="12800" width="4.140625" style="207"/>
    <col min="12801" max="12801" width="1.5703125" style="207" customWidth="1"/>
    <col min="12802" max="12803" width="4.140625" style="207"/>
    <col min="12804" max="12805" width="3.5703125" style="207" customWidth="1"/>
    <col min="12806" max="12806" width="3" style="207" customWidth="1"/>
    <col min="12807" max="12808" width="4.140625" style="207"/>
    <col min="12809" max="12809" width="1.28515625" style="207" customWidth="1"/>
    <col min="12810" max="12811" width="4.7109375" style="207" customWidth="1"/>
    <col min="12812" max="12815" width="4.140625" style="207"/>
    <col min="12816" max="12819" width="4.7109375" style="207" customWidth="1"/>
    <col min="12820" max="12821" width="5" style="207" customWidth="1"/>
    <col min="12822" max="12822" width="5.140625" style="207" customWidth="1"/>
    <col min="12823" max="12823" width="4.28515625" style="207" customWidth="1"/>
    <col min="12824" max="12824" width="4.140625" style="207"/>
    <col min="12825" max="12825" width="3.7109375" style="207" customWidth="1"/>
    <col min="12826" max="12827" width="3.85546875" style="207" customWidth="1"/>
    <col min="12828" max="12830" width="3.140625" style="207" customWidth="1"/>
    <col min="12831" max="12836" width="3.7109375" style="207" customWidth="1"/>
    <col min="12837" max="13056" width="4.140625" style="207"/>
    <col min="13057" max="13057" width="1.5703125" style="207" customWidth="1"/>
    <col min="13058" max="13059" width="4.140625" style="207"/>
    <col min="13060" max="13061" width="3.5703125" style="207" customWidth="1"/>
    <col min="13062" max="13062" width="3" style="207" customWidth="1"/>
    <col min="13063" max="13064" width="4.140625" style="207"/>
    <col min="13065" max="13065" width="1.28515625" style="207" customWidth="1"/>
    <col min="13066" max="13067" width="4.7109375" style="207" customWidth="1"/>
    <col min="13068" max="13071" width="4.140625" style="207"/>
    <col min="13072" max="13075" width="4.7109375" style="207" customWidth="1"/>
    <col min="13076" max="13077" width="5" style="207" customWidth="1"/>
    <col min="13078" max="13078" width="5.140625" style="207" customWidth="1"/>
    <col min="13079" max="13079" width="4.28515625" style="207" customWidth="1"/>
    <col min="13080" max="13080" width="4.140625" style="207"/>
    <col min="13081" max="13081" width="3.7109375" style="207" customWidth="1"/>
    <col min="13082" max="13083" width="3.85546875" style="207" customWidth="1"/>
    <col min="13084" max="13086" width="3.140625" style="207" customWidth="1"/>
    <col min="13087" max="13092" width="3.7109375" style="207" customWidth="1"/>
    <col min="13093" max="13312" width="4.140625" style="207"/>
    <col min="13313" max="13313" width="1.5703125" style="207" customWidth="1"/>
    <col min="13314" max="13315" width="4.140625" style="207"/>
    <col min="13316" max="13317" width="3.5703125" style="207" customWidth="1"/>
    <col min="13318" max="13318" width="3" style="207" customWidth="1"/>
    <col min="13319" max="13320" width="4.140625" style="207"/>
    <col min="13321" max="13321" width="1.28515625" style="207" customWidth="1"/>
    <col min="13322" max="13323" width="4.7109375" style="207" customWidth="1"/>
    <col min="13324" max="13327" width="4.140625" style="207"/>
    <col min="13328" max="13331" width="4.7109375" style="207" customWidth="1"/>
    <col min="13332" max="13333" width="5" style="207" customWidth="1"/>
    <col min="13334" max="13334" width="5.140625" style="207" customWidth="1"/>
    <col min="13335" max="13335" width="4.28515625" style="207" customWidth="1"/>
    <col min="13336" max="13336" width="4.140625" style="207"/>
    <col min="13337" max="13337" width="3.7109375" style="207" customWidth="1"/>
    <col min="13338" max="13339" width="3.85546875" style="207" customWidth="1"/>
    <col min="13340" max="13342" width="3.140625" style="207" customWidth="1"/>
    <col min="13343" max="13348" width="3.7109375" style="207" customWidth="1"/>
    <col min="13349" max="13568" width="4.140625" style="207"/>
    <col min="13569" max="13569" width="1.5703125" style="207" customWidth="1"/>
    <col min="13570" max="13571" width="4.140625" style="207"/>
    <col min="13572" max="13573" width="3.5703125" style="207" customWidth="1"/>
    <col min="13574" max="13574" width="3" style="207" customWidth="1"/>
    <col min="13575" max="13576" width="4.140625" style="207"/>
    <col min="13577" max="13577" width="1.28515625" style="207" customWidth="1"/>
    <col min="13578" max="13579" width="4.7109375" style="207" customWidth="1"/>
    <col min="13580" max="13583" width="4.140625" style="207"/>
    <col min="13584" max="13587" width="4.7109375" style="207" customWidth="1"/>
    <col min="13588" max="13589" width="5" style="207" customWidth="1"/>
    <col min="13590" max="13590" width="5.140625" style="207" customWidth="1"/>
    <col min="13591" max="13591" width="4.28515625" style="207" customWidth="1"/>
    <col min="13592" max="13592" width="4.140625" style="207"/>
    <col min="13593" max="13593" width="3.7109375" style="207" customWidth="1"/>
    <col min="13594" max="13595" width="3.85546875" style="207" customWidth="1"/>
    <col min="13596" max="13598" width="3.140625" style="207" customWidth="1"/>
    <col min="13599" max="13604" width="3.7109375" style="207" customWidth="1"/>
    <col min="13605" max="13824" width="4.140625" style="207"/>
    <col min="13825" max="13825" width="1.5703125" style="207" customWidth="1"/>
    <col min="13826" max="13827" width="4.140625" style="207"/>
    <col min="13828" max="13829" width="3.5703125" style="207" customWidth="1"/>
    <col min="13830" max="13830" width="3" style="207" customWidth="1"/>
    <col min="13831" max="13832" width="4.140625" style="207"/>
    <col min="13833" max="13833" width="1.28515625" style="207" customWidth="1"/>
    <col min="13834" max="13835" width="4.7109375" style="207" customWidth="1"/>
    <col min="13836" max="13839" width="4.140625" style="207"/>
    <col min="13840" max="13843" width="4.7109375" style="207" customWidth="1"/>
    <col min="13844" max="13845" width="5" style="207" customWidth="1"/>
    <col min="13846" max="13846" width="5.140625" style="207" customWidth="1"/>
    <col min="13847" max="13847" width="4.28515625" style="207" customWidth="1"/>
    <col min="13848" max="13848" width="4.140625" style="207"/>
    <col min="13849" max="13849" width="3.7109375" style="207" customWidth="1"/>
    <col min="13850" max="13851" width="3.85546875" style="207" customWidth="1"/>
    <col min="13852" max="13854" width="3.140625" style="207" customWidth="1"/>
    <col min="13855" max="13860" width="3.7109375" style="207" customWidth="1"/>
    <col min="13861" max="14080" width="4.140625" style="207"/>
    <col min="14081" max="14081" width="1.5703125" style="207" customWidth="1"/>
    <col min="14082" max="14083" width="4.140625" style="207"/>
    <col min="14084" max="14085" width="3.5703125" style="207" customWidth="1"/>
    <col min="14086" max="14086" width="3" style="207" customWidth="1"/>
    <col min="14087" max="14088" width="4.140625" style="207"/>
    <col min="14089" max="14089" width="1.28515625" style="207" customWidth="1"/>
    <col min="14090" max="14091" width="4.7109375" style="207" customWidth="1"/>
    <col min="14092" max="14095" width="4.140625" style="207"/>
    <col min="14096" max="14099" width="4.7109375" style="207" customWidth="1"/>
    <col min="14100" max="14101" width="5" style="207" customWidth="1"/>
    <col min="14102" max="14102" width="5.140625" style="207" customWidth="1"/>
    <col min="14103" max="14103" width="4.28515625" style="207" customWidth="1"/>
    <col min="14104" max="14104" width="4.140625" style="207"/>
    <col min="14105" max="14105" width="3.7109375" style="207" customWidth="1"/>
    <col min="14106" max="14107" width="3.85546875" style="207" customWidth="1"/>
    <col min="14108" max="14110" width="3.140625" style="207" customWidth="1"/>
    <col min="14111" max="14116" width="3.7109375" style="207" customWidth="1"/>
    <col min="14117" max="14336" width="4.140625" style="207"/>
    <col min="14337" max="14337" width="1.5703125" style="207" customWidth="1"/>
    <col min="14338" max="14339" width="4.140625" style="207"/>
    <col min="14340" max="14341" width="3.5703125" style="207" customWidth="1"/>
    <col min="14342" max="14342" width="3" style="207" customWidth="1"/>
    <col min="14343" max="14344" width="4.140625" style="207"/>
    <col min="14345" max="14345" width="1.28515625" style="207" customWidth="1"/>
    <col min="14346" max="14347" width="4.7109375" style="207" customWidth="1"/>
    <col min="14348" max="14351" width="4.140625" style="207"/>
    <col min="14352" max="14355" width="4.7109375" style="207" customWidth="1"/>
    <col min="14356" max="14357" width="5" style="207" customWidth="1"/>
    <col min="14358" max="14358" width="5.140625" style="207" customWidth="1"/>
    <col min="14359" max="14359" width="4.28515625" style="207" customWidth="1"/>
    <col min="14360" max="14360" width="4.140625" style="207"/>
    <col min="14361" max="14361" width="3.7109375" style="207" customWidth="1"/>
    <col min="14362" max="14363" width="3.85546875" style="207" customWidth="1"/>
    <col min="14364" max="14366" width="3.140625" style="207" customWidth="1"/>
    <col min="14367" max="14372" width="3.7109375" style="207" customWidth="1"/>
    <col min="14373" max="14592" width="4.140625" style="207"/>
    <col min="14593" max="14593" width="1.5703125" style="207" customWidth="1"/>
    <col min="14594" max="14595" width="4.140625" style="207"/>
    <col min="14596" max="14597" width="3.5703125" style="207" customWidth="1"/>
    <col min="14598" max="14598" width="3" style="207" customWidth="1"/>
    <col min="14599" max="14600" width="4.140625" style="207"/>
    <col min="14601" max="14601" width="1.28515625" style="207" customWidth="1"/>
    <col min="14602" max="14603" width="4.7109375" style="207" customWidth="1"/>
    <col min="14604" max="14607" width="4.140625" style="207"/>
    <col min="14608" max="14611" width="4.7109375" style="207" customWidth="1"/>
    <col min="14612" max="14613" width="5" style="207" customWidth="1"/>
    <col min="14614" max="14614" width="5.140625" style="207" customWidth="1"/>
    <col min="14615" max="14615" width="4.28515625" style="207" customWidth="1"/>
    <col min="14616" max="14616" width="4.140625" style="207"/>
    <col min="14617" max="14617" width="3.7109375" style="207" customWidth="1"/>
    <col min="14618" max="14619" width="3.85546875" style="207" customWidth="1"/>
    <col min="14620" max="14622" width="3.140625" style="207" customWidth="1"/>
    <col min="14623" max="14628" width="3.7109375" style="207" customWidth="1"/>
    <col min="14629" max="14848" width="4.140625" style="207"/>
    <col min="14849" max="14849" width="1.5703125" style="207" customWidth="1"/>
    <col min="14850" max="14851" width="4.140625" style="207"/>
    <col min="14852" max="14853" width="3.5703125" style="207" customWidth="1"/>
    <col min="14854" max="14854" width="3" style="207" customWidth="1"/>
    <col min="14855" max="14856" width="4.140625" style="207"/>
    <col min="14857" max="14857" width="1.28515625" style="207" customWidth="1"/>
    <col min="14858" max="14859" width="4.7109375" style="207" customWidth="1"/>
    <col min="14860" max="14863" width="4.140625" style="207"/>
    <col min="14864" max="14867" width="4.7109375" style="207" customWidth="1"/>
    <col min="14868" max="14869" width="5" style="207" customWidth="1"/>
    <col min="14870" max="14870" width="5.140625" style="207" customWidth="1"/>
    <col min="14871" max="14871" width="4.28515625" style="207" customWidth="1"/>
    <col min="14872" max="14872" width="4.140625" style="207"/>
    <col min="14873" max="14873" width="3.7109375" style="207" customWidth="1"/>
    <col min="14874" max="14875" width="3.85546875" style="207" customWidth="1"/>
    <col min="14876" max="14878" width="3.140625" style="207" customWidth="1"/>
    <col min="14879" max="14884" width="3.7109375" style="207" customWidth="1"/>
    <col min="14885" max="15104" width="4.140625" style="207"/>
    <col min="15105" max="15105" width="1.5703125" style="207" customWidth="1"/>
    <col min="15106" max="15107" width="4.140625" style="207"/>
    <col min="15108" max="15109" width="3.5703125" style="207" customWidth="1"/>
    <col min="15110" max="15110" width="3" style="207" customWidth="1"/>
    <col min="15111" max="15112" width="4.140625" style="207"/>
    <col min="15113" max="15113" width="1.28515625" style="207" customWidth="1"/>
    <col min="15114" max="15115" width="4.7109375" style="207" customWidth="1"/>
    <col min="15116" max="15119" width="4.140625" style="207"/>
    <col min="15120" max="15123" width="4.7109375" style="207" customWidth="1"/>
    <col min="15124" max="15125" width="5" style="207" customWidth="1"/>
    <col min="15126" max="15126" width="5.140625" style="207" customWidth="1"/>
    <col min="15127" max="15127" width="4.28515625" style="207" customWidth="1"/>
    <col min="15128" max="15128" width="4.140625" style="207"/>
    <col min="15129" max="15129" width="3.7109375" style="207" customWidth="1"/>
    <col min="15130" max="15131" width="3.85546875" style="207" customWidth="1"/>
    <col min="15132" max="15134" width="3.140625" style="207" customWidth="1"/>
    <col min="15135" max="15140" width="3.7109375" style="207" customWidth="1"/>
    <col min="15141" max="15360" width="4.140625" style="207"/>
    <col min="15361" max="15361" width="1.5703125" style="207" customWidth="1"/>
    <col min="15362" max="15363" width="4.140625" style="207"/>
    <col min="15364" max="15365" width="3.5703125" style="207" customWidth="1"/>
    <col min="15366" max="15366" width="3" style="207" customWidth="1"/>
    <col min="15367" max="15368" width="4.140625" style="207"/>
    <col min="15369" max="15369" width="1.28515625" style="207" customWidth="1"/>
    <col min="15370" max="15371" width="4.7109375" style="207" customWidth="1"/>
    <col min="15372" max="15375" width="4.140625" style="207"/>
    <col min="15376" max="15379" width="4.7109375" style="207" customWidth="1"/>
    <col min="15380" max="15381" width="5" style="207" customWidth="1"/>
    <col min="15382" max="15382" width="5.140625" style="207" customWidth="1"/>
    <col min="15383" max="15383" width="4.28515625" style="207" customWidth="1"/>
    <col min="15384" max="15384" width="4.140625" style="207"/>
    <col min="15385" max="15385" width="3.7109375" style="207" customWidth="1"/>
    <col min="15386" max="15387" width="3.85546875" style="207" customWidth="1"/>
    <col min="15388" max="15390" width="3.140625" style="207" customWidth="1"/>
    <col min="15391" max="15396" width="3.7109375" style="207" customWidth="1"/>
    <col min="15397" max="15616" width="4.140625" style="207"/>
    <col min="15617" max="15617" width="1.5703125" style="207" customWidth="1"/>
    <col min="15618" max="15619" width="4.140625" style="207"/>
    <col min="15620" max="15621" width="3.5703125" style="207" customWidth="1"/>
    <col min="15622" max="15622" width="3" style="207" customWidth="1"/>
    <col min="15623" max="15624" width="4.140625" style="207"/>
    <col min="15625" max="15625" width="1.28515625" style="207" customWidth="1"/>
    <col min="15626" max="15627" width="4.7109375" style="207" customWidth="1"/>
    <col min="15628" max="15631" width="4.140625" style="207"/>
    <col min="15632" max="15635" width="4.7109375" style="207" customWidth="1"/>
    <col min="15636" max="15637" width="5" style="207" customWidth="1"/>
    <col min="15638" max="15638" width="5.140625" style="207" customWidth="1"/>
    <col min="15639" max="15639" width="4.28515625" style="207" customWidth="1"/>
    <col min="15640" max="15640" width="4.140625" style="207"/>
    <col min="15641" max="15641" width="3.7109375" style="207" customWidth="1"/>
    <col min="15642" max="15643" width="3.85546875" style="207" customWidth="1"/>
    <col min="15644" max="15646" width="3.140625" style="207" customWidth="1"/>
    <col min="15647" max="15652" width="3.7109375" style="207" customWidth="1"/>
    <col min="15653" max="15872" width="4.140625" style="207"/>
    <col min="15873" max="15873" width="1.5703125" style="207" customWidth="1"/>
    <col min="15874" max="15875" width="4.140625" style="207"/>
    <col min="15876" max="15877" width="3.5703125" style="207" customWidth="1"/>
    <col min="15878" max="15878" width="3" style="207" customWidth="1"/>
    <col min="15879" max="15880" width="4.140625" style="207"/>
    <col min="15881" max="15881" width="1.28515625" style="207" customWidth="1"/>
    <col min="15882" max="15883" width="4.7109375" style="207" customWidth="1"/>
    <col min="15884" max="15887" width="4.140625" style="207"/>
    <col min="15888" max="15891" width="4.7109375" style="207" customWidth="1"/>
    <col min="15892" max="15893" width="5" style="207" customWidth="1"/>
    <col min="15894" max="15894" width="5.140625" style="207" customWidth="1"/>
    <col min="15895" max="15895" width="4.28515625" style="207" customWidth="1"/>
    <col min="15896" max="15896" width="4.140625" style="207"/>
    <col min="15897" max="15897" width="3.7109375" style="207" customWidth="1"/>
    <col min="15898" max="15899" width="3.85546875" style="207" customWidth="1"/>
    <col min="15900" max="15902" width="3.140625" style="207" customWidth="1"/>
    <col min="15903" max="15908" width="3.7109375" style="207" customWidth="1"/>
    <col min="15909" max="16128" width="4.140625" style="207"/>
    <col min="16129" max="16129" width="1.5703125" style="207" customWidth="1"/>
    <col min="16130" max="16131" width="4.140625" style="207"/>
    <col min="16132" max="16133" width="3.5703125" style="207" customWidth="1"/>
    <col min="16134" max="16134" width="3" style="207" customWidth="1"/>
    <col min="16135" max="16136" width="4.140625" style="207"/>
    <col min="16137" max="16137" width="1.28515625" style="207" customWidth="1"/>
    <col min="16138" max="16139" width="4.7109375" style="207" customWidth="1"/>
    <col min="16140" max="16143" width="4.140625" style="207"/>
    <col min="16144" max="16147" width="4.7109375" style="207" customWidth="1"/>
    <col min="16148" max="16149" width="5" style="207" customWidth="1"/>
    <col min="16150" max="16150" width="5.140625" style="207" customWidth="1"/>
    <col min="16151" max="16151" width="4.28515625" style="207" customWidth="1"/>
    <col min="16152" max="16152" width="4.140625" style="207"/>
    <col min="16153" max="16153" width="3.7109375" style="207" customWidth="1"/>
    <col min="16154" max="16155" width="3.85546875" style="207" customWidth="1"/>
    <col min="16156" max="16158" width="3.140625" style="207" customWidth="1"/>
    <col min="16159" max="16164" width="3.7109375" style="207" customWidth="1"/>
    <col min="16165" max="16384" width="4.140625" style="207"/>
  </cols>
  <sheetData>
    <row r="1" spans="1:42" s="4" customFormat="1" ht="30" customHeight="1" x14ac:dyDescent="0.15">
      <c r="B1" s="5" t="s">
        <v>301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206"/>
      <c r="AG1" s="206"/>
      <c r="AH1" s="206"/>
      <c r="AI1" s="206"/>
      <c r="AJ1" s="206"/>
    </row>
    <row r="2" spans="1:42" s="4" customFormat="1" ht="30" customHeight="1" thickBot="1" x14ac:dyDescent="0.2">
      <c r="W2" s="8" t="s">
        <v>302</v>
      </c>
      <c r="X2" s="8"/>
      <c r="Y2" s="8"/>
      <c r="Z2" s="8"/>
      <c r="AA2" s="8"/>
      <c r="AB2" s="8"/>
      <c r="AC2" s="8"/>
      <c r="AD2" s="8"/>
      <c r="AE2" s="8"/>
      <c r="AF2" s="207"/>
      <c r="AG2" s="207"/>
    </row>
    <row r="3" spans="1:42" s="4" customFormat="1" ht="30.75" customHeight="1" x14ac:dyDescent="0.15">
      <c r="B3" s="208"/>
      <c r="C3" s="208"/>
      <c r="D3" s="208"/>
      <c r="E3" s="208"/>
      <c r="F3" s="208"/>
      <c r="G3" s="209" t="s">
        <v>13</v>
      </c>
      <c r="H3" s="118"/>
      <c r="I3" s="119"/>
      <c r="J3" s="11" t="s">
        <v>303</v>
      </c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9"/>
      <c r="X3" s="98" t="s">
        <v>304</v>
      </c>
      <c r="Y3" s="210"/>
      <c r="Z3" s="49" t="s">
        <v>305</v>
      </c>
      <c r="AA3" s="49"/>
      <c r="AB3" s="49"/>
      <c r="AC3" s="49"/>
      <c r="AD3" s="49"/>
      <c r="AE3" s="209"/>
      <c r="AH3" s="207"/>
      <c r="AI3" s="207"/>
      <c r="AJ3" s="207"/>
      <c r="AK3" s="207"/>
      <c r="AL3" s="207"/>
      <c r="AM3" s="207"/>
      <c r="AN3" s="207"/>
      <c r="AO3" s="207"/>
      <c r="AP3" s="207"/>
    </row>
    <row r="4" spans="1:42" s="4" customFormat="1" ht="30.75" customHeight="1" x14ac:dyDescent="0.15">
      <c r="B4" s="26"/>
      <c r="C4" s="26"/>
      <c r="D4" s="26"/>
      <c r="E4" s="26"/>
      <c r="F4" s="26"/>
      <c r="G4" s="62"/>
      <c r="H4" s="20"/>
      <c r="I4" s="63"/>
      <c r="J4" s="211" t="s">
        <v>306</v>
      </c>
      <c r="K4" s="212"/>
      <c r="L4" s="14" t="s">
        <v>307</v>
      </c>
      <c r="M4" s="12"/>
      <c r="N4" s="14" t="s">
        <v>308</v>
      </c>
      <c r="O4" s="12"/>
      <c r="P4" s="211" t="s">
        <v>309</v>
      </c>
      <c r="Q4" s="212"/>
      <c r="R4" s="211" t="s">
        <v>310</v>
      </c>
      <c r="S4" s="212"/>
      <c r="T4" s="14" t="s">
        <v>311</v>
      </c>
      <c r="U4" s="53"/>
      <c r="V4" s="14" t="s">
        <v>312</v>
      </c>
      <c r="W4" s="12"/>
      <c r="X4" s="213"/>
      <c r="Y4" s="214"/>
      <c r="Z4" s="13" t="s">
        <v>313</v>
      </c>
      <c r="AA4" s="13"/>
      <c r="AB4" s="13" t="s">
        <v>314</v>
      </c>
      <c r="AC4" s="13"/>
      <c r="AD4" s="13" t="s">
        <v>315</v>
      </c>
      <c r="AE4" s="14"/>
    </row>
    <row r="5" spans="1:42" s="4" customFormat="1" ht="30.75" customHeight="1" x14ac:dyDescent="0.15">
      <c r="B5" s="215" t="s">
        <v>316</v>
      </c>
      <c r="C5" s="215"/>
      <c r="D5" s="215"/>
      <c r="E5" s="215"/>
      <c r="F5" s="216"/>
      <c r="G5" s="217">
        <f>SUM(J5:AE5)</f>
        <v>3</v>
      </c>
      <c r="H5" s="141"/>
      <c r="I5" s="142"/>
      <c r="J5" s="141" t="s">
        <v>17</v>
      </c>
      <c r="K5" s="141"/>
      <c r="L5" s="141">
        <v>0</v>
      </c>
      <c r="M5" s="141"/>
      <c r="N5" s="141">
        <v>1</v>
      </c>
      <c r="O5" s="141"/>
      <c r="P5" s="141" t="s">
        <v>65</v>
      </c>
      <c r="Q5" s="141"/>
      <c r="R5" s="218">
        <v>1</v>
      </c>
      <c r="S5" s="218"/>
      <c r="T5" s="141" t="s">
        <v>65</v>
      </c>
      <c r="U5" s="141"/>
      <c r="V5" s="141" t="s">
        <v>65</v>
      </c>
      <c r="W5" s="141"/>
      <c r="X5" s="141" t="s">
        <v>65</v>
      </c>
      <c r="Y5" s="141"/>
      <c r="Z5" s="141" t="s">
        <v>17</v>
      </c>
      <c r="AA5" s="141"/>
      <c r="AB5" s="141" t="s">
        <v>17</v>
      </c>
      <c r="AC5" s="141"/>
      <c r="AD5" s="141">
        <v>1</v>
      </c>
      <c r="AE5" s="141"/>
    </row>
    <row r="6" spans="1:42" s="4" customFormat="1" ht="30.75" customHeight="1" x14ac:dyDescent="0.15">
      <c r="B6" s="219" t="s">
        <v>317</v>
      </c>
      <c r="C6" s="219"/>
      <c r="D6" s="219"/>
      <c r="E6" s="219"/>
      <c r="F6" s="220"/>
      <c r="G6" s="94">
        <f>SUM(J6:AE6)</f>
        <v>15</v>
      </c>
      <c r="H6" s="87"/>
      <c r="I6" s="145"/>
      <c r="J6" s="221">
        <v>3</v>
      </c>
      <c r="K6" s="221"/>
      <c r="L6" s="87" t="s">
        <v>17</v>
      </c>
      <c r="M6" s="87"/>
      <c r="N6" s="87">
        <v>3</v>
      </c>
      <c r="O6" s="87"/>
      <c r="P6" s="221">
        <v>1</v>
      </c>
      <c r="Q6" s="221"/>
      <c r="R6" s="221">
        <v>2</v>
      </c>
      <c r="S6" s="221"/>
      <c r="T6" s="221">
        <v>1</v>
      </c>
      <c r="U6" s="221"/>
      <c r="V6" s="87" t="s">
        <v>65</v>
      </c>
      <c r="W6" s="87"/>
      <c r="X6" s="221">
        <v>1</v>
      </c>
      <c r="Y6" s="221"/>
      <c r="Z6" s="87" t="s">
        <v>17</v>
      </c>
      <c r="AA6" s="87"/>
      <c r="AB6" s="87">
        <v>2</v>
      </c>
      <c r="AC6" s="87"/>
      <c r="AD6" s="87">
        <v>2</v>
      </c>
      <c r="AE6" s="87"/>
    </row>
    <row r="7" spans="1:42" s="4" customFormat="1" ht="30.75" customHeight="1" x14ac:dyDescent="0.15">
      <c r="B7" s="219" t="s">
        <v>318</v>
      </c>
      <c r="C7" s="219"/>
      <c r="D7" s="219"/>
      <c r="E7" s="219"/>
      <c r="F7" s="220"/>
      <c r="G7" s="94">
        <f>SUM(J7:AE7)</f>
        <v>14</v>
      </c>
      <c r="H7" s="87"/>
      <c r="I7" s="145"/>
      <c r="J7" s="221">
        <v>1</v>
      </c>
      <c r="K7" s="221"/>
      <c r="L7" s="87">
        <v>2</v>
      </c>
      <c r="M7" s="87"/>
      <c r="N7" s="87">
        <v>4</v>
      </c>
      <c r="O7" s="87"/>
      <c r="P7" s="221">
        <v>1</v>
      </c>
      <c r="Q7" s="221"/>
      <c r="R7" s="87" t="s">
        <v>65</v>
      </c>
      <c r="S7" s="87"/>
      <c r="T7" s="221">
        <v>1</v>
      </c>
      <c r="U7" s="221"/>
      <c r="V7" s="221">
        <v>1</v>
      </c>
      <c r="W7" s="221"/>
      <c r="X7" s="87" t="s">
        <v>65</v>
      </c>
      <c r="Y7" s="87"/>
      <c r="Z7" s="87">
        <v>3</v>
      </c>
      <c r="AA7" s="87"/>
      <c r="AB7" s="87">
        <v>1</v>
      </c>
      <c r="AC7" s="87"/>
      <c r="AD7" s="87" t="s">
        <v>17</v>
      </c>
      <c r="AE7" s="87"/>
    </row>
    <row r="8" spans="1:42" s="4" customFormat="1" ht="30.75" customHeight="1" x14ac:dyDescent="0.15">
      <c r="B8" s="222" t="s">
        <v>319</v>
      </c>
      <c r="C8" s="222"/>
      <c r="D8" s="222"/>
      <c r="E8" s="222"/>
      <c r="F8" s="223"/>
      <c r="G8" s="91">
        <v>2</v>
      </c>
      <c r="H8" s="92"/>
      <c r="I8" s="154"/>
      <c r="J8" s="224">
        <v>2</v>
      </c>
      <c r="K8" s="224"/>
      <c r="L8" s="92" t="s">
        <v>17</v>
      </c>
      <c r="M8" s="92"/>
      <c r="N8" s="92" t="s">
        <v>17</v>
      </c>
      <c r="O8" s="92"/>
      <c r="P8" s="92" t="s">
        <v>65</v>
      </c>
      <c r="Q8" s="92"/>
      <c r="R8" s="92" t="s">
        <v>65</v>
      </c>
      <c r="S8" s="92"/>
      <c r="T8" s="92" t="s">
        <v>65</v>
      </c>
      <c r="U8" s="92"/>
      <c r="V8" s="92" t="s">
        <v>65</v>
      </c>
      <c r="W8" s="92"/>
      <c r="X8" s="92" t="s">
        <v>65</v>
      </c>
      <c r="Y8" s="92"/>
      <c r="Z8" s="92" t="s">
        <v>17</v>
      </c>
      <c r="AA8" s="92"/>
      <c r="AB8" s="92" t="s">
        <v>17</v>
      </c>
      <c r="AC8" s="92"/>
      <c r="AD8" s="92" t="s">
        <v>17</v>
      </c>
      <c r="AE8" s="92"/>
    </row>
    <row r="9" spans="1:42" s="4" customFormat="1" ht="23.25" customHeight="1" x14ac:dyDescent="0.15">
      <c r="U9" s="207"/>
      <c r="V9" s="207"/>
      <c r="W9" s="207"/>
      <c r="X9" s="207"/>
      <c r="Y9" s="207"/>
      <c r="Z9" s="82" t="s">
        <v>300</v>
      </c>
      <c r="AA9" s="82"/>
      <c r="AB9" s="82"/>
      <c r="AC9" s="82"/>
      <c r="AD9" s="82"/>
      <c r="AE9" s="82"/>
      <c r="AF9" s="207"/>
      <c r="AG9" s="207"/>
    </row>
    <row r="10" spans="1:42" s="4" customFormat="1" ht="43.5" customHeight="1" x14ac:dyDescent="0.15">
      <c r="U10" s="207"/>
      <c r="V10" s="207"/>
      <c r="W10" s="207"/>
      <c r="X10" s="207"/>
      <c r="Y10" s="207"/>
      <c r="Z10" s="207"/>
      <c r="AA10" s="207"/>
      <c r="AB10" s="207"/>
      <c r="AC10" s="207"/>
      <c r="AD10" s="207"/>
      <c r="AE10" s="225"/>
      <c r="AF10" s="225"/>
      <c r="AG10" s="225"/>
      <c r="AH10" s="225"/>
      <c r="AI10" s="225"/>
      <c r="AJ10" s="225"/>
    </row>
    <row r="11" spans="1:42" ht="28.5" customHeight="1" x14ac:dyDescent="0.15">
      <c r="A11" s="5" t="s">
        <v>320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42" ht="24.75" customHeight="1" thickBot="1" x14ac:dyDescent="0.2">
      <c r="T12" s="138"/>
      <c r="U12" s="138"/>
      <c r="V12" s="138"/>
      <c r="W12" s="8" t="s">
        <v>321</v>
      </c>
      <c r="X12" s="8"/>
      <c r="Y12" s="8"/>
      <c r="Z12" s="8"/>
      <c r="AA12" s="8"/>
      <c r="AB12" s="8"/>
    </row>
    <row r="13" spans="1:42" ht="30" customHeight="1" x14ac:dyDescent="0.15">
      <c r="B13" s="9" t="s">
        <v>4</v>
      </c>
      <c r="C13" s="10"/>
      <c r="D13" s="10"/>
      <c r="E13" s="10"/>
      <c r="F13" s="10"/>
      <c r="G13" s="209" t="s">
        <v>27</v>
      </c>
      <c r="H13" s="118"/>
      <c r="I13" s="118"/>
      <c r="J13" s="119"/>
      <c r="K13" s="10" t="s">
        <v>322</v>
      </c>
      <c r="L13" s="10"/>
      <c r="M13" s="10"/>
      <c r="N13" s="10"/>
      <c r="O13" s="10"/>
      <c r="P13" s="10"/>
      <c r="Q13" s="10" t="s">
        <v>323</v>
      </c>
      <c r="R13" s="10"/>
      <c r="S13" s="10"/>
      <c r="T13" s="10"/>
      <c r="U13" s="10"/>
      <c r="V13" s="10"/>
      <c r="W13" s="209" t="s">
        <v>324</v>
      </c>
      <c r="X13" s="99"/>
      <c r="Y13" s="100"/>
      <c r="Z13" s="209" t="s">
        <v>325</v>
      </c>
      <c r="AA13" s="99"/>
      <c r="AB13" s="99"/>
    </row>
    <row r="14" spans="1:42" ht="30" customHeight="1" x14ac:dyDescent="0.15">
      <c r="B14" s="12"/>
      <c r="C14" s="13"/>
      <c r="D14" s="13"/>
      <c r="E14" s="13"/>
      <c r="F14" s="13"/>
      <c r="G14" s="62"/>
      <c r="H14" s="20"/>
      <c r="I14" s="20"/>
      <c r="J14" s="63"/>
      <c r="K14" s="13" t="s">
        <v>326</v>
      </c>
      <c r="L14" s="13"/>
      <c r="M14" s="13"/>
      <c r="N14" s="13" t="s">
        <v>327</v>
      </c>
      <c r="O14" s="13"/>
      <c r="P14" s="13"/>
      <c r="Q14" s="13" t="s">
        <v>328</v>
      </c>
      <c r="R14" s="13"/>
      <c r="S14" s="13"/>
      <c r="T14" s="13" t="s">
        <v>327</v>
      </c>
      <c r="U14" s="13"/>
      <c r="V14" s="13"/>
      <c r="W14" s="101"/>
      <c r="X14" s="102"/>
      <c r="Y14" s="103"/>
      <c r="Z14" s="101"/>
      <c r="AA14" s="102"/>
      <c r="AB14" s="102"/>
    </row>
    <row r="15" spans="1:42" ht="30" customHeight="1" x14ac:dyDescent="0.15">
      <c r="B15" s="131" t="s">
        <v>16</v>
      </c>
      <c r="C15" s="131"/>
      <c r="D15" s="136">
        <v>19</v>
      </c>
      <c r="E15" s="136"/>
      <c r="F15" s="4" t="s">
        <v>4</v>
      </c>
      <c r="G15" s="108">
        <f>SUM(K15:AB15)</f>
        <v>114</v>
      </c>
      <c r="H15" s="109"/>
      <c r="I15" s="109"/>
      <c r="J15" s="109"/>
      <c r="K15" s="85">
        <v>50</v>
      </c>
      <c r="L15" s="85"/>
      <c r="M15" s="85"/>
      <c r="N15" s="85">
        <v>4</v>
      </c>
      <c r="O15" s="85"/>
      <c r="P15" s="85"/>
      <c r="Q15" s="85">
        <v>45</v>
      </c>
      <c r="R15" s="85"/>
      <c r="S15" s="85"/>
      <c r="T15" s="85">
        <v>2</v>
      </c>
      <c r="U15" s="85"/>
      <c r="V15" s="85"/>
      <c r="W15" s="85">
        <v>2</v>
      </c>
      <c r="X15" s="85"/>
      <c r="Y15" s="85"/>
      <c r="Z15" s="85">
        <v>11</v>
      </c>
      <c r="AA15" s="85"/>
      <c r="AB15" s="85"/>
    </row>
    <row r="16" spans="1:42" ht="30" customHeight="1" x14ac:dyDescent="0.15">
      <c r="B16" s="15"/>
      <c r="C16" s="15"/>
      <c r="D16" s="83">
        <v>20</v>
      </c>
      <c r="E16" s="83"/>
      <c r="F16" s="4"/>
      <c r="G16" s="108">
        <f>SUM(K16:AB16)</f>
        <v>114</v>
      </c>
      <c r="H16" s="109"/>
      <c r="I16" s="109"/>
      <c r="J16" s="109"/>
      <c r="K16" s="85">
        <v>50</v>
      </c>
      <c r="L16" s="85"/>
      <c r="M16" s="85"/>
      <c r="N16" s="85">
        <v>4</v>
      </c>
      <c r="O16" s="85"/>
      <c r="P16" s="85"/>
      <c r="Q16" s="85">
        <v>44</v>
      </c>
      <c r="R16" s="85"/>
      <c r="S16" s="85"/>
      <c r="T16" s="85">
        <v>3</v>
      </c>
      <c r="U16" s="85"/>
      <c r="V16" s="85"/>
      <c r="W16" s="85">
        <v>2</v>
      </c>
      <c r="X16" s="85"/>
      <c r="Y16" s="85"/>
      <c r="Z16" s="85">
        <v>11</v>
      </c>
      <c r="AA16" s="85"/>
      <c r="AB16" s="85"/>
    </row>
    <row r="17" spans="2:29" ht="30" customHeight="1" x14ac:dyDescent="0.15">
      <c r="B17" s="15"/>
      <c r="C17" s="15"/>
      <c r="D17" s="83">
        <v>21</v>
      </c>
      <c r="E17" s="83"/>
      <c r="F17" s="4"/>
      <c r="G17" s="108">
        <f>SUM(K17:AB17)</f>
        <v>114</v>
      </c>
      <c r="H17" s="109"/>
      <c r="I17" s="109"/>
      <c r="J17" s="109"/>
      <c r="K17" s="85">
        <v>50</v>
      </c>
      <c r="L17" s="85"/>
      <c r="M17" s="85"/>
      <c r="N17" s="85">
        <v>4</v>
      </c>
      <c r="O17" s="85"/>
      <c r="P17" s="85"/>
      <c r="Q17" s="85">
        <v>44</v>
      </c>
      <c r="R17" s="85"/>
      <c r="S17" s="85"/>
      <c r="T17" s="85">
        <v>3</v>
      </c>
      <c r="U17" s="85"/>
      <c r="V17" s="85"/>
      <c r="W17" s="85">
        <v>2</v>
      </c>
      <c r="X17" s="85"/>
      <c r="Y17" s="85"/>
      <c r="Z17" s="85">
        <v>11</v>
      </c>
      <c r="AA17" s="85"/>
      <c r="AB17" s="85"/>
    </row>
    <row r="18" spans="2:29" ht="30" customHeight="1" x14ac:dyDescent="0.15">
      <c r="B18" s="15"/>
      <c r="C18" s="15"/>
      <c r="D18" s="83">
        <v>22</v>
      </c>
      <c r="E18" s="83"/>
      <c r="F18" s="4"/>
      <c r="G18" s="108">
        <f>SUM(K18:AB18)</f>
        <v>114</v>
      </c>
      <c r="H18" s="109"/>
      <c r="I18" s="109"/>
      <c r="J18" s="109"/>
      <c r="K18" s="85">
        <v>50</v>
      </c>
      <c r="L18" s="85"/>
      <c r="M18" s="85"/>
      <c r="N18" s="85">
        <v>4</v>
      </c>
      <c r="O18" s="85"/>
      <c r="P18" s="85"/>
      <c r="Q18" s="85">
        <v>44</v>
      </c>
      <c r="R18" s="85"/>
      <c r="S18" s="85"/>
      <c r="T18" s="85">
        <v>3</v>
      </c>
      <c r="U18" s="85"/>
      <c r="V18" s="85"/>
      <c r="W18" s="85">
        <v>2</v>
      </c>
      <c r="X18" s="85"/>
      <c r="Y18" s="85"/>
      <c r="Z18" s="85">
        <v>11</v>
      </c>
      <c r="AA18" s="85"/>
      <c r="AB18" s="85"/>
    </row>
    <row r="19" spans="2:29" ht="30" customHeight="1" x14ac:dyDescent="0.15">
      <c r="B19" s="19"/>
      <c r="C19" s="19"/>
      <c r="D19" s="90">
        <v>23</v>
      </c>
      <c r="E19" s="90"/>
      <c r="F19" s="26"/>
      <c r="G19" s="226">
        <f>SUM(K19:AB19)</f>
        <v>114</v>
      </c>
      <c r="H19" s="227"/>
      <c r="I19" s="227"/>
      <c r="J19" s="227"/>
      <c r="K19" s="97">
        <v>50</v>
      </c>
      <c r="L19" s="97"/>
      <c r="M19" s="97"/>
      <c r="N19" s="97">
        <v>4</v>
      </c>
      <c r="O19" s="97"/>
      <c r="P19" s="97"/>
      <c r="Q19" s="97">
        <v>44</v>
      </c>
      <c r="R19" s="97"/>
      <c r="S19" s="97"/>
      <c r="T19" s="97">
        <v>3</v>
      </c>
      <c r="U19" s="97"/>
      <c r="V19" s="97"/>
      <c r="W19" s="97">
        <v>2</v>
      </c>
      <c r="X19" s="97"/>
      <c r="Y19" s="97"/>
      <c r="Z19" s="97">
        <v>11</v>
      </c>
      <c r="AA19" s="97"/>
      <c r="AB19" s="97"/>
    </row>
    <row r="20" spans="2:29" ht="25.5" customHeight="1" x14ac:dyDescent="0.1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R20" s="82" t="s">
        <v>329</v>
      </c>
      <c r="S20" s="82"/>
      <c r="T20" s="82"/>
      <c r="U20" s="82"/>
      <c r="V20" s="82"/>
      <c r="W20" s="82"/>
      <c r="X20" s="82"/>
      <c r="Y20" s="82"/>
      <c r="Z20" s="82"/>
      <c r="AA20" s="82"/>
      <c r="AB20" s="82"/>
    </row>
    <row r="21" spans="2:29" ht="45" customHeight="1" x14ac:dyDescent="0.15"/>
    <row r="22" spans="2:29" ht="40.5" customHeight="1" x14ac:dyDescent="0.15">
      <c r="B22" s="5" t="s">
        <v>330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</row>
    <row r="23" spans="2:29" ht="22.5" customHeight="1" thickBot="1" x14ac:dyDescent="0.2">
      <c r="R23" s="8" t="s">
        <v>331</v>
      </c>
      <c r="S23" s="8"/>
      <c r="T23" s="8"/>
      <c r="U23" s="8"/>
      <c r="V23" s="8"/>
    </row>
    <row r="24" spans="2:29" ht="30" customHeight="1" x14ac:dyDescent="0.15">
      <c r="B24" s="9" t="s">
        <v>4</v>
      </c>
      <c r="C24" s="10"/>
      <c r="D24" s="10"/>
      <c r="E24" s="10"/>
      <c r="F24" s="10"/>
      <c r="G24" s="209" t="s">
        <v>332</v>
      </c>
      <c r="H24" s="118"/>
      <c r="I24" s="118"/>
      <c r="J24" s="118"/>
      <c r="K24" s="118"/>
      <c r="L24" s="118"/>
      <c r="M24" s="119"/>
      <c r="N24" s="209" t="s">
        <v>333</v>
      </c>
      <c r="O24" s="118"/>
      <c r="P24" s="118"/>
      <c r="Q24" s="118"/>
      <c r="R24" s="118"/>
      <c r="S24" s="118"/>
      <c r="T24" s="118"/>
      <c r="U24" s="118"/>
      <c r="V24" s="118"/>
    </row>
    <row r="25" spans="2:29" ht="30" customHeight="1" x14ac:dyDescent="0.15">
      <c r="B25" s="12"/>
      <c r="C25" s="13"/>
      <c r="D25" s="13"/>
      <c r="E25" s="13"/>
      <c r="F25" s="13"/>
      <c r="G25" s="62"/>
      <c r="H25" s="20"/>
      <c r="I25" s="20"/>
      <c r="J25" s="20"/>
      <c r="K25" s="20"/>
      <c r="L25" s="20"/>
      <c r="M25" s="63"/>
      <c r="N25" s="14" t="s">
        <v>334</v>
      </c>
      <c r="O25" s="53"/>
      <c r="P25" s="53"/>
      <c r="Q25" s="53"/>
      <c r="R25" s="12"/>
      <c r="S25" s="13" t="s">
        <v>335</v>
      </c>
      <c r="T25" s="13"/>
      <c r="U25" s="13"/>
      <c r="V25" s="14"/>
    </row>
    <row r="26" spans="2:29" ht="13.5" customHeight="1" x14ac:dyDescent="0.15">
      <c r="B26" s="136"/>
      <c r="C26" s="136"/>
      <c r="D26" s="136"/>
      <c r="E26" s="136"/>
      <c r="F26" s="228"/>
      <c r="G26" s="229"/>
      <c r="H26" s="230"/>
      <c r="I26" s="230"/>
      <c r="J26" s="230"/>
      <c r="K26" s="230"/>
      <c r="L26" s="230"/>
      <c r="M26" s="230"/>
      <c r="N26" s="230"/>
      <c r="O26" s="136"/>
      <c r="P26" s="136"/>
      <c r="Q26" s="136"/>
      <c r="R26" s="136"/>
      <c r="S26" s="205" t="s">
        <v>336</v>
      </c>
      <c r="T26" s="205"/>
      <c r="U26" s="205"/>
      <c r="V26" s="205"/>
    </row>
    <row r="27" spans="2:29" ht="30" customHeight="1" x14ac:dyDescent="0.15">
      <c r="B27" s="27" t="s">
        <v>16</v>
      </c>
      <c r="C27" s="27"/>
      <c r="D27" s="83">
        <v>19</v>
      </c>
      <c r="E27" s="83"/>
      <c r="F27" s="4" t="s">
        <v>4</v>
      </c>
      <c r="G27" s="84">
        <v>23133</v>
      </c>
      <c r="H27" s="85"/>
      <c r="I27" s="85"/>
      <c r="J27" s="85"/>
      <c r="K27" s="85"/>
      <c r="L27" s="85"/>
      <c r="M27" s="231"/>
      <c r="N27" s="150"/>
      <c r="O27" s="109">
        <v>5700</v>
      </c>
      <c r="P27" s="109"/>
      <c r="Q27" s="109"/>
      <c r="R27" s="109"/>
      <c r="S27" s="232">
        <v>24.6</v>
      </c>
      <c r="T27" s="232"/>
      <c r="U27" s="232"/>
      <c r="V27" s="232"/>
    </row>
    <row r="28" spans="2:29" ht="30" customHeight="1" x14ac:dyDescent="0.15">
      <c r="B28" s="83"/>
      <c r="C28" s="83"/>
      <c r="D28" s="83">
        <v>20</v>
      </c>
      <c r="E28" s="83"/>
      <c r="F28" s="203"/>
      <c r="G28" s="84">
        <v>23091</v>
      </c>
      <c r="H28" s="85"/>
      <c r="I28" s="85"/>
      <c r="J28" s="85"/>
      <c r="K28" s="85"/>
      <c r="L28" s="85"/>
      <c r="M28" s="231"/>
      <c r="N28" s="150"/>
      <c r="O28" s="109">
        <v>5941</v>
      </c>
      <c r="P28" s="109"/>
      <c r="Q28" s="109"/>
      <c r="R28" s="109"/>
      <c r="S28" s="232">
        <v>25.7</v>
      </c>
      <c r="T28" s="232"/>
      <c r="U28" s="232"/>
      <c r="V28" s="232"/>
    </row>
    <row r="29" spans="2:29" ht="30" customHeight="1" x14ac:dyDescent="0.15">
      <c r="B29" s="83"/>
      <c r="C29" s="83"/>
      <c r="D29" s="83">
        <v>21</v>
      </c>
      <c r="E29" s="83"/>
      <c r="F29" s="203"/>
      <c r="G29" s="84">
        <v>23295</v>
      </c>
      <c r="H29" s="85"/>
      <c r="I29" s="85"/>
      <c r="J29" s="85"/>
      <c r="K29" s="85"/>
      <c r="L29" s="85"/>
      <c r="M29" s="231"/>
      <c r="N29" s="150"/>
      <c r="O29" s="109">
        <v>6336</v>
      </c>
      <c r="P29" s="109"/>
      <c r="Q29" s="109"/>
      <c r="R29" s="109"/>
      <c r="S29" s="232">
        <v>27.2</v>
      </c>
      <c r="T29" s="232"/>
      <c r="U29" s="232"/>
      <c r="V29" s="232"/>
    </row>
    <row r="30" spans="2:29" ht="30" customHeight="1" x14ac:dyDescent="0.15">
      <c r="B30" s="83"/>
      <c r="C30" s="83"/>
      <c r="D30" s="83">
        <v>22</v>
      </c>
      <c r="E30" s="83"/>
      <c r="F30" s="203"/>
      <c r="G30" s="84">
        <v>23587</v>
      </c>
      <c r="H30" s="85"/>
      <c r="I30" s="85"/>
      <c r="J30" s="85"/>
      <c r="K30" s="85"/>
      <c r="L30" s="85"/>
      <c r="M30" s="231"/>
      <c r="N30" s="150"/>
      <c r="O30" s="109">
        <v>6792</v>
      </c>
      <c r="P30" s="109"/>
      <c r="Q30" s="109"/>
      <c r="R30" s="109"/>
      <c r="S30" s="232">
        <v>28.8</v>
      </c>
      <c r="T30" s="232"/>
      <c r="U30" s="232"/>
      <c r="V30" s="232"/>
      <c r="W30" s="233"/>
      <c r="X30" s="233"/>
      <c r="Y30" s="233"/>
      <c r="Z30" s="233"/>
      <c r="AA30" s="233"/>
      <c r="AB30" s="233"/>
      <c r="AC30" s="233"/>
    </row>
    <row r="31" spans="2:29" ht="30" customHeight="1" x14ac:dyDescent="0.15">
      <c r="B31" s="234"/>
      <c r="C31" s="234"/>
      <c r="D31" s="90">
        <v>23</v>
      </c>
      <c r="E31" s="90"/>
      <c r="F31" s="234"/>
      <c r="G31" s="104">
        <v>23868</v>
      </c>
      <c r="H31" s="97"/>
      <c r="I31" s="97"/>
      <c r="J31" s="97"/>
      <c r="K31" s="97"/>
      <c r="L31" s="97"/>
      <c r="M31" s="235"/>
      <c r="N31" s="155"/>
      <c r="O31" s="112">
        <v>7253</v>
      </c>
      <c r="P31" s="112"/>
      <c r="Q31" s="112"/>
      <c r="R31" s="112"/>
      <c r="S31" s="236">
        <v>30.4</v>
      </c>
      <c r="T31" s="236"/>
      <c r="U31" s="236"/>
      <c r="V31" s="236"/>
    </row>
    <row r="32" spans="2:29" ht="21" customHeight="1" x14ac:dyDescent="0.15">
      <c r="I32" s="81"/>
      <c r="L32" s="82" t="s">
        <v>329</v>
      </c>
      <c r="M32" s="82"/>
      <c r="N32" s="82"/>
      <c r="O32" s="82"/>
      <c r="P32" s="82"/>
      <c r="Q32" s="82"/>
      <c r="R32" s="82"/>
      <c r="S32" s="82"/>
      <c r="T32" s="82"/>
      <c r="U32" s="82"/>
      <c r="V32" s="82"/>
    </row>
  </sheetData>
  <mergeCells count="162">
    <mergeCell ref="D31:E31"/>
    <mergeCell ref="G31:L31"/>
    <mergeCell ref="O31:R31"/>
    <mergeCell ref="S31:V31"/>
    <mergeCell ref="L32:V32"/>
    <mergeCell ref="B30:C30"/>
    <mergeCell ref="D30:E30"/>
    <mergeCell ref="G30:L30"/>
    <mergeCell ref="O30:R30"/>
    <mergeCell ref="S30:V30"/>
    <mergeCell ref="W30:AC30"/>
    <mergeCell ref="B28:C28"/>
    <mergeCell ref="D28:E28"/>
    <mergeCell ref="G28:L28"/>
    <mergeCell ref="O28:R28"/>
    <mergeCell ref="S28:V28"/>
    <mergeCell ref="B29:C29"/>
    <mergeCell ref="D29:E29"/>
    <mergeCell ref="G29:L29"/>
    <mergeCell ref="O29:R29"/>
    <mergeCell ref="S29:V29"/>
    <mergeCell ref="B26:F26"/>
    <mergeCell ref="O26:R26"/>
    <mergeCell ref="S26:V26"/>
    <mergeCell ref="B27:C27"/>
    <mergeCell ref="D27:E27"/>
    <mergeCell ref="G27:L27"/>
    <mergeCell ref="O27:R27"/>
    <mergeCell ref="S27:V27"/>
    <mergeCell ref="Z19:AB19"/>
    <mergeCell ref="R20:AB20"/>
    <mergeCell ref="B22:U22"/>
    <mergeCell ref="R23:V23"/>
    <mergeCell ref="B24:F25"/>
    <mergeCell ref="G24:M25"/>
    <mergeCell ref="N24:V24"/>
    <mergeCell ref="N25:R25"/>
    <mergeCell ref="S25:V25"/>
    <mergeCell ref="T18:V18"/>
    <mergeCell ref="W18:Y18"/>
    <mergeCell ref="Z18:AB18"/>
    <mergeCell ref="D19:E19"/>
    <mergeCell ref="G19:J19"/>
    <mergeCell ref="K19:M19"/>
    <mergeCell ref="N19:P19"/>
    <mergeCell ref="Q19:S19"/>
    <mergeCell ref="T19:V19"/>
    <mergeCell ref="W19:Y19"/>
    <mergeCell ref="B18:C18"/>
    <mergeCell ref="D18:E18"/>
    <mergeCell ref="G18:J18"/>
    <mergeCell ref="K18:M18"/>
    <mergeCell ref="N18:P18"/>
    <mergeCell ref="Q18:S18"/>
    <mergeCell ref="Z16:AB16"/>
    <mergeCell ref="B17:C17"/>
    <mergeCell ref="D17:E17"/>
    <mergeCell ref="G17:J17"/>
    <mergeCell ref="K17:M17"/>
    <mergeCell ref="N17:P17"/>
    <mergeCell ref="Q17:S17"/>
    <mergeCell ref="T17:V17"/>
    <mergeCell ref="W17:Y17"/>
    <mergeCell ref="Z17:AB17"/>
    <mergeCell ref="W15:Y15"/>
    <mergeCell ref="Z15:AB15"/>
    <mergeCell ref="B16:C16"/>
    <mergeCell ref="D16:E16"/>
    <mergeCell ref="G16:J16"/>
    <mergeCell ref="K16:M16"/>
    <mergeCell ref="N16:P16"/>
    <mergeCell ref="Q16:S16"/>
    <mergeCell ref="T16:V16"/>
    <mergeCell ref="W16:Y16"/>
    <mergeCell ref="T14:V14"/>
    <mergeCell ref="B15:C15"/>
    <mergeCell ref="D15:E15"/>
    <mergeCell ref="G15:J15"/>
    <mergeCell ref="K15:M15"/>
    <mergeCell ref="N15:P15"/>
    <mergeCell ref="Q15:S15"/>
    <mergeCell ref="T15:V15"/>
    <mergeCell ref="W12:AB12"/>
    <mergeCell ref="B13:F14"/>
    <mergeCell ref="G13:J14"/>
    <mergeCell ref="K13:P13"/>
    <mergeCell ref="Q13:V13"/>
    <mergeCell ref="W13:Y14"/>
    <mergeCell ref="Z13:AB14"/>
    <mergeCell ref="K14:M14"/>
    <mergeCell ref="N14:P14"/>
    <mergeCell ref="Q14:S14"/>
    <mergeCell ref="X8:Y8"/>
    <mergeCell ref="Z8:AA8"/>
    <mergeCell ref="AB8:AC8"/>
    <mergeCell ref="AD8:AE8"/>
    <mergeCell ref="Z9:AE9"/>
    <mergeCell ref="A11:AA11"/>
    <mergeCell ref="AD7:AE7"/>
    <mergeCell ref="B8:F8"/>
    <mergeCell ref="G8:H8"/>
    <mergeCell ref="J8:K8"/>
    <mergeCell ref="L8:M8"/>
    <mergeCell ref="N8:O8"/>
    <mergeCell ref="P8:Q8"/>
    <mergeCell ref="R8:S8"/>
    <mergeCell ref="T8:U8"/>
    <mergeCell ref="V8:W8"/>
    <mergeCell ref="R7:S7"/>
    <mergeCell ref="T7:U7"/>
    <mergeCell ref="V7:W7"/>
    <mergeCell ref="X7:Y7"/>
    <mergeCell ref="Z7:AA7"/>
    <mergeCell ref="AB7:AC7"/>
    <mergeCell ref="X6:Y6"/>
    <mergeCell ref="Z6:AA6"/>
    <mergeCell ref="AB6:AC6"/>
    <mergeCell ref="AD6:AE6"/>
    <mergeCell ref="B7:F7"/>
    <mergeCell ref="G7:H7"/>
    <mergeCell ref="J7:K7"/>
    <mergeCell ref="L7:M7"/>
    <mergeCell ref="N7:O7"/>
    <mergeCell ref="P7:Q7"/>
    <mergeCell ref="AD5:AE5"/>
    <mergeCell ref="B6:F6"/>
    <mergeCell ref="G6:H6"/>
    <mergeCell ref="J6:K6"/>
    <mergeCell ref="L6:M6"/>
    <mergeCell ref="N6:O6"/>
    <mergeCell ref="P6:Q6"/>
    <mergeCell ref="R6:S6"/>
    <mergeCell ref="T6:U6"/>
    <mergeCell ref="V6:W6"/>
    <mergeCell ref="R5:S5"/>
    <mergeCell ref="T5:U5"/>
    <mergeCell ref="V5:W5"/>
    <mergeCell ref="X5:Y5"/>
    <mergeCell ref="Z5:AA5"/>
    <mergeCell ref="AB5:AC5"/>
    <mergeCell ref="B5:F5"/>
    <mergeCell ref="G5:H5"/>
    <mergeCell ref="J5:K5"/>
    <mergeCell ref="L5:M5"/>
    <mergeCell ref="N5:O5"/>
    <mergeCell ref="P5:Q5"/>
    <mergeCell ref="R4:S4"/>
    <mergeCell ref="T4:U4"/>
    <mergeCell ref="V4:W4"/>
    <mergeCell ref="Z4:AA4"/>
    <mergeCell ref="AB4:AC4"/>
    <mergeCell ref="AD4:AE4"/>
    <mergeCell ref="B1:AE1"/>
    <mergeCell ref="W2:AE2"/>
    <mergeCell ref="G3:I4"/>
    <mergeCell ref="J3:W3"/>
    <mergeCell ref="X3:Y4"/>
    <mergeCell ref="Z3:AE3"/>
    <mergeCell ref="J4:K4"/>
    <mergeCell ref="L4:M4"/>
    <mergeCell ref="N4:O4"/>
    <mergeCell ref="P4:Q4"/>
  </mergeCells>
  <phoneticPr fontId="3"/>
  <pageMargins left="0.47244094488188981" right="0.62992125984251968" top="0.98425196850393704" bottom="0.70866141732283472" header="0.62992125984251968" footer="0.51181102362204722"/>
  <pageSetup paperSize="9" scale="70" orientation="portrait" horizontalDpi="1200" verticalDpi="1200" r:id="rId1"/>
  <headerFooter alignWithMargins="0">
    <oddHeader xml:space="preserve">&amp;C&amp;"ＭＳ 明朝,太字"&amp;14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15-1_15-2</vt:lpstr>
      <vt:lpstr>15-3_15-5</vt:lpstr>
      <vt:lpstr>15-6_15-9</vt:lpstr>
      <vt:lpstr>15-10_15-11</vt:lpstr>
      <vt:lpstr>15-12_15-13</vt:lpstr>
      <vt:lpstr>15-14_15-16</vt:lpstr>
      <vt:lpstr>15-17</vt:lpstr>
      <vt:lpstr>15-18_15-20</vt:lpstr>
      <vt:lpstr>'15-18_15-20'!Print_Area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