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2\"/>
    </mc:Choice>
  </mc:AlternateContent>
  <xr:revisionPtr revIDLastSave="0" documentId="8_{8228598B-CCCF-4988-B44A-5F5A1F683CE2}" xr6:coauthVersionLast="47" xr6:coauthVersionMax="47" xr10:uidLastSave="{00000000-0000-0000-0000-000000000000}"/>
  <bookViews>
    <workbookView xWindow="3465" yWindow="3465" windowWidth="21600" windowHeight="11385" xr2:uid="{6827BD93-EF84-434E-B137-6ABA68FEEEF4}"/>
  </bookViews>
  <sheets>
    <sheet name="2-1_2-2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W36" i="4"/>
  <c r="G36" i="4"/>
  <c r="AL12" i="4"/>
  <c r="X12" i="4"/>
  <c r="R12" i="4"/>
  <c r="M12" i="4"/>
  <c r="G12" i="4"/>
  <c r="G31" i="3"/>
  <c r="G30" i="3"/>
  <c r="G29" i="3"/>
  <c r="G28" i="3"/>
  <c r="G27" i="3"/>
</calcChain>
</file>

<file path=xl/sharedStrings.xml><?xml version="1.0" encoding="utf-8"?>
<sst xmlns="http://schemas.openxmlformats.org/spreadsheetml/2006/main" count="146" uniqueCount="98">
  <si>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</si>
  <si>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</si>
  <si>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  本市は、東京から１００キロメートル、関東平野の最東端、東経１４０度５０分・北緯３５度４４分に位置し、西は旭市・東庄町に接し、北は利根川を隔てて茨城県と相対し、南は九十九里に続くほかは、果てしない太平洋に面している。</t>
    <rPh sb="2" eb="3">
      <t>ホン</t>
    </rPh>
    <rPh sb="3" eb="4">
      <t>シ</t>
    </rPh>
    <rPh sb="6" eb="8">
      <t>トウキョウ</t>
    </rPh>
    <rPh sb="20" eb="22">
      <t>カントウ</t>
    </rPh>
    <rPh sb="22" eb="24">
      <t>ヘイヤ</t>
    </rPh>
    <rPh sb="25" eb="26">
      <t>サイ</t>
    </rPh>
    <rPh sb="26" eb="28">
      <t>トウタン</t>
    </rPh>
    <rPh sb="29" eb="31">
      <t>トウケイ</t>
    </rPh>
    <rPh sb="34" eb="35">
      <t>ド</t>
    </rPh>
    <rPh sb="37" eb="38">
      <t>ブ</t>
    </rPh>
    <rPh sb="39" eb="41">
      <t>ホクイ</t>
    </rPh>
    <rPh sb="43" eb="44">
      <t>ド</t>
    </rPh>
    <rPh sb="46" eb="47">
      <t>ブ</t>
    </rPh>
    <rPh sb="48" eb="50">
      <t>イチ</t>
    </rPh>
    <rPh sb="52" eb="53">
      <t>ニシ</t>
    </rPh>
    <rPh sb="54" eb="56">
      <t>アサヒシ</t>
    </rPh>
    <rPh sb="57" eb="59">
      <t>トウノショウ</t>
    </rPh>
    <rPh sb="59" eb="60">
      <t>マチ</t>
    </rPh>
    <rPh sb="61" eb="62">
      <t>セッ</t>
    </rPh>
    <rPh sb="64" eb="65">
      <t>キタ</t>
    </rPh>
    <rPh sb="66" eb="69">
      <t>トネガワ</t>
    </rPh>
    <rPh sb="70" eb="71">
      <t>ヘダ</t>
    </rPh>
    <rPh sb="73" eb="76">
      <t>イバラキケン</t>
    </rPh>
    <rPh sb="77" eb="79">
      <t>ソウタイ</t>
    </rPh>
    <rPh sb="81" eb="82">
      <t>ミナミ</t>
    </rPh>
    <rPh sb="83" eb="87">
      <t>クジュウクリ</t>
    </rPh>
    <rPh sb="88" eb="89">
      <t>ツヅ</t>
    </rPh>
    <rPh sb="94" eb="95">
      <t>ハ</t>
    </rPh>
    <rPh sb="99" eb="102">
      <t>タイヘイヨウ</t>
    </rPh>
    <rPh sb="103" eb="104">
      <t>メン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</si>
  <si>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</si>
  <si>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</si>
  <si>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</si>
  <si>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</si>
  <si>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</si>
  <si>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</si>
  <si>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</si>
  <si>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</si>
  <si>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</si>
  <si>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</si>
  <si>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</si>
  <si>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</si>
  <si>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</si>
  <si>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</si>
  <si>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</si>
  <si>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</si>
  <si>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</si>
  <si>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</si>
  <si>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</si>
  <si>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</si>
  <si>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</si>
  <si>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</si>
  <si>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</si>
  <si>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</si>
  <si>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</si>
  <si>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>2-3　 河　　　川</t>
    <phoneticPr fontId="4"/>
  </si>
  <si>
    <t>(平成２４年３月３１日現在)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</si>
  <si>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</si>
  <si>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</si>
  <si>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</si>
  <si>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</si>
  <si>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</si>
  <si>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</si>
  <si>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r>
      <t xml:space="preserve">  　</t>
    </r>
    <r>
      <rPr>
        <sz val="12"/>
        <rFont val="ＭＳ 明朝"/>
        <family val="1"/>
        <charset val="128"/>
      </rPr>
      <t>清　水　川</t>
    </r>
    <rPh sb="3" eb="4">
      <t>キヨシ</t>
    </rPh>
    <rPh sb="5" eb="6">
      <t>ミズ</t>
    </rPh>
    <rPh sb="7" eb="8">
      <t>ガワ</t>
    </rPh>
    <phoneticPr fontId="4"/>
  </si>
  <si>
    <t>　　高　田　川</t>
    <rPh sb="2" eb="3">
      <t>タカ</t>
    </rPh>
    <rPh sb="4" eb="5">
      <t>タ</t>
    </rPh>
    <rPh sb="6" eb="7">
      <t>ガワ</t>
    </rPh>
    <phoneticPr fontId="4"/>
  </si>
  <si>
    <t>　　三　宅　川</t>
    <rPh sb="2" eb="3">
      <t>サン</t>
    </rPh>
    <rPh sb="4" eb="5">
      <t>タク</t>
    </rPh>
    <rPh sb="6" eb="7">
      <t>ガワ</t>
    </rPh>
    <phoneticPr fontId="4"/>
  </si>
  <si>
    <t>２　　級</t>
    <rPh sb="3" eb="4">
      <t>キュウ</t>
    </rPh>
    <phoneticPr fontId="4"/>
  </si>
  <si>
    <t>　　小　畑　川</t>
    <rPh sb="2" eb="3">
      <t>ショウ</t>
    </rPh>
    <rPh sb="4" eb="5">
      <t>ハタケ</t>
    </rPh>
    <rPh sb="6" eb="7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</si>
  <si>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</si>
  <si>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</si>
  <si>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</si>
  <si>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</si>
  <si>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</si>
  <si>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</si>
  <si>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銚子市三宅町地先～高田川合流点</t>
    <rPh sb="2" eb="4">
      <t>チョウシ</t>
    </rPh>
    <rPh sb="4" eb="5">
      <t>シ</t>
    </rPh>
    <rPh sb="5" eb="7">
      <t>ミヤケ</t>
    </rPh>
    <rPh sb="7" eb="8">
      <t>チョウ</t>
    </rPh>
    <rPh sb="8" eb="9">
      <t>チ</t>
    </rPh>
    <rPh sb="9" eb="10">
      <t>サキ</t>
    </rPh>
    <rPh sb="11" eb="13">
      <t>タカダ</t>
    </rPh>
    <rPh sb="13" eb="14">
      <t>ガワ</t>
    </rPh>
    <rPh sb="14" eb="17">
      <t>ゴウリュウテン</t>
    </rPh>
    <phoneticPr fontId="4"/>
  </si>
  <si>
    <t>-</t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</si>
  <si>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</si>
  <si>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</si>
  <si>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</si>
  <si>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</si>
  <si>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</si>
  <si>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</si>
  <si>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</si>
  <si>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</si>
  <si>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</si>
  <si>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</si>
  <si>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</si>
  <si>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</si>
  <si>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</si>
  <si>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</si>
  <si>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</si>
  <si>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</si>
  <si>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</si>
  <si>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</si>
  <si>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</si>
  <si>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</si>
  <si>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</si>
  <si>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</si>
  <si>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</si>
  <si>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</si>
  <si>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</si>
  <si>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</si>
  <si>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</si>
  <si>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</si>
  <si>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風　　速　(ｍ/s)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</si>
  <si>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</si>
  <si>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</si>
  <si>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</si>
  <si>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</si>
  <si>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</si>
  <si>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</si>
  <si>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</si>
  <si>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</si>
  <si>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&lt;1.5</t>
    <rPh sb="0" eb="1">
      <t>カイ</t>
    </rPh>
    <rPh sb="2" eb="3">
      <t>ハレ</t>
    </rPh>
    <phoneticPr fontId="4"/>
  </si>
  <si>
    <t>雲　天
≧8.5</t>
    <rPh sb="0" eb="1">
      <t>クモ</t>
    </rPh>
    <rPh sb="2" eb="3">
      <t>テン</t>
    </rPh>
    <phoneticPr fontId="4"/>
  </si>
  <si>
    <r>
      <t>降</t>
    </r>
    <r>
      <rPr>
        <sz val="10"/>
        <color theme="1"/>
        <rFont val="ＭＳ Ｐゴシック"/>
        <family val="2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4"/>
  </si>
  <si>
    <t>風速10m
以 上</t>
    <rPh sb="0" eb="2">
      <t>フウソク</t>
    </rPh>
    <rPh sb="6" eb="7">
      <t>イ</t>
    </rPh>
    <rPh sb="8" eb="9">
      <t>ジョウ</t>
    </rPh>
    <phoneticPr fontId="4"/>
  </si>
  <si>
    <t>北</t>
    <rPh sb="0" eb="1">
      <t>キタ</t>
    </rPh>
    <phoneticPr fontId="4"/>
  </si>
  <si>
    <t>北北西</t>
    <rPh sb="0" eb="3">
      <t>ホクホクセイ</t>
    </rPh>
    <phoneticPr fontId="4"/>
  </si>
  <si>
    <t>北北東</t>
    <rPh sb="0" eb="3">
      <t>ホクホクトウ</t>
    </rPh>
    <phoneticPr fontId="4"/>
  </si>
  <si>
    <t>南</t>
    <rPh sb="0" eb="1">
      <t>ミナミ</t>
    </rPh>
    <phoneticPr fontId="4"/>
  </si>
  <si>
    <t>東南東</t>
    <rPh sb="0" eb="3">
      <t>トウナントウ</t>
    </rPh>
    <phoneticPr fontId="4"/>
  </si>
  <si>
    <t>南南西</t>
    <rPh sb="0" eb="3">
      <t>ナンナンセイ</t>
    </rPh>
    <phoneticPr fontId="4"/>
  </si>
  <si>
    <t>＊「 数値 ）」は準正常値…データの一部が許容範囲内で欠けている場合</t>
    <rPh sb="3" eb="5">
      <t>スウチ</t>
    </rPh>
    <rPh sb="9" eb="10">
      <t>ジュン</t>
    </rPh>
    <rPh sb="10" eb="13">
      <t>セイジョウチ</t>
    </rPh>
    <rPh sb="18" eb="20">
      <t>イチブ</t>
    </rPh>
    <rPh sb="21" eb="23">
      <t>キョヨウ</t>
    </rPh>
    <rPh sb="23" eb="25">
      <t>ハンイ</t>
    </rPh>
    <rPh sb="25" eb="26">
      <t>ナイ</t>
    </rPh>
    <rPh sb="27" eb="28">
      <t>カ</t>
    </rPh>
    <rPh sb="32" eb="34">
      <t>バアイ</t>
    </rPh>
    <phoneticPr fontId="4"/>
  </si>
  <si>
    <t>資料　気象庁</t>
    <rPh sb="0" eb="2">
      <t>シリョウ</t>
    </rPh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</si>
</sst>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_ "/>
    <numFmt numFmtId="180" formatCode="0_);[Red]\(0\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6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6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>
      <alignment vertical="center"/>
    </xf>
    <xf numFmtId="0" fontId="6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6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12" xfId="1" applyFont="1" applyBorder="1">
      <alignment vertical="center"/>
    </xf>
    <xf numFmtId="0" fontId="1" fillId="0" borderId="12" xfId="1" applyBorder="1" applyAlignment="1">
      <alignment horizontal="right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7" xfId="1" applyBorder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6" fillId="0" borderId="4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1" fontId="6" fillId="0" borderId="4" xfId="1" applyNumberFormat="1" applyFont="1" applyBorder="1" applyAlignment="1">
      <alignment horizontal="center" vertical="center"/>
    </xf>
    <xf numFmtId="176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41" fontId="6" fillId="0" borderId="0" xfId="1" applyNumberFormat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41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1" fillId="0" borderId="0" xfId="1" applyNumberFormat="1">
      <alignment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6" fillId="0" borderId="7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178" fontId="6" fillId="0" borderId="0" xfId="1" applyNumberFormat="1" applyFont="1">
      <alignment vertical="center"/>
    </xf>
    <xf numFmtId="177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38" fontId="6" fillId="0" borderId="0" xfId="1" applyNumberFormat="1" applyFont="1">
      <alignment vertical="center"/>
    </xf>
    <xf numFmtId="0" fontId="6" fillId="0" borderId="7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177" fontId="9" fillId="0" borderId="7" xfId="1" applyNumberFormat="1" applyFont="1" applyBorder="1">
      <alignment vertical="center"/>
    </xf>
    <xf numFmtId="177" fontId="9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17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9" fillId="0" borderId="0" xfId="1" applyNumberFormat="1" applyFont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>
      <alignment vertical="center"/>
    </xf>
    <xf numFmtId="177" fontId="6" fillId="0" borderId="7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178" fontId="6" fillId="0" borderId="0" xfId="1" applyNumberFormat="1" applyFont="1" applyAlignment="1">
      <alignment horizontal="right" vertical="center"/>
    </xf>
    <xf numFmtId="177" fontId="6" fillId="0" borderId="10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7" fontId="6" fillId="0" borderId="9" xfId="1" applyNumberFormat="1" applyFont="1" applyBorder="1" applyAlignment="1">
      <alignment horizontal="right" vertical="center"/>
    </xf>
    <xf numFmtId="179" fontId="6" fillId="0" borderId="9" xfId="1" applyNumberFormat="1" applyFont="1" applyBorder="1" applyAlignment="1">
      <alignment horizontal="right" vertical="center"/>
    </xf>
    <xf numFmtId="179" fontId="6" fillId="0" borderId="9" xfId="1" applyNumberFormat="1" applyFont="1" applyBorder="1">
      <alignment vertical="center"/>
    </xf>
    <xf numFmtId="0" fontId="1" fillId="0" borderId="16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178" fontId="6" fillId="0" borderId="7" xfId="1" applyNumberFormat="1" applyFont="1" applyBorder="1" applyAlignment="1">
      <alignment horizontal="right" vertical="center"/>
    </xf>
    <xf numFmtId="180" fontId="6" fillId="0" borderId="0" xfId="1" applyNumberFormat="1" applyFont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180" fontId="9" fillId="0" borderId="0" xfId="1" applyNumberFormat="1" applyFont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  <xf numFmtId="180" fontId="6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562498B3-609C-419C-B9A0-B4FCC53BD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11</xdr:row>
      <xdr:rowOff>104775</xdr:rowOff>
    </xdr:from>
    <xdr:to>
      <xdr:col>24</xdr:col>
      <xdr:colOff>57150</xdr:colOff>
      <xdr:row>27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0D9B32-5CB6-4775-A307-CDA898402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705100"/>
          <a:ext cx="34099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C74D-A791-4641-BB80-A424E1F4970D}">
  <sheetPr>
    <pageSetUpPr fitToPage="1"/>
  </sheetPr>
  <dimension ref="B1:AG54"/>
  <sheetViews>
    <sheetView showGridLines="0" tabSelected="1" zoomScaleNormal="100" workbookViewId="0">
      <selection activeCell="B1" sqref="B1:I1"/>
    </sheetView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9" width="3.28515625" style="3" customWidth="1"/>
    <col min="10" max="18" width="3.140625" style="3" customWidth="1"/>
    <col min="1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65" width="3.28515625" style="3" customWidth="1"/>
    <col min="266" max="274" width="3.140625" style="3" customWidth="1"/>
    <col min="27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21" width="3.28515625" style="3" customWidth="1"/>
    <col min="522" max="530" width="3.140625" style="3" customWidth="1"/>
    <col min="53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77" width="3.28515625" style="3" customWidth="1"/>
    <col min="778" max="786" width="3.140625" style="3" customWidth="1"/>
    <col min="78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33" width="3.28515625" style="3" customWidth="1"/>
    <col min="1034" max="1042" width="3.140625" style="3" customWidth="1"/>
    <col min="104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289" width="3.28515625" style="3" customWidth="1"/>
    <col min="1290" max="1298" width="3.140625" style="3" customWidth="1"/>
    <col min="129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45" width="3.28515625" style="3" customWidth="1"/>
    <col min="1546" max="1554" width="3.140625" style="3" customWidth="1"/>
    <col min="155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01" width="3.28515625" style="3" customWidth="1"/>
    <col min="1802" max="1810" width="3.140625" style="3" customWidth="1"/>
    <col min="181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57" width="3.28515625" style="3" customWidth="1"/>
    <col min="2058" max="2066" width="3.140625" style="3" customWidth="1"/>
    <col min="206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13" width="3.28515625" style="3" customWidth="1"/>
    <col min="2314" max="2322" width="3.140625" style="3" customWidth="1"/>
    <col min="232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69" width="3.28515625" style="3" customWidth="1"/>
    <col min="2570" max="2578" width="3.140625" style="3" customWidth="1"/>
    <col min="257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25" width="3.28515625" style="3" customWidth="1"/>
    <col min="2826" max="2834" width="3.140625" style="3" customWidth="1"/>
    <col min="283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081" width="3.28515625" style="3" customWidth="1"/>
    <col min="3082" max="3090" width="3.140625" style="3" customWidth="1"/>
    <col min="309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37" width="3.28515625" style="3" customWidth="1"/>
    <col min="3338" max="3346" width="3.140625" style="3" customWidth="1"/>
    <col min="334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593" width="3.28515625" style="3" customWidth="1"/>
    <col min="3594" max="3602" width="3.140625" style="3" customWidth="1"/>
    <col min="360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49" width="3.28515625" style="3" customWidth="1"/>
    <col min="3850" max="3858" width="3.140625" style="3" customWidth="1"/>
    <col min="385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05" width="3.28515625" style="3" customWidth="1"/>
    <col min="4106" max="4114" width="3.140625" style="3" customWidth="1"/>
    <col min="411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61" width="3.28515625" style="3" customWidth="1"/>
    <col min="4362" max="4370" width="3.140625" style="3" customWidth="1"/>
    <col min="437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17" width="3.28515625" style="3" customWidth="1"/>
    <col min="4618" max="4626" width="3.140625" style="3" customWidth="1"/>
    <col min="462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73" width="3.28515625" style="3" customWidth="1"/>
    <col min="4874" max="4882" width="3.140625" style="3" customWidth="1"/>
    <col min="488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29" width="3.28515625" style="3" customWidth="1"/>
    <col min="5130" max="5138" width="3.140625" style="3" customWidth="1"/>
    <col min="513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385" width="3.28515625" style="3" customWidth="1"/>
    <col min="5386" max="5394" width="3.140625" style="3" customWidth="1"/>
    <col min="539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41" width="3.28515625" style="3" customWidth="1"/>
    <col min="5642" max="5650" width="3.140625" style="3" customWidth="1"/>
    <col min="565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897" width="3.28515625" style="3" customWidth="1"/>
    <col min="5898" max="5906" width="3.140625" style="3" customWidth="1"/>
    <col min="590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53" width="3.28515625" style="3" customWidth="1"/>
    <col min="6154" max="6162" width="3.140625" style="3" customWidth="1"/>
    <col min="616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09" width="3.28515625" style="3" customWidth="1"/>
    <col min="6410" max="6418" width="3.140625" style="3" customWidth="1"/>
    <col min="641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65" width="3.28515625" style="3" customWidth="1"/>
    <col min="6666" max="6674" width="3.140625" style="3" customWidth="1"/>
    <col min="667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21" width="3.28515625" style="3" customWidth="1"/>
    <col min="6922" max="6930" width="3.140625" style="3" customWidth="1"/>
    <col min="693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77" width="3.28515625" style="3" customWidth="1"/>
    <col min="7178" max="7186" width="3.140625" style="3" customWidth="1"/>
    <col min="718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33" width="3.28515625" style="3" customWidth="1"/>
    <col min="7434" max="7442" width="3.140625" style="3" customWidth="1"/>
    <col min="744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689" width="3.28515625" style="3" customWidth="1"/>
    <col min="7690" max="7698" width="3.140625" style="3" customWidth="1"/>
    <col min="769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45" width="3.28515625" style="3" customWidth="1"/>
    <col min="7946" max="7954" width="3.140625" style="3" customWidth="1"/>
    <col min="795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01" width="3.28515625" style="3" customWidth="1"/>
    <col min="8202" max="8210" width="3.140625" style="3" customWidth="1"/>
    <col min="821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57" width="3.28515625" style="3" customWidth="1"/>
    <col min="8458" max="8466" width="3.140625" style="3" customWidth="1"/>
    <col min="846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13" width="3.28515625" style="3" customWidth="1"/>
    <col min="8714" max="8722" width="3.140625" style="3" customWidth="1"/>
    <col min="872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69" width="3.28515625" style="3" customWidth="1"/>
    <col min="8970" max="8978" width="3.140625" style="3" customWidth="1"/>
    <col min="897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25" width="3.28515625" style="3" customWidth="1"/>
    <col min="9226" max="9234" width="3.140625" style="3" customWidth="1"/>
    <col min="923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481" width="3.28515625" style="3" customWidth="1"/>
    <col min="9482" max="9490" width="3.140625" style="3" customWidth="1"/>
    <col min="949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37" width="3.28515625" style="3" customWidth="1"/>
    <col min="9738" max="9746" width="3.140625" style="3" customWidth="1"/>
    <col min="974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9993" width="3.28515625" style="3" customWidth="1"/>
    <col min="9994" max="10002" width="3.140625" style="3" customWidth="1"/>
    <col min="1000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49" width="3.28515625" style="3" customWidth="1"/>
    <col min="10250" max="10258" width="3.140625" style="3" customWidth="1"/>
    <col min="1025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05" width="3.28515625" style="3" customWidth="1"/>
    <col min="10506" max="10514" width="3.140625" style="3" customWidth="1"/>
    <col min="1051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61" width="3.28515625" style="3" customWidth="1"/>
    <col min="10762" max="10770" width="3.140625" style="3" customWidth="1"/>
    <col min="1077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17" width="3.28515625" style="3" customWidth="1"/>
    <col min="11018" max="11026" width="3.140625" style="3" customWidth="1"/>
    <col min="1102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73" width="3.28515625" style="3" customWidth="1"/>
    <col min="11274" max="11282" width="3.140625" style="3" customWidth="1"/>
    <col min="1128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29" width="3.28515625" style="3" customWidth="1"/>
    <col min="11530" max="11538" width="3.140625" style="3" customWidth="1"/>
    <col min="1153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785" width="3.28515625" style="3" customWidth="1"/>
    <col min="11786" max="11794" width="3.140625" style="3" customWidth="1"/>
    <col min="1179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41" width="3.28515625" style="3" customWidth="1"/>
    <col min="12042" max="12050" width="3.140625" style="3" customWidth="1"/>
    <col min="1205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297" width="3.28515625" style="3" customWidth="1"/>
    <col min="12298" max="12306" width="3.140625" style="3" customWidth="1"/>
    <col min="1230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53" width="3.28515625" style="3" customWidth="1"/>
    <col min="12554" max="12562" width="3.140625" style="3" customWidth="1"/>
    <col min="1256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09" width="3.28515625" style="3" customWidth="1"/>
    <col min="12810" max="12818" width="3.140625" style="3" customWidth="1"/>
    <col min="1281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65" width="3.28515625" style="3" customWidth="1"/>
    <col min="13066" max="13074" width="3.140625" style="3" customWidth="1"/>
    <col min="1307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21" width="3.28515625" style="3" customWidth="1"/>
    <col min="13322" max="13330" width="3.140625" style="3" customWidth="1"/>
    <col min="1333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77" width="3.28515625" style="3" customWidth="1"/>
    <col min="13578" max="13586" width="3.140625" style="3" customWidth="1"/>
    <col min="1358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33" width="3.28515625" style="3" customWidth="1"/>
    <col min="13834" max="13842" width="3.140625" style="3" customWidth="1"/>
    <col min="1384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089" width="3.28515625" style="3" customWidth="1"/>
    <col min="14090" max="14098" width="3.140625" style="3" customWidth="1"/>
    <col min="1409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45" width="3.28515625" style="3" customWidth="1"/>
    <col min="14346" max="14354" width="3.140625" style="3" customWidth="1"/>
    <col min="1435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01" width="3.28515625" style="3" customWidth="1"/>
    <col min="14602" max="14610" width="3.140625" style="3" customWidth="1"/>
    <col min="1461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57" width="3.28515625" style="3" customWidth="1"/>
    <col min="14858" max="14866" width="3.140625" style="3" customWidth="1"/>
    <col min="1486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13" width="3.28515625" style="3" customWidth="1"/>
    <col min="15114" max="15122" width="3.140625" style="3" customWidth="1"/>
    <col min="1512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69" width="3.28515625" style="3" customWidth="1"/>
    <col min="15370" max="15378" width="3.140625" style="3" customWidth="1"/>
    <col min="1537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25" width="3.28515625" style="3" customWidth="1"/>
    <col min="15626" max="15634" width="3.140625" style="3" customWidth="1"/>
    <col min="1563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881" width="3.28515625" style="3" customWidth="1"/>
    <col min="15882" max="15890" width="3.140625" style="3" customWidth="1"/>
    <col min="1589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37" width="3.28515625" style="3" customWidth="1"/>
    <col min="16138" max="16146" width="3.140625" style="3" customWidth="1"/>
    <col min="1614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1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1" ht="20.100000000000001" customHeight="1" x14ac:dyDescent="0.15"/>
    <row r="3" spans="2:31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20.100000000000001" customHeight="1" x14ac:dyDescent="0.15"/>
    <row r="5" spans="2:31" ht="19.5" customHeight="1" x14ac:dyDescent="0.15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ht="2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1" spans="2:31" ht="18.75" x14ac:dyDescent="0.15">
      <c r="B11" s="7" t="s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20" spans="2:33" x14ac:dyDescent="0.15">
      <c r="AF20" s="8"/>
      <c r="AG20" s="8"/>
    </row>
    <row r="30" spans="2:33" ht="30" customHeight="1" x14ac:dyDescent="0.15">
      <c r="B30" s="4" t="s">
        <v>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2:33" ht="15" thickBot="1" x14ac:dyDescent="0.2"/>
    <row r="32" spans="2:33" ht="21.95" customHeight="1" x14ac:dyDescent="0.15">
      <c r="B32" s="9" t="s">
        <v>5</v>
      </c>
      <c r="C32" s="9"/>
      <c r="D32" s="9"/>
      <c r="E32" s="9"/>
      <c r="F32" s="9"/>
      <c r="G32" s="9"/>
      <c r="H32" s="9"/>
      <c r="I32" s="10"/>
      <c r="J32" s="11" t="s">
        <v>6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14" t="s">
        <v>7</v>
      </c>
      <c r="AE32" s="9"/>
    </row>
    <row r="33" spans="2:31" ht="21.95" customHeight="1" x14ac:dyDescent="0.15">
      <c r="B33" s="15" t="s">
        <v>8</v>
      </c>
      <c r="C33" s="15"/>
      <c r="D33" s="16">
        <v>8</v>
      </c>
      <c r="E33" s="17" t="s">
        <v>9</v>
      </c>
      <c r="F33" s="16">
        <v>2</v>
      </c>
      <c r="G33" s="17" t="s">
        <v>10</v>
      </c>
      <c r="H33" s="16">
        <v>11</v>
      </c>
      <c r="I33" s="17" t="s">
        <v>11</v>
      </c>
      <c r="J33" s="18" t="s">
        <v>12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D33" s="21">
        <v>19.34</v>
      </c>
      <c r="AE33" s="22" t="s">
        <v>13</v>
      </c>
    </row>
    <row r="34" spans="2:31" ht="21.95" customHeight="1" x14ac:dyDescent="0.15">
      <c r="D34" s="23">
        <v>12</v>
      </c>
      <c r="F34" s="23">
        <v>2</v>
      </c>
      <c r="H34" s="23">
        <v>11</v>
      </c>
      <c r="J34" s="24" t="s">
        <v>14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6"/>
      <c r="AD34" s="27">
        <v>35.76</v>
      </c>
    </row>
    <row r="35" spans="2:31" ht="21.95" customHeight="1" x14ac:dyDescent="0.15">
      <c r="D35" s="23">
        <v>29</v>
      </c>
      <c r="F35" s="23">
        <v>4</v>
      </c>
      <c r="H35" s="23">
        <v>1</v>
      </c>
      <c r="J35" s="24" t="s">
        <v>15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27">
        <v>61.44</v>
      </c>
    </row>
    <row r="36" spans="2:31" ht="21.95" customHeight="1" x14ac:dyDescent="0.15">
      <c r="D36" s="23">
        <v>30</v>
      </c>
      <c r="F36" s="23">
        <v>2</v>
      </c>
      <c r="H36" s="23">
        <v>11</v>
      </c>
      <c r="J36" s="24" t="s">
        <v>16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7">
        <v>74.819999999999993</v>
      </c>
    </row>
    <row r="37" spans="2:31" ht="21.95" customHeight="1" x14ac:dyDescent="0.15">
      <c r="D37" s="23">
        <v>30</v>
      </c>
      <c r="F37" s="23">
        <v>10</v>
      </c>
      <c r="H37" s="23">
        <v>1</v>
      </c>
      <c r="J37" s="24" t="s">
        <v>17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27">
        <v>73.66</v>
      </c>
    </row>
    <row r="38" spans="2:31" ht="21.95" customHeight="1" x14ac:dyDescent="0.15">
      <c r="D38" s="23">
        <v>31</v>
      </c>
      <c r="F38" s="23">
        <v>4</v>
      </c>
      <c r="H38" s="23">
        <v>10</v>
      </c>
      <c r="J38" s="24" t="s">
        <v>18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27">
        <v>89.08</v>
      </c>
    </row>
    <row r="39" spans="2:31" ht="21.95" customHeight="1" x14ac:dyDescent="0.15">
      <c r="D39" s="23">
        <v>32</v>
      </c>
      <c r="F39" s="23">
        <v>4</v>
      </c>
      <c r="H39" s="23">
        <v>1</v>
      </c>
      <c r="J39" s="24" t="s">
        <v>19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  <c r="AD39" s="27">
        <v>84.19</v>
      </c>
    </row>
    <row r="40" spans="2:31" ht="21.95" customHeight="1" x14ac:dyDescent="0.15">
      <c r="D40" s="23">
        <v>33</v>
      </c>
      <c r="F40" s="23">
        <v>8</v>
      </c>
      <c r="H40" s="23">
        <v>1</v>
      </c>
      <c r="J40" s="24" t="s">
        <v>20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  <c r="AD40" s="27">
        <v>84.51</v>
      </c>
    </row>
    <row r="41" spans="2:31" ht="21.95" customHeight="1" x14ac:dyDescent="0.15">
      <c r="D41" s="23">
        <v>42</v>
      </c>
      <c r="F41" s="23">
        <v>10</v>
      </c>
      <c r="H41" s="23">
        <v>1</v>
      </c>
      <c r="J41" s="24" t="s">
        <v>21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  <c r="AD41" s="27">
        <v>84.72</v>
      </c>
    </row>
    <row r="42" spans="2:31" ht="21.95" customHeight="1" x14ac:dyDescent="0.15">
      <c r="D42" s="23">
        <v>44</v>
      </c>
      <c r="F42" s="23">
        <v>10</v>
      </c>
      <c r="H42" s="23">
        <v>1</v>
      </c>
      <c r="J42" s="24" t="s">
        <v>22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6"/>
      <c r="AD42" s="27">
        <v>84.74</v>
      </c>
    </row>
    <row r="43" spans="2:31" ht="21.95" customHeight="1" x14ac:dyDescent="0.15">
      <c r="D43" s="23">
        <v>45</v>
      </c>
      <c r="F43" s="23">
        <v>10</v>
      </c>
      <c r="H43" s="23">
        <v>1</v>
      </c>
      <c r="J43" s="24" t="s">
        <v>22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6"/>
      <c r="AD43" s="27">
        <v>84.75</v>
      </c>
    </row>
    <row r="44" spans="2:31" ht="21.95" customHeight="1" x14ac:dyDescent="0.15">
      <c r="D44" s="23">
        <v>46</v>
      </c>
      <c r="F44" s="23">
        <v>10</v>
      </c>
      <c r="H44" s="23">
        <v>1</v>
      </c>
      <c r="J44" s="24" t="s">
        <v>22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  <c r="AD44" s="27">
        <v>84.92</v>
      </c>
    </row>
    <row r="45" spans="2:31" ht="21.95" customHeight="1" x14ac:dyDescent="0.15">
      <c r="D45" s="23">
        <v>53</v>
      </c>
      <c r="F45" s="23">
        <v>10</v>
      </c>
      <c r="H45" s="23">
        <v>1</v>
      </c>
      <c r="J45" s="24" t="s">
        <v>22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  <c r="AD45" s="27">
        <v>84.93</v>
      </c>
    </row>
    <row r="46" spans="2:31" ht="21.95" customHeight="1" x14ac:dyDescent="0.15">
      <c r="D46" s="23">
        <v>54</v>
      </c>
      <c r="F46" s="23">
        <v>10</v>
      </c>
      <c r="H46" s="23">
        <v>1</v>
      </c>
      <c r="J46" s="24" t="s">
        <v>22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7">
        <v>85</v>
      </c>
    </row>
    <row r="47" spans="2:31" ht="21.95" customHeight="1" x14ac:dyDescent="0.15">
      <c r="D47" s="23">
        <v>56</v>
      </c>
      <c r="F47" s="23">
        <v>10</v>
      </c>
      <c r="H47" s="23">
        <v>1</v>
      </c>
      <c r="J47" s="24" t="s">
        <v>22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6"/>
      <c r="AD47" s="27">
        <v>85.03</v>
      </c>
    </row>
    <row r="48" spans="2:31" ht="21.95" customHeight="1" x14ac:dyDescent="0.15">
      <c r="D48" s="23">
        <v>58</v>
      </c>
      <c r="F48" s="23">
        <v>10</v>
      </c>
      <c r="H48" s="23">
        <v>1</v>
      </c>
      <c r="J48" s="24" t="s">
        <v>22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6"/>
      <c r="AD48" s="27">
        <v>85.11</v>
      </c>
    </row>
    <row r="49" spans="2:31" ht="21.95" customHeight="1" x14ac:dyDescent="0.15">
      <c r="D49" s="23">
        <v>63</v>
      </c>
      <c r="F49" s="23">
        <v>10</v>
      </c>
      <c r="H49" s="23">
        <v>1</v>
      </c>
      <c r="J49" s="24" t="s">
        <v>17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6"/>
      <c r="AD49" s="27">
        <v>83.59</v>
      </c>
    </row>
    <row r="50" spans="2:31" ht="21.95" customHeight="1" x14ac:dyDescent="0.15">
      <c r="B50" s="28" t="s">
        <v>23</v>
      </c>
      <c r="C50" s="28"/>
      <c r="D50" s="23">
        <v>7</v>
      </c>
      <c r="E50" s="3" t="s">
        <v>9</v>
      </c>
      <c r="F50" s="23">
        <v>10</v>
      </c>
      <c r="G50" s="3" t="s">
        <v>24</v>
      </c>
      <c r="H50" s="23">
        <v>1</v>
      </c>
      <c r="I50" s="3" t="s">
        <v>25</v>
      </c>
      <c r="J50" s="24" t="s">
        <v>21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6"/>
      <c r="AD50" s="27">
        <v>83.6</v>
      </c>
    </row>
    <row r="51" spans="2:31" ht="21.95" customHeight="1" x14ac:dyDescent="0.15">
      <c r="D51" s="23">
        <v>10</v>
      </c>
      <c r="F51" s="23">
        <v>10</v>
      </c>
      <c r="H51" s="23">
        <v>1</v>
      </c>
      <c r="J51" s="24" t="s">
        <v>17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6"/>
      <c r="AD51" s="27">
        <v>83.69</v>
      </c>
    </row>
    <row r="52" spans="2:31" ht="21.95" customHeight="1" x14ac:dyDescent="0.15">
      <c r="D52" s="23">
        <v>13</v>
      </c>
      <c r="F52" s="23">
        <v>10</v>
      </c>
      <c r="H52" s="23">
        <v>1</v>
      </c>
      <c r="J52" s="24" t="s">
        <v>22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6"/>
      <c r="AD52" s="27">
        <v>83.87</v>
      </c>
    </row>
    <row r="53" spans="2:31" ht="21.95" customHeight="1" x14ac:dyDescent="0.15">
      <c r="B53" s="29"/>
      <c r="C53" s="29"/>
      <c r="D53" s="30">
        <v>17</v>
      </c>
      <c r="E53" s="29"/>
      <c r="F53" s="30">
        <v>10</v>
      </c>
      <c r="G53" s="29"/>
      <c r="H53" s="30">
        <v>1</v>
      </c>
      <c r="I53" s="29"/>
      <c r="J53" s="31"/>
      <c r="K53" s="29"/>
      <c r="L53" s="29" t="s">
        <v>26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2"/>
      <c r="AD53" s="33">
        <v>83.91</v>
      </c>
    </row>
    <row r="54" spans="2:31" x14ac:dyDescent="0.15">
      <c r="AD54" s="22" t="s">
        <v>27</v>
      </c>
      <c r="AE54" s="17"/>
    </row>
  </sheetData>
  <mergeCells count="30">
    <mergeCell ref="B50:C50"/>
    <mergeCell ref="J50:AC50"/>
    <mergeCell ref="J51:AC51"/>
    <mergeCell ref="J52:AC52"/>
    <mergeCell ref="J44:AC44"/>
    <mergeCell ref="J45:AC45"/>
    <mergeCell ref="J46:AC46"/>
    <mergeCell ref="J47:AC47"/>
    <mergeCell ref="J48:AC48"/>
    <mergeCell ref="J49:AC49"/>
    <mergeCell ref="J38:AC38"/>
    <mergeCell ref="J39:AC39"/>
    <mergeCell ref="J40:AC40"/>
    <mergeCell ref="J41:AC41"/>
    <mergeCell ref="J42:AC42"/>
    <mergeCell ref="J43:AC43"/>
    <mergeCell ref="B33:C33"/>
    <mergeCell ref="J33:AC33"/>
    <mergeCell ref="J34:AC34"/>
    <mergeCell ref="J35:AC35"/>
    <mergeCell ref="J36:AC36"/>
    <mergeCell ref="J37:AC37"/>
    <mergeCell ref="B1:I1"/>
    <mergeCell ref="B3:AE3"/>
    <mergeCell ref="B5:AE8"/>
    <mergeCell ref="B11:AE11"/>
    <mergeCell ref="B30:AE30"/>
    <mergeCell ref="B32:I32"/>
    <mergeCell ref="J32:AC32"/>
    <mergeCell ref="AD32:AE32"/>
  </mergeCells>
  <phoneticPr fontId="3"/>
  <pageMargins left="0.78740157480314965" right="0.78740157480314965" top="0.78740157480314965" bottom="0.68" header="0.78740157480314965" footer="0.51181102362204722"/>
  <pageSetup paperSize="9" scale="78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7245-DB33-4515-8E4F-EFCFC3412A77}">
  <sheetPr>
    <pageSetUpPr fitToPage="1"/>
  </sheetPr>
  <dimension ref="A1:AJ41"/>
  <sheetViews>
    <sheetView showGridLines="0" topLeftCell="A10" zoomScale="90" zoomScaleNormal="90" workbookViewId="0">
      <selection sqref="A1:AI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5" width="2.5703125" style="3" customWidth="1"/>
    <col min="36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384" width="2.5703125" style="3"/>
  </cols>
  <sheetData>
    <row r="1" spans="1:36" ht="24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5"/>
    </row>
    <row r="2" spans="1:36" ht="14.2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5"/>
    </row>
    <row r="3" spans="1:36" ht="30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 t="s">
        <v>29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/>
    </row>
    <row r="4" spans="1:36" ht="24.75" customHeight="1" x14ac:dyDescent="0.15">
      <c r="B4" s="12" t="s">
        <v>30</v>
      </c>
      <c r="C4" s="12"/>
      <c r="D4" s="12"/>
      <c r="E4" s="12"/>
      <c r="F4" s="12"/>
      <c r="G4" s="40" t="s">
        <v>31</v>
      </c>
      <c r="H4" s="40"/>
      <c r="I4" s="40"/>
      <c r="J4" s="40"/>
      <c r="K4" s="40"/>
      <c r="L4" s="40"/>
      <c r="M4" s="40"/>
      <c r="N4" s="40"/>
      <c r="O4" s="40"/>
      <c r="P4" s="40" t="s">
        <v>32</v>
      </c>
      <c r="Q4" s="40"/>
      <c r="R4" s="40"/>
      <c r="S4" s="40"/>
      <c r="T4" s="40"/>
      <c r="U4" s="40"/>
      <c r="V4" s="40"/>
      <c r="W4" s="40"/>
      <c r="X4" s="40"/>
      <c r="Y4" s="12" t="s">
        <v>33</v>
      </c>
      <c r="Z4" s="12"/>
      <c r="AA4" s="12"/>
      <c r="AB4" s="12"/>
      <c r="AC4" s="12"/>
      <c r="AD4" s="12"/>
      <c r="AE4" s="12"/>
      <c r="AF4" s="12"/>
      <c r="AG4" s="12"/>
      <c r="AH4" s="12"/>
      <c r="AI4" s="41"/>
    </row>
    <row r="5" spans="1:36" ht="18" customHeight="1" x14ac:dyDescent="0.15">
      <c r="B5" s="28"/>
      <c r="C5" s="28"/>
      <c r="D5" s="28"/>
      <c r="E5" s="28"/>
      <c r="F5" s="28"/>
      <c r="G5" s="42"/>
      <c r="H5" s="28"/>
      <c r="I5" s="28"/>
      <c r="J5" s="28"/>
      <c r="K5" s="28"/>
      <c r="L5" s="28"/>
      <c r="M5" s="28"/>
      <c r="N5" s="28"/>
      <c r="O5" s="28"/>
      <c r="Q5" s="22"/>
      <c r="R5" s="22"/>
      <c r="S5" s="22"/>
      <c r="T5" s="22"/>
      <c r="U5" s="22"/>
      <c r="V5" s="22" t="s">
        <v>34</v>
      </c>
      <c r="W5" s="22"/>
      <c r="X5" s="22"/>
      <c r="Z5" s="22"/>
      <c r="AA5" s="22"/>
      <c r="AB5" s="22"/>
      <c r="AC5" s="22"/>
      <c r="AD5" s="22"/>
      <c r="AE5" s="22"/>
      <c r="AF5" s="22" t="s">
        <v>34</v>
      </c>
      <c r="AG5" s="22"/>
      <c r="AH5" s="22"/>
    </row>
    <row r="6" spans="1:36" ht="24.75" customHeight="1" x14ac:dyDescent="0.15">
      <c r="B6" s="28" t="s">
        <v>35</v>
      </c>
      <c r="C6" s="28"/>
      <c r="D6" s="28"/>
      <c r="E6" s="28"/>
      <c r="F6" s="28"/>
      <c r="G6" s="42" t="s">
        <v>36</v>
      </c>
      <c r="H6" s="28"/>
      <c r="I6" s="28"/>
      <c r="J6" s="28"/>
      <c r="K6" s="28"/>
      <c r="L6" s="28"/>
      <c r="M6" s="28"/>
      <c r="N6" s="28"/>
      <c r="O6" s="28"/>
      <c r="P6" s="43">
        <v>1500</v>
      </c>
      <c r="Q6" s="43"/>
      <c r="R6" s="43"/>
      <c r="S6" s="43"/>
      <c r="T6" s="43"/>
      <c r="U6" s="43"/>
      <c r="V6" s="43"/>
      <c r="W6" s="43"/>
      <c r="X6" s="43"/>
      <c r="Y6" s="44">
        <v>4100</v>
      </c>
      <c r="Z6" s="44"/>
      <c r="AA6" s="44"/>
      <c r="AB6" s="44"/>
      <c r="AC6" s="44"/>
      <c r="AD6" s="44"/>
      <c r="AE6" s="44"/>
      <c r="AF6" s="44"/>
      <c r="AG6" s="44"/>
      <c r="AH6" s="44"/>
    </row>
    <row r="7" spans="1:36" ht="24.75" customHeight="1" x14ac:dyDescent="0.15">
      <c r="B7" s="28" t="s">
        <v>26</v>
      </c>
      <c r="C7" s="28"/>
      <c r="D7" s="28"/>
      <c r="E7" s="28"/>
      <c r="F7" s="28"/>
      <c r="G7" s="42" t="s">
        <v>37</v>
      </c>
      <c r="H7" s="28"/>
      <c r="I7" s="28"/>
      <c r="J7" s="28"/>
      <c r="K7" s="28"/>
      <c r="L7" s="28"/>
      <c r="M7" s="28"/>
      <c r="N7" s="28"/>
      <c r="O7" s="28"/>
      <c r="P7" s="43">
        <v>2500</v>
      </c>
      <c r="Q7" s="43"/>
      <c r="R7" s="43"/>
      <c r="S7" s="43"/>
      <c r="T7" s="43"/>
      <c r="U7" s="43"/>
      <c r="V7" s="43"/>
      <c r="W7" s="43"/>
      <c r="X7" s="43"/>
      <c r="Y7" s="44">
        <v>6500</v>
      </c>
      <c r="Z7" s="44"/>
      <c r="AA7" s="44"/>
      <c r="AB7" s="44"/>
      <c r="AC7" s="44"/>
      <c r="AD7" s="44"/>
      <c r="AE7" s="44"/>
      <c r="AF7" s="44"/>
      <c r="AG7" s="44"/>
      <c r="AH7" s="44"/>
    </row>
    <row r="8" spans="1:36" ht="24.75" customHeight="1" x14ac:dyDescent="0.15">
      <c r="B8" s="28" t="s">
        <v>26</v>
      </c>
      <c r="C8" s="28"/>
      <c r="D8" s="28"/>
      <c r="E8" s="28"/>
      <c r="F8" s="28"/>
      <c r="G8" s="42" t="s">
        <v>38</v>
      </c>
      <c r="H8" s="28"/>
      <c r="I8" s="28"/>
      <c r="J8" s="28"/>
      <c r="K8" s="28"/>
      <c r="L8" s="28"/>
      <c r="M8" s="28"/>
      <c r="N8" s="28"/>
      <c r="O8" s="28"/>
      <c r="P8" s="43">
        <v>1350</v>
      </c>
      <c r="Q8" s="43"/>
      <c r="R8" s="43"/>
      <c r="S8" s="43"/>
      <c r="T8" s="43"/>
      <c r="U8" s="43"/>
      <c r="V8" s="43"/>
      <c r="W8" s="43"/>
      <c r="X8" s="43"/>
      <c r="Y8" s="44">
        <v>5500</v>
      </c>
      <c r="Z8" s="44"/>
      <c r="AA8" s="44"/>
      <c r="AB8" s="44"/>
      <c r="AC8" s="44"/>
      <c r="AD8" s="44"/>
      <c r="AE8" s="44"/>
      <c r="AF8" s="44"/>
      <c r="AG8" s="44"/>
      <c r="AH8" s="44"/>
    </row>
    <row r="9" spans="1:36" ht="24.75" customHeight="1" x14ac:dyDescent="0.15">
      <c r="B9" s="45" t="s">
        <v>39</v>
      </c>
      <c r="C9" s="45"/>
      <c r="D9" s="45"/>
      <c r="E9" s="45"/>
      <c r="F9" s="45"/>
      <c r="G9" s="46" t="s">
        <v>40</v>
      </c>
      <c r="H9" s="45"/>
      <c r="I9" s="45"/>
      <c r="J9" s="45"/>
      <c r="K9" s="45"/>
      <c r="L9" s="45"/>
      <c r="M9" s="45"/>
      <c r="N9" s="45"/>
      <c r="O9" s="45"/>
      <c r="P9" s="47">
        <v>1220</v>
      </c>
      <c r="Q9" s="47"/>
      <c r="R9" s="47"/>
      <c r="S9" s="47"/>
      <c r="T9" s="47"/>
      <c r="U9" s="47"/>
      <c r="V9" s="47"/>
      <c r="W9" s="47"/>
      <c r="X9" s="47"/>
      <c r="Y9" s="48">
        <v>2230</v>
      </c>
      <c r="Z9" s="48"/>
      <c r="AA9" s="48"/>
      <c r="AB9" s="48"/>
      <c r="AC9" s="48"/>
      <c r="AD9" s="48"/>
      <c r="AE9" s="48"/>
      <c r="AF9" s="48"/>
      <c r="AG9" s="48"/>
      <c r="AH9" s="48"/>
      <c r="AI9" s="29"/>
    </row>
    <row r="10" spans="1:36" ht="21.9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</row>
    <row r="11" spans="1:36" ht="21.95" customHeight="1" thickBot="1" x14ac:dyDescent="0.2"/>
    <row r="12" spans="1:36" ht="24.75" customHeight="1" x14ac:dyDescent="0.15">
      <c r="B12" s="12" t="s">
        <v>30</v>
      </c>
      <c r="C12" s="12"/>
      <c r="D12" s="12"/>
      <c r="E12" s="12"/>
      <c r="F12" s="12"/>
      <c r="G12" s="40" t="s">
        <v>41</v>
      </c>
      <c r="H12" s="40"/>
      <c r="I12" s="40"/>
      <c r="J12" s="40"/>
      <c r="K12" s="40"/>
      <c r="L12" s="40"/>
      <c r="M12" s="40" t="s">
        <v>42</v>
      </c>
      <c r="N12" s="40"/>
      <c r="O12" s="40"/>
      <c r="P12" s="40"/>
      <c r="Q12" s="40"/>
      <c r="R12" s="40"/>
      <c r="S12" s="11" t="s">
        <v>43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6" ht="21" customHeight="1" x14ac:dyDescent="0.15">
      <c r="B13" s="28"/>
      <c r="C13" s="28"/>
      <c r="D13" s="28"/>
      <c r="E13" s="28"/>
      <c r="F13" s="28"/>
      <c r="G13" s="51" t="s">
        <v>13</v>
      </c>
      <c r="H13" s="52"/>
      <c r="I13" s="52"/>
      <c r="J13" s="52"/>
      <c r="K13" s="52"/>
      <c r="L13" s="5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6" ht="24.75" customHeight="1" x14ac:dyDescent="0.15">
      <c r="B14" s="28" t="s">
        <v>35</v>
      </c>
      <c r="C14" s="28"/>
      <c r="D14" s="28"/>
      <c r="E14" s="28"/>
      <c r="F14" s="28"/>
      <c r="G14" s="53"/>
      <c r="H14" s="54"/>
      <c r="I14" s="55">
        <v>4.4000000000000004</v>
      </c>
      <c r="J14" s="55"/>
      <c r="K14" s="54"/>
      <c r="L14" s="54"/>
      <c r="M14" s="28" t="s">
        <v>44</v>
      </c>
      <c r="N14" s="28"/>
      <c r="O14" s="28"/>
      <c r="P14" s="28"/>
      <c r="Q14" s="28"/>
      <c r="R14" s="28"/>
      <c r="S14" s="25" t="s">
        <v>45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6" ht="24.75" customHeight="1" x14ac:dyDescent="0.15">
      <c r="B15" s="28" t="s">
        <v>26</v>
      </c>
      <c r="C15" s="28"/>
      <c r="D15" s="28"/>
      <c r="E15" s="28"/>
      <c r="F15" s="28"/>
      <c r="G15" s="56">
        <v>10.7</v>
      </c>
      <c r="H15" s="55"/>
      <c r="I15" s="55"/>
      <c r="J15" s="55"/>
      <c r="K15" s="57"/>
      <c r="L15" s="57"/>
      <c r="M15" s="28" t="s">
        <v>26</v>
      </c>
      <c r="N15" s="28"/>
      <c r="O15" s="28"/>
      <c r="P15" s="28"/>
      <c r="Q15" s="28"/>
      <c r="R15" s="28"/>
      <c r="S15" s="25" t="s">
        <v>46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6" ht="24.75" customHeight="1" x14ac:dyDescent="0.15">
      <c r="B16" s="28" t="s">
        <v>26</v>
      </c>
      <c r="C16" s="28"/>
      <c r="D16" s="28"/>
      <c r="E16" s="28"/>
      <c r="F16" s="28"/>
      <c r="G16" s="53"/>
      <c r="H16" s="54"/>
      <c r="I16" s="55">
        <v>8.1</v>
      </c>
      <c r="J16" s="55"/>
      <c r="K16" s="54"/>
      <c r="L16" s="54"/>
      <c r="M16" s="28" t="s">
        <v>26</v>
      </c>
      <c r="N16" s="28"/>
      <c r="O16" s="28"/>
      <c r="P16" s="28"/>
      <c r="Q16" s="28"/>
      <c r="R16" s="28"/>
      <c r="S16" s="25" t="s">
        <v>47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2:35" ht="24.75" customHeight="1" x14ac:dyDescent="0.15">
      <c r="B17" s="45" t="s">
        <v>39</v>
      </c>
      <c r="C17" s="45"/>
      <c r="D17" s="45"/>
      <c r="E17" s="45"/>
      <c r="F17" s="45"/>
      <c r="G17" s="58"/>
      <c r="H17" s="59"/>
      <c r="I17" s="60">
        <v>3.9</v>
      </c>
      <c r="J17" s="60"/>
      <c r="K17" s="59"/>
      <c r="L17" s="59"/>
      <c r="M17" s="45" t="s">
        <v>48</v>
      </c>
      <c r="N17" s="45"/>
      <c r="O17" s="45"/>
      <c r="P17" s="45"/>
      <c r="Q17" s="45"/>
      <c r="R17" s="45"/>
      <c r="S17" s="61" t="s">
        <v>49</v>
      </c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</row>
    <row r="18" spans="2:35" ht="21.95" customHeight="1" x14ac:dyDescent="0.15">
      <c r="J18" s="52" t="s">
        <v>50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</row>
    <row r="19" spans="2:35" ht="21.95" customHeight="1" x14ac:dyDescent="0.15"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ht="21.95" customHeight="1" x14ac:dyDescent="0.15"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2:35" ht="21.95" customHeight="1" x14ac:dyDescent="0.15"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3" spans="2:35" ht="30" customHeight="1" x14ac:dyDescent="0.15">
      <c r="B23" s="4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ht="18" customHeight="1" x14ac:dyDescent="0.1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2:35" ht="30" customHeight="1" thickBot="1" x14ac:dyDescent="0.2">
      <c r="B25" s="63" t="s">
        <v>52</v>
      </c>
      <c r="AA25" s="38" t="s">
        <v>53</v>
      </c>
      <c r="AB25" s="38"/>
      <c r="AC25" s="38"/>
      <c r="AD25" s="38"/>
      <c r="AE25" s="38"/>
      <c r="AF25" s="38"/>
      <c r="AG25" s="38"/>
      <c r="AH25" s="38"/>
      <c r="AI25" s="38"/>
    </row>
    <row r="26" spans="2:35" ht="27" customHeight="1" x14ac:dyDescent="0.15">
      <c r="B26" s="12" t="s">
        <v>9</v>
      </c>
      <c r="C26" s="12"/>
      <c r="D26" s="12"/>
      <c r="E26" s="12"/>
      <c r="F26" s="13"/>
      <c r="G26" s="40" t="s">
        <v>54</v>
      </c>
      <c r="H26" s="40"/>
      <c r="I26" s="40"/>
      <c r="J26" s="40"/>
      <c r="K26" s="40"/>
      <c r="L26" s="40"/>
      <c r="M26" s="11" t="s">
        <v>55</v>
      </c>
      <c r="N26" s="12"/>
      <c r="O26" s="12"/>
      <c r="P26" s="12"/>
      <c r="Q26" s="13"/>
      <c r="R26" s="40" t="s">
        <v>56</v>
      </c>
      <c r="S26" s="40"/>
      <c r="T26" s="40"/>
      <c r="U26" s="40"/>
      <c r="V26" s="40"/>
      <c r="W26" s="40"/>
      <c r="X26" s="40" t="s">
        <v>57</v>
      </c>
      <c r="Y26" s="40"/>
      <c r="Z26" s="40"/>
      <c r="AA26" s="40"/>
      <c r="AB26" s="40"/>
      <c r="AC26" s="40"/>
      <c r="AD26" s="12" t="s">
        <v>58</v>
      </c>
      <c r="AE26" s="12"/>
      <c r="AF26" s="12"/>
      <c r="AG26" s="12"/>
      <c r="AH26" s="12"/>
      <c r="AI26" s="41"/>
    </row>
    <row r="27" spans="2:35" ht="27" customHeight="1" x14ac:dyDescent="0.15">
      <c r="B27" s="15" t="s">
        <v>23</v>
      </c>
      <c r="C27" s="15"/>
      <c r="D27" s="64">
        <v>20</v>
      </c>
      <c r="E27" s="64"/>
      <c r="F27" s="3" t="s">
        <v>9</v>
      </c>
      <c r="G27" s="65">
        <f>SUM(M27:AH27,G35:AC35)</f>
        <v>83910</v>
      </c>
      <c r="H27" s="66"/>
      <c r="I27" s="66"/>
      <c r="J27" s="66"/>
      <c r="K27" s="66"/>
      <c r="L27" s="66"/>
      <c r="M27" s="67">
        <v>9271</v>
      </c>
      <c r="N27" s="67"/>
      <c r="O27" s="67"/>
      <c r="P27" s="67"/>
      <c r="Q27" s="67"/>
      <c r="R27" s="66">
        <v>18896</v>
      </c>
      <c r="S27" s="66"/>
      <c r="T27" s="66"/>
      <c r="U27" s="66"/>
      <c r="V27" s="66"/>
      <c r="W27" s="66"/>
      <c r="X27" s="66">
        <v>13077</v>
      </c>
      <c r="Y27" s="66"/>
      <c r="Z27" s="66"/>
      <c r="AA27" s="66"/>
      <c r="AB27" s="66"/>
      <c r="AC27" s="68"/>
      <c r="AD27" s="66">
        <v>57</v>
      </c>
      <c r="AE27" s="66"/>
      <c r="AF27" s="66"/>
      <c r="AG27" s="66"/>
      <c r="AH27" s="66"/>
    </row>
    <row r="28" spans="2:35" ht="27" customHeight="1" x14ac:dyDescent="0.15">
      <c r="D28" s="69">
        <v>21</v>
      </c>
      <c r="E28" s="69"/>
      <c r="F28" s="70"/>
      <c r="G28" s="65">
        <f>SUM(M28:AH28,G36:AC36)</f>
        <v>83910</v>
      </c>
      <c r="H28" s="66"/>
      <c r="I28" s="66"/>
      <c r="J28" s="66"/>
      <c r="K28" s="66"/>
      <c r="L28" s="66"/>
      <c r="M28" s="71">
        <v>9259</v>
      </c>
      <c r="N28" s="71"/>
      <c r="O28" s="71"/>
      <c r="P28" s="71"/>
      <c r="Q28" s="71"/>
      <c r="R28" s="66">
        <v>18935</v>
      </c>
      <c r="S28" s="66"/>
      <c r="T28" s="66"/>
      <c r="U28" s="66"/>
      <c r="V28" s="66"/>
      <c r="W28" s="66"/>
      <c r="X28" s="66">
        <v>13093</v>
      </c>
      <c r="Y28" s="66"/>
      <c r="Z28" s="66"/>
      <c r="AA28" s="66"/>
      <c r="AB28" s="66"/>
      <c r="AC28" s="68"/>
      <c r="AD28" s="66">
        <v>57</v>
      </c>
      <c r="AE28" s="66"/>
      <c r="AF28" s="66"/>
      <c r="AG28" s="66"/>
      <c r="AH28" s="66"/>
    </row>
    <row r="29" spans="2:35" ht="27" customHeight="1" x14ac:dyDescent="0.15">
      <c r="D29" s="69">
        <v>22</v>
      </c>
      <c r="E29" s="69"/>
      <c r="F29" s="70"/>
      <c r="G29" s="65">
        <f>SUM(M29:AH29,G37:AC37)</f>
        <v>83910</v>
      </c>
      <c r="H29" s="66"/>
      <c r="I29" s="66"/>
      <c r="J29" s="66"/>
      <c r="K29" s="66"/>
      <c r="L29" s="66"/>
      <c r="M29" s="71">
        <v>9202</v>
      </c>
      <c r="N29" s="71"/>
      <c r="O29" s="71"/>
      <c r="P29" s="71"/>
      <c r="Q29" s="71"/>
      <c r="R29" s="66">
        <v>18890</v>
      </c>
      <c r="S29" s="66"/>
      <c r="T29" s="66"/>
      <c r="U29" s="66"/>
      <c r="V29" s="66"/>
      <c r="W29" s="66"/>
      <c r="X29" s="66">
        <v>13121</v>
      </c>
      <c r="Y29" s="66"/>
      <c r="Z29" s="66"/>
      <c r="AA29" s="66"/>
      <c r="AB29" s="66"/>
      <c r="AC29" s="68"/>
      <c r="AD29" s="66">
        <v>57</v>
      </c>
      <c r="AE29" s="66"/>
      <c r="AF29" s="66"/>
      <c r="AG29" s="66"/>
      <c r="AH29" s="66"/>
    </row>
    <row r="30" spans="2:35" ht="27" customHeight="1" x14ac:dyDescent="0.15">
      <c r="D30" s="69">
        <v>23</v>
      </c>
      <c r="E30" s="69"/>
      <c r="F30" s="70"/>
      <c r="G30" s="65">
        <f>SUM(M30:AH30,G38:AC38)</f>
        <v>83910</v>
      </c>
      <c r="H30" s="66"/>
      <c r="I30" s="66"/>
      <c r="J30" s="66"/>
      <c r="K30" s="66"/>
      <c r="L30" s="66"/>
      <c r="M30" s="71">
        <v>9186</v>
      </c>
      <c r="N30" s="71"/>
      <c r="O30" s="71"/>
      <c r="P30" s="71"/>
      <c r="Q30" s="71"/>
      <c r="R30" s="66">
        <v>18921</v>
      </c>
      <c r="S30" s="66"/>
      <c r="T30" s="66"/>
      <c r="U30" s="66"/>
      <c r="V30" s="66"/>
      <c r="W30" s="66"/>
      <c r="X30" s="66">
        <v>13270</v>
      </c>
      <c r="Y30" s="66"/>
      <c r="Z30" s="66"/>
      <c r="AA30" s="66"/>
      <c r="AB30" s="66"/>
      <c r="AC30" s="68"/>
      <c r="AD30" s="66">
        <v>57</v>
      </c>
      <c r="AE30" s="66"/>
      <c r="AF30" s="66"/>
      <c r="AG30" s="66"/>
      <c r="AH30" s="66"/>
    </row>
    <row r="31" spans="2:35" ht="27" customHeight="1" x14ac:dyDescent="0.15">
      <c r="B31" s="29"/>
      <c r="C31" s="29"/>
      <c r="D31" s="72">
        <v>24</v>
      </c>
      <c r="E31" s="72"/>
      <c r="F31" s="73"/>
      <c r="G31" s="74">
        <f>SUM(M31:AH31,G39:AC39)</f>
        <v>83910</v>
      </c>
      <c r="H31" s="75"/>
      <c r="I31" s="75"/>
      <c r="J31" s="75"/>
      <c r="K31" s="75"/>
      <c r="L31" s="75"/>
      <c r="M31" s="76">
        <v>9157</v>
      </c>
      <c r="N31" s="76"/>
      <c r="O31" s="76"/>
      <c r="P31" s="76"/>
      <c r="Q31" s="76"/>
      <c r="R31" s="75">
        <v>19012</v>
      </c>
      <c r="S31" s="75"/>
      <c r="T31" s="75"/>
      <c r="U31" s="75"/>
      <c r="V31" s="75"/>
      <c r="W31" s="75"/>
      <c r="X31" s="75">
        <v>13233</v>
      </c>
      <c r="Y31" s="75"/>
      <c r="Z31" s="75"/>
      <c r="AA31" s="75"/>
      <c r="AB31" s="75"/>
      <c r="AC31" s="77"/>
      <c r="AD31" s="75">
        <v>60</v>
      </c>
      <c r="AE31" s="75"/>
      <c r="AF31" s="75"/>
      <c r="AG31" s="75"/>
      <c r="AH31" s="75"/>
      <c r="AI31" s="29"/>
    </row>
    <row r="32" spans="2:35" ht="21.95" customHeight="1" x14ac:dyDescent="0.15"/>
    <row r="33" spans="2:35" ht="21.95" customHeight="1" thickBot="1" x14ac:dyDescent="0.2"/>
    <row r="34" spans="2:35" ht="27" customHeight="1" x14ac:dyDescent="0.15">
      <c r="B34" s="12" t="s">
        <v>9</v>
      </c>
      <c r="C34" s="12"/>
      <c r="D34" s="12"/>
      <c r="E34" s="12"/>
      <c r="F34" s="13"/>
      <c r="G34" s="40" t="s">
        <v>59</v>
      </c>
      <c r="H34" s="40"/>
      <c r="I34" s="40"/>
      <c r="J34" s="40"/>
      <c r="K34" s="40"/>
      <c r="L34" s="40"/>
      <c r="M34" s="11" t="s">
        <v>60</v>
      </c>
      <c r="N34" s="12"/>
      <c r="O34" s="12"/>
      <c r="P34" s="12"/>
      <c r="Q34" s="12"/>
      <c r="R34" s="11" t="s">
        <v>61</v>
      </c>
      <c r="S34" s="12"/>
      <c r="T34" s="12"/>
      <c r="U34" s="12"/>
      <c r="V34" s="12"/>
      <c r="W34" s="13"/>
      <c r="X34" s="12" t="s">
        <v>62</v>
      </c>
      <c r="Y34" s="12"/>
      <c r="Z34" s="12"/>
      <c r="AA34" s="12"/>
      <c r="AB34" s="12"/>
      <c r="AC34" s="12"/>
      <c r="AD34" s="12"/>
    </row>
    <row r="35" spans="2:35" ht="27" customHeight="1" x14ac:dyDescent="0.15">
      <c r="B35" s="15" t="s">
        <v>23</v>
      </c>
      <c r="C35" s="15"/>
      <c r="D35" s="64">
        <v>20</v>
      </c>
      <c r="E35" s="64"/>
      <c r="F35" s="3" t="s">
        <v>9</v>
      </c>
      <c r="G35" s="65">
        <v>13203</v>
      </c>
      <c r="H35" s="66"/>
      <c r="I35" s="66"/>
      <c r="J35" s="66"/>
      <c r="K35" s="66"/>
      <c r="L35" s="66"/>
      <c r="M35" s="66">
        <v>570</v>
      </c>
      <c r="N35" s="66"/>
      <c r="O35" s="66"/>
      <c r="P35" s="66"/>
      <c r="Q35" s="68"/>
      <c r="R35" s="66">
        <v>3044</v>
      </c>
      <c r="S35" s="66"/>
      <c r="T35" s="66"/>
      <c r="U35" s="66"/>
      <c r="V35" s="66"/>
      <c r="W35" s="66"/>
      <c r="X35" s="68"/>
      <c r="Y35" s="44">
        <v>25792</v>
      </c>
      <c r="Z35" s="44"/>
      <c r="AA35" s="44"/>
      <c r="AB35" s="44"/>
      <c r="AC35" s="44"/>
      <c r="AD35" s="78"/>
      <c r="AI35" s="79"/>
    </row>
    <row r="36" spans="2:35" ht="27" customHeight="1" x14ac:dyDescent="0.15">
      <c r="D36" s="69">
        <v>21</v>
      </c>
      <c r="E36" s="69"/>
      <c r="F36" s="70"/>
      <c r="G36" s="65">
        <v>13348</v>
      </c>
      <c r="H36" s="66"/>
      <c r="I36" s="66"/>
      <c r="J36" s="66"/>
      <c r="K36" s="66"/>
      <c r="L36" s="66"/>
      <c r="M36" s="66">
        <v>567</v>
      </c>
      <c r="N36" s="66"/>
      <c r="O36" s="66"/>
      <c r="P36" s="66"/>
      <c r="Q36" s="68"/>
      <c r="R36" s="66">
        <v>2903</v>
      </c>
      <c r="S36" s="66"/>
      <c r="T36" s="66"/>
      <c r="U36" s="66"/>
      <c r="V36" s="66"/>
      <c r="W36" s="66"/>
      <c r="X36" s="68"/>
      <c r="Y36" s="44">
        <v>25748</v>
      </c>
      <c r="Z36" s="44"/>
      <c r="AA36" s="44"/>
      <c r="AB36" s="44"/>
      <c r="AC36" s="44"/>
      <c r="AD36" s="68"/>
      <c r="AI36" s="79"/>
    </row>
    <row r="37" spans="2:35" ht="27" customHeight="1" x14ac:dyDescent="0.15">
      <c r="D37" s="69">
        <v>22</v>
      </c>
      <c r="E37" s="69"/>
      <c r="F37" s="70"/>
      <c r="G37" s="65">
        <v>13261</v>
      </c>
      <c r="H37" s="66"/>
      <c r="I37" s="66"/>
      <c r="J37" s="66"/>
      <c r="K37" s="66"/>
      <c r="L37" s="66"/>
      <c r="M37" s="66">
        <v>565</v>
      </c>
      <c r="N37" s="66"/>
      <c r="O37" s="66"/>
      <c r="P37" s="66"/>
      <c r="Q37" s="68"/>
      <c r="R37" s="66">
        <v>2927</v>
      </c>
      <c r="S37" s="66"/>
      <c r="T37" s="66"/>
      <c r="U37" s="66"/>
      <c r="V37" s="66"/>
      <c r="W37" s="66"/>
      <c r="X37" s="68"/>
      <c r="Y37" s="44">
        <v>25887</v>
      </c>
      <c r="Z37" s="44"/>
      <c r="AA37" s="44"/>
      <c r="AB37" s="44"/>
      <c r="AC37" s="44"/>
      <c r="AD37" s="68"/>
      <c r="AI37" s="79"/>
    </row>
    <row r="38" spans="2:35" ht="27" customHeight="1" x14ac:dyDescent="0.15">
      <c r="D38" s="69">
        <v>23</v>
      </c>
      <c r="E38" s="69"/>
      <c r="F38" s="70"/>
      <c r="G38" s="65">
        <v>13202</v>
      </c>
      <c r="H38" s="66"/>
      <c r="I38" s="66"/>
      <c r="J38" s="66"/>
      <c r="K38" s="66"/>
      <c r="L38" s="66"/>
      <c r="M38" s="66">
        <v>569</v>
      </c>
      <c r="N38" s="66"/>
      <c r="O38" s="66"/>
      <c r="P38" s="66"/>
      <c r="Q38" s="68"/>
      <c r="R38" s="66">
        <v>2835</v>
      </c>
      <c r="S38" s="66"/>
      <c r="T38" s="66"/>
      <c r="U38" s="66"/>
      <c r="V38" s="66"/>
      <c r="W38" s="66"/>
      <c r="X38" s="68"/>
      <c r="Y38" s="44">
        <v>25870</v>
      </c>
      <c r="Z38" s="44"/>
      <c r="AA38" s="44"/>
      <c r="AB38" s="44"/>
      <c r="AC38" s="44"/>
      <c r="AD38" s="68"/>
      <c r="AI38" s="79"/>
    </row>
    <row r="39" spans="2:35" ht="27" customHeight="1" x14ac:dyDescent="0.15">
      <c r="B39" s="29"/>
      <c r="C39" s="29"/>
      <c r="D39" s="72">
        <v>24</v>
      </c>
      <c r="E39" s="72"/>
      <c r="F39" s="73"/>
      <c r="G39" s="65">
        <v>13120</v>
      </c>
      <c r="H39" s="66"/>
      <c r="I39" s="66"/>
      <c r="J39" s="66"/>
      <c r="K39" s="66"/>
      <c r="L39" s="66"/>
      <c r="M39" s="75">
        <v>568</v>
      </c>
      <c r="N39" s="75"/>
      <c r="O39" s="75"/>
      <c r="P39" s="75"/>
      <c r="Q39" s="77"/>
      <c r="R39" s="75">
        <v>2899</v>
      </c>
      <c r="S39" s="75"/>
      <c r="T39" s="75"/>
      <c r="U39" s="75"/>
      <c r="V39" s="75"/>
      <c r="W39" s="75"/>
      <c r="X39" s="77"/>
      <c r="Y39" s="48">
        <v>25861</v>
      </c>
      <c r="Z39" s="48"/>
      <c r="AA39" s="48"/>
      <c r="AB39" s="48"/>
      <c r="AC39" s="48"/>
      <c r="AD39" s="77"/>
      <c r="AI39" s="79"/>
    </row>
    <row r="40" spans="2:35" ht="21.95" customHeight="1" x14ac:dyDescent="0.15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 t="s">
        <v>63</v>
      </c>
      <c r="W40" s="22"/>
      <c r="X40" s="22"/>
      <c r="AD40" s="22"/>
      <c r="AE40" s="22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R35:W35"/>
    <mergeCell ref="D31:E31"/>
    <mergeCell ref="G31:L31"/>
    <mergeCell ref="M31:Q31"/>
    <mergeCell ref="R31:W31"/>
    <mergeCell ref="X31:AB31"/>
    <mergeCell ref="AD31:AH31"/>
    <mergeCell ref="D30:E30"/>
    <mergeCell ref="G30:L30"/>
    <mergeCell ref="M30:Q30"/>
    <mergeCell ref="R30:W30"/>
    <mergeCell ref="X30:AB30"/>
    <mergeCell ref="AD30:AH30"/>
    <mergeCell ref="D29:E29"/>
    <mergeCell ref="G29:L29"/>
    <mergeCell ref="M29:Q29"/>
    <mergeCell ref="R29:W29"/>
    <mergeCell ref="X29:AB29"/>
    <mergeCell ref="AD29:AH29"/>
    <mergeCell ref="AD27:AH27"/>
    <mergeCell ref="D28:E28"/>
    <mergeCell ref="G28:L28"/>
    <mergeCell ref="M28:Q28"/>
    <mergeCell ref="R28:W28"/>
    <mergeCell ref="X28:AB28"/>
    <mergeCell ref="AD28:AH28"/>
    <mergeCell ref="B27:C27"/>
    <mergeCell ref="D27:E27"/>
    <mergeCell ref="G27:L27"/>
    <mergeCell ref="M27:Q27"/>
    <mergeCell ref="R27:W27"/>
    <mergeCell ref="X27:AB27"/>
    <mergeCell ref="AA25:AI25"/>
    <mergeCell ref="B26:F26"/>
    <mergeCell ref="G26:L26"/>
    <mergeCell ref="M26:Q26"/>
    <mergeCell ref="R26:W26"/>
    <mergeCell ref="X26:AC26"/>
    <mergeCell ref="AD26:AH26"/>
    <mergeCell ref="B17:F17"/>
    <mergeCell ref="I17:J17"/>
    <mergeCell ref="M17:R17"/>
    <mergeCell ref="S17:AI17"/>
    <mergeCell ref="J18:AI18"/>
    <mergeCell ref="B23:AI23"/>
    <mergeCell ref="B15:F15"/>
    <mergeCell ref="G15:J15"/>
    <mergeCell ref="M15:R15"/>
    <mergeCell ref="S15:AI15"/>
    <mergeCell ref="B16:F16"/>
    <mergeCell ref="I16:J16"/>
    <mergeCell ref="M16:R16"/>
    <mergeCell ref="S16:AI16"/>
    <mergeCell ref="B13:F13"/>
    <mergeCell ref="G13:L13"/>
    <mergeCell ref="M13:R13"/>
    <mergeCell ref="S13:AH13"/>
    <mergeCell ref="B14:F14"/>
    <mergeCell ref="I14:J14"/>
    <mergeCell ref="M14:R14"/>
    <mergeCell ref="S14:AI14"/>
    <mergeCell ref="B9:F9"/>
    <mergeCell ref="G9:O9"/>
    <mergeCell ref="P9:X9"/>
    <mergeCell ref="Y9:AH9"/>
    <mergeCell ref="B12:F12"/>
    <mergeCell ref="G12:L12"/>
    <mergeCell ref="M12:R12"/>
    <mergeCell ref="S12:AI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rintOptions horizontalCentered="1" verticalCentered="1"/>
  <pageMargins left="0.59" right="0.52" top="0.98425196850393704" bottom="0.98425196850393704" header="0.86614173228346458" footer="0.51181102362204722"/>
  <pageSetup paperSize="9" scale="78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6DA6-F81C-4F61-B903-D5AB471024C8}">
  <sheetPr>
    <pageSetUpPr fitToPage="1"/>
  </sheetPr>
  <dimension ref="A1:AO49"/>
  <sheetViews>
    <sheetView showGridLines="0" zoomScale="75" zoomScaleNormal="75" workbookViewId="0">
      <selection sqref="A1:AO1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23" width="4.140625" style="3" customWidth="1"/>
    <col min="24" max="24" width="5.140625" style="3" customWidth="1"/>
    <col min="25" max="25" width="2.140625" style="3" customWidth="1"/>
    <col min="26" max="26" width="4.140625" style="3" customWidth="1"/>
    <col min="27" max="27" width="2.5703125" style="3" customWidth="1"/>
    <col min="28" max="29" width="4.140625" style="3" customWidth="1"/>
    <col min="30" max="31" width="3.140625" style="3" customWidth="1"/>
    <col min="32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38" width="2.5703125" style="3"/>
    <col min="39" max="40" width="3.85546875" style="3" customWidth="1"/>
    <col min="41" max="41" width="1.7109375" style="3" customWidth="1"/>
    <col min="42" max="259" width="2.5703125" style="3"/>
    <col min="260" max="262" width="3" style="3" customWidth="1"/>
    <col min="263" max="263" width="2.85546875" style="3" customWidth="1"/>
    <col min="264" max="273" width="2.5703125" style="3"/>
    <col min="274" max="279" width="4.140625" style="3" customWidth="1"/>
    <col min="280" max="280" width="5.140625" style="3" customWidth="1"/>
    <col min="281" max="281" width="2.140625" style="3" customWidth="1"/>
    <col min="282" max="282" width="4.140625" style="3" customWidth="1"/>
    <col min="283" max="283" width="2.5703125" style="3"/>
    <col min="284" max="285" width="4.140625" style="3" customWidth="1"/>
    <col min="286" max="287" width="3.140625" style="3" customWidth="1"/>
    <col min="288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294" width="2.5703125" style="3"/>
    <col min="295" max="296" width="3.85546875" style="3" customWidth="1"/>
    <col min="297" max="297" width="1.7109375" style="3" customWidth="1"/>
    <col min="298" max="515" width="2.5703125" style="3"/>
    <col min="516" max="518" width="3" style="3" customWidth="1"/>
    <col min="519" max="519" width="2.85546875" style="3" customWidth="1"/>
    <col min="520" max="529" width="2.5703125" style="3"/>
    <col min="530" max="535" width="4.140625" style="3" customWidth="1"/>
    <col min="536" max="536" width="5.140625" style="3" customWidth="1"/>
    <col min="537" max="537" width="2.140625" style="3" customWidth="1"/>
    <col min="538" max="538" width="4.140625" style="3" customWidth="1"/>
    <col min="539" max="539" width="2.5703125" style="3"/>
    <col min="540" max="541" width="4.140625" style="3" customWidth="1"/>
    <col min="542" max="543" width="3.140625" style="3" customWidth="1"/>
    <col min="544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550" width="2.5703125" style="3"/>
    <col min="551" max="552" width="3.85546875" style="3" customWidth="1"/>
    <col min="553" max="553" width="1.7109375" style="3" customWidth="1"/>
    <col min="554" max="771" width="2.5703125" style="3"/>
    <col min="772" max="774" width="3" style="3" customWidth="1"/>
    <col min="775" max="775" width="2.85546875" style="3" customWidth="1"/>
    <col min="776" max="785" width="2.5703125" style="3"/>
    <col min="786" max="791" width="4.140625" style="3" customWidth="1"/>
    <col min="792" max="792" width="5.140625" style="3" customWidth="1"/>
    <col min="793" max="793" width="2.140625" style="3" customWidth="1"/>
    <col min="794" max="794" width="4.140625" style="3" customWidth="1"/>
    <col min="795" max="795" width="2.5703125" style="3"/>
    <col min="796" max="797" width="4.140625" style="3" customWidth="1"/>
    <col min="798" max="799" width="3.140625" style="3" customWidth="1"/>
    <col min="800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806" width="2.5703125" style="3"/>
    <col min="807" max="808" width="3.85546875" style="3" customWidth="1"/>
    <col min="809" max="809" width="1.7109375" style="3" customWidth="1"/>
    <col min="810" max="1027" width="2.5703125" style="3"/>
    <col min="1028" max="1030" width="3" style="3" customWidth="1"/>
    <col min="1031" max="1031" width="2.85546875" style="3" customWidth="1"/>
    <col min="1032" max="1041" width="2.5703125" style="3"/>
    <col min="1042" max="1047" width="4.140625" style="3" customWidth="1"/>
    <col min="1048" max="1048" width="5.140625" style="3" customWidth="1"/>
    <col min="1049" max="1049" width="2.140625" style="3" customWidth="1"/>
    <col min="1050" max="1050" width="4.140625" style="3" customWidth="1"/>
    <col min="1051" max="1051" width="2.5703125" style="3"/>
    <col min="1052" max="1053" width="4.140625" style="3" customWidth="1"/>
    <col min="1054" max="1055" width="3.140625" style="3" customWidth="1"/>
    <col min="1056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062" width="2.5703125" style="3"/>
    <col min="1063" max="1064" width="3.85546875" style="3" customWidth="1"/>
    <col min="1065" max="1065" width="1.7109375" style="3" customWidth="1"/>
    <col min="1066" max="1283" width="2.5703125" style="3"/>
    <col min="1284" max="1286" width="3" style="3" customWidth="1"/>
    <col min="1287" max="1287" width="2.85546875" style="3" customWidth="1"/>
    <col min="1288" max="1297" width="2.5703125" style="3"/>
    <col min="1298" max="1303" width="4.140625" style="3" customWidth="1"/>
    <col min="1304" max="1304" width="5.140625" style="3" customWidth="1"/>
    <col min="1305" max="1305" width="2.140625" style="3" customWidth="1"/>
    <col min="1306" max="1306" width="4.140625" style="3" customWidth="1"/>
    <col min="1307" max="1307" width="2.5703125" style="3"/>
    <col min="1308" max="1309" width="4.140625" style="3" customWidth="1"/>
    <col min="1310" max="1311" width="3.140625" style="3" customWidth="1"/>
    <col min="1312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318" width="2.5703125" style="3"/>
    <col min="1319" max="1320" width="3.85546875" style="3" customWidth="1"/>
    <col min="1321" max="1321" width="1.7109375" style="3" customWidth="1"/>
    <col min="1322" max="1539" width="2.5703125" style="3"/>
    <col min="1540" max="1542" width="3" style="3" customWidth="1"/>
    <col min="1543" max="1543" width="2.85546875" style="3" customWidth="1"/>
    <col min="1544" max="1553" width="2.5703125" style="3"/>
    <col min="1554" max="1559" width="4.140625" style="3" customWidth="1"/>
    <col min="1560" max="1560" width="5.140625" style="3" customWidth="1"/>
    <col min="1561" max="1561" width="2.140625" style="3" customWidth="1"/>
    <col min="1562" max="1562" width="4.140625" style="3" customWidth="1"/>
    <col min="1563" max="1563" width="2.5703125" style="3"/>
    <col min="1564" max="1565" width="4.140625" style="3" customWidth="1"/>
    <col min="1566" max="1567" width="3.140625" style="3" customWidth="1"/>
    <col min="1568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574" width="2.5703125" style="3"/>
    <col min="1575" max="1576" width="3.85546875" style="3" customWidth="1"/>
    <col min="1577" max="1577" width="1.7109375" style="3" customWidth="1"/>
    <col min="1578" max="1795" width="2.5703125" style="3"/>
    <col min="1796" max="1798" width="3" style="3" customWidth="1"/>
    <col min="1799" max="1799" width="2.85546875" style="3" customWidth="1"/>
    <col min="1800" max="1809" width="2.5703125" style="3"/>
    <col min="1810" max="1815" width="4.140625" style="3" customWidth="1"/>
    <col min="1816" max="1816" width="5.140625" style="3" customWidth="1"/>
    <col min="1817" max="1817" width="2.140625" style="3" customWidth="1"/>
    <col min="1818" max="1818" width="4.140625" style="3" customWidth="1"/>
    <col min="1819" max="1819" width="2.5703125" style="3"/>
    <col min="1820" max="1821" width="4.140625" style="3" customWidth="1"/>
    <col min="1822" max="1823" width="3.140625" style="3" customWidth="1"/>
    <col min="1824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1830" width="2.5703125" style="3"/>
    <col min="1831" max="1832" width="3.85546875" style="3" customWidth="1"/>
    <col min="1833" max="1833" width="1.7109375" style="3" customWidth="1"/>
    <col min="1834" max="2051" width="2.5703125" style="3"/>
    <col min="2052" max="2054" width="3" style="3" customWidth="1"/>
    <col min="2055" max="2055" width="2.85546875" style="3" customWidth="1"/>
    <col min="2056" max="2065" width="2.5703125" style="3"/>
    <col min="2066" max="2071" width="4.140625" style="3" customWidth="1"/>
    <col min="2072" max="2072" width="5.140625" style="3" customWidth="1"/>
    <col min="2073" max="2073" width="2.140625" style="3" customWidth="1"/>
    <col min="2074" max="2074" width="4.140625" style="3" customWidth="1"/>
    <col min="2075" max="2075" width="2.5703125" style="3"/>
    <col min="2076" max="2077" width="4.140625" style="3" customWidth="1"/>
    <col min="2078" max="2079" width="3.140625" style="3" customWidth="1"/>
    <col min="2080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086" width="2.5703125" style="3"/>
    <col min="2087" max="2088" width="3.85546875" style="3" customWidth="1"/>
    <col min="2089" max="2089" width="1.7109375" style="3" customWidth="1"/>
    <col min="2090" max="2307" width="2.5703125" style="3"/>
    <col min="2308" max="2310" width="3" style="3" customWidth="1"/>
    <col min="2311" max="2311" width="2.85546875" style="3" customWidth="1"/>
    <col min="2312" max="2321" width="2.5703125" style="3"/>
    <col min="2322" max="2327" width="4.140625" style="3" customWidth="1"/>
    <col min="2328" max="2328" width="5.140625" style="3" customWidth="1"/>
    <col min="2329" max="2329" width="2.140625" style="3" customWidth="1"/>
    <col min="2330" max="2330" width="4.140625" style="3" customWidth="1"/>
    <col min="2331" max="2331" width="2.5703125" style="3"/>
    <col min="2332" max="2333" width="4.140625" style="3" customWidth="1"/>
    <col min="2334" max="2335" width="3.140625" style="3" customWidth="1"/>
    <col min="2336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342" width="2.5703125" style="3"/>
    <col min="2343" max="2344" width="3.85546875" style="3" customWidth="1"/>
    <col min="2345" max="2345" width="1.7109375" style="3" customWidth="1"/>
    <col min="2346" max="2563" width="2.5703125" style="3"/>
    <col min="2564" max="2566" width="3" style="3" customWidth="1"/>
    <col min="2567" max="2567" width="2.85546875" style="3" customWidth="1"/>
    <col min="2568" max="2577" width="2.5703125" style="3"/>
    <col min="2578" max="2583" width="4.140625" style="3" customWidth="1"/>
    <col min="2584" max="2584" width="5.140625" style="3" customWidth="1"/>
    <col min="2585" max="2585" width="2.140625" style="3" customWidth="1"/>
    <col min="2586" max="2586" width="4.140625" style="3" customWidth="1"/>
    <col min="2587" max="2587" width="2.5703125" style="3"/>
    <col min="2588" max="2589" width="4.140625" style="3" customWidth="1"/>
    <col min="2590" max="2591" width="3.140625" style="3" customWidth="1"/>
    <col min="2592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598" width="2.5703125" style="3"/>
    <col min="2599" max="2600" width="3.85546875" style="3" customWidth="1"/>
    <col min="2601" max="2601" width="1.7109375" style="3" customWidth="1"/>
    <col min="2602" max="2819" width="2.5703125" style="3"/>
    <col min="2820" max="2822" width="3" style="3" customWidth="1"/>
    <col min="2823" max="2823" width="2.85546875" style="3" customWidth="1"/>
    <col min="2824" max="2833" width="2.5703125" style="3"/>
    <col min="2834" max="2839" width="4.140625" style="3" customWidth="1"/>
    <col min="2840" max="2840" width="5.140625" style="3" customWidth="1"/>
    <col min="2841" max="2841" width="2.140625" style="3" customWidth="1"/>
    <col min="2842" max="2842" width="4.140625" style="3" customWidth="1"/>
    <col min="2843" max="2843" width="2.5703125" style="3"/>
    <col min="2844" max="2845" width="4.140625" style="3" customWidth="1"/>
    <col min="2846" max="2847" width="3.140625" style="3" customWidth="1"/>
    <col min="2848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2854" width="2.5703125" style="3"/>
    <col min="2855" max="2856" width="3.85546875" style="3" customWidth="1"/>
    <col min="2857" max="2857" width="1.7109375" style="3" customWidth="1"/>
    <col min="2858" max="3075" width="2.5703125" style="3"/>
    <col min="3076" max="3078" width="3" style="3" customWidth="1"/>
    <col min="3079" max="3079" width="2.85546875" style="3" customWidth="1"/>
    <col min="3080" max="3089" width="2.5703125" style="3"/>
    <col min="3090" max="3095" width="4.140625" style="3" customWidth="1"/>
    <col min="3096" max="3096" width="5.140625" style="3" customWidth="1"/>
    <col min="3097" max="3097" width="2.140625" style="3" customWidth="1"/>
    <col min="3098" max="3098" width="4.140625" style="3" customWidth="1"/>
    <col min="3099" max="3099" width="2.5703125" style="3"/>
    <col min="3100" max="3101" width="4.140625" style="3" customWidth="1"/>
    <col min="3102" max="3103" width="3.140625" style="3" customWidth="1"/>
    <col min="3104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110" width="2.5703125" style="3"/>
    <col min="3111" max="3112" width="3.85546875" style="3" customWidth="1"/>
    <col min="3113" max="3113" width="1.7109375" style="3" customWidth="1"/>
    <col min="3114" max="3331" width="2.5703125" style="3"/>
    <col min="3332" max="3334" width="3" style="3" customWidth="1"/>
    <col min="3335" max="3335" width="2.85546875" style="3" customWidth="1"/>
    <col min="3336" max="3345" width="2.5703125" style="3"/>
    <col min="3346" max="3351" width="4.140625" style="3" customWidth="1"/>
    <col min="3352" max="3352" width="5.140625" style="3" customWidth="1"/>
    <col min="3353" max="3353" width="2.140625" style="3" customWidth="1"/>
    <col min="3354" max="3354" width="4.140625" style="3" customWidth="1"/>
    <col min="3355" max="3355" width="2.5703125" style="3"/>
    <col min="3356" max="3357" width="4.140625" style="3" customWidth="1"/>
    <col min="3358" max="3359" width="3.140625" style="3" customWidth="1"/>
    <col min="3360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366" width="2.5703125" style="3"/>
    <col min="3367" max="3368" width="3.85546875" style="3" customWidth="1"/>
    <col min="3369" max="3369" width="1.7109375" style="3" customWidth="1"/>
    <col min="3370" max="3587" width="2.5703125" style="3"/>
    <col min="3588" max="3590" width="3" style="3" customWidth="1"/>
    <col min="3591" max="3591" width="2.85546875" style="3" customWidth="1"/>
    <col min="3592" max="3601" width="2.5703125" style="3"/>
    <col min="3602" max="3607" width="4.140625" style="3" customWidth="1"/>
    <col min="3608" max="3608" width="5.140625" style="3" customWidth="1"/>
    <col min="3609" max="3609" width="2.140625" style="3" customWidth="1"/>
    <col min="3610" max="3610" width="4.140625" style="3" customWidth="1"/>
    <col min="3611" max="3611" width="2.5703125" style="3"/>
    <col min="3612" max="3613" width="4.140625" style="3" customWidth="1"/>
    <col min="3614" max="3615" width="3.140625" style="3" customWidth="1"/>
    <col min="3616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622" width="2.5703125" style="3"/>
    <col min="3623" max="3624" width="3.85546875" style="3" customWidth="1"/>
    <col min="3625" max="3625" width="1.7109375" style="3" customWidth="1"/>
    <col min="3626" max="3843" width="2.5703125" style="3"/>
    <col min="3844" max="3846" width="3" style="3" customWidth="1"/>
    <col min="3847" max="3847" width="2.85546875" style="3" customWidth="1"/>
    <col min="3848" max="3857" width="2.5703125" style="3"/>
    <col min="3858" max="3863" width="4.140625" style="3" customWidth="1"/>
    <col min="3864" max="3864" width="5.140625" style="3" customWidth="1"/>
    <col min="3865" max="3865" width="2.140625" style="3" customWidth="1"/>
    <col min="3866" max="3866" width="4.140625" style="3" customWidth="1"/>
    <col min="3867" max="3867" width="2.5703125" style="3"/>
    <col min="3868" max="3869" width="4.140625" style="3" customWidth="1"/>
    <col min="3870" max="3871" width="3.140625" style="3" customWidth="1"/>
    <col min="3872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3878" width="2.5703125" style="3"/>
    <col min="3879" max="3880" width="3.85546875" style="3" customWidth="1"/>
    <col min="3881" max="3881" width="1.7109375" style="3" customWidth="1"/>
    <col min="3882" max="4099" width="2.5703125" style="3"/>
    <col min="4100" max="4102" width="3" style="3" customWidth="1"/>
    <col min="4103" max="4103" width="2.85546875" style="3" customWidth="1"/>
    <col min="4104" max="4113" width="2.5703125" style="3"/>
    <col min="4114" max="4119" width="4.140625" style="3" customWidth="1"/>
    <col min="4120" max="4120" width="5.140625" style="3" customWidth="1"/>
    <col min="4121" max="4121" width="2.140625" style="3" customWidth="1"/>
    <col min="4122" max="4122" width="4.140625" style="3" customWidth="1"/>
    <col min="4123" max="4123" width="2.5703125" style="3"/>
    <col min="4124" max="4125" width="4.140625" style="3" customWidth="1"/>
    <col min="4126" max="4127" width="3.140625" style="3" customWidth="1"/>
    <col min="4128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134" width="2.5703125" style="3"/>
    <col min="4135" max="4136" width="3.85546875" style="3" customWidth="1"/>
    <col min="4137" max="4137" width="1.7109375" style="3" customWidth="1"/>
    <col min="4138" max="4355" width="2.5703125" style="3"/>
    <col min="4356" max="4358" width="3" style="3" customWidth="1"/>
    <col min="4359" max="4359" width="2.85546875" style="3" customWidth="1"/>
    <col min="4360" max="4369" width="2.5703125" style="3"/>
    <col min="4370" max="4375" width="4.140625" style="3" customWidth="1"/>
    <col min="4376" max="4376" width="5.140625" style="3" customWidth="1"/>
    <col min="4377" max="4377" width="2.140625" style="3" customWidth="1"/>
    <col min="4378" max="4378" width="4.140625" style="3" customWidth="1"/>
    <col min="4379" max="4379" width="2.5703125" style="3"/>
    <col min="4380" max="4381" width="4.140625" style="3" customWidth="1"/>
    <col min="4382" max="4383" width="3.140625" style="3" customWidth="1"/>
    <col min="4384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390" width="2.5703125" style="3"/>
    <col min="4391" max="4392" width="3.85546875" style="3" customWidth="1"/>
    <col min="4393" max="4393" width="1.7109375" style="3" customWidth="1"/>
    <col min="4394" max="4611" width="2.5703125" style="3"/>
    <col min="4612" max="4614" width="3" style="3" customWidth="1"/>
    <col min="4615" max="4615" width="2.85546875" style="3" customWidth="1"/>
    <col min="4616" max="4625" width="2.5703125" style="3"/>
    <col min="4626" max="4631" width="4.140625" style="3" customWidth="1"/>
    <col min="4632" max="4632" width="5.140625" style="3" customWidth="1"/>
    <col min="4633" max="4633" width="2.140625" style="3" customWidth="1"/>
    <col min="4634" max="4634" width="4.140625" style="3" customWidth="1"/>
    <col min="4635" max="4635" width="2.5703125" style="3"/>
    <col min="4636" max="4637" width="4.140625" style="3" customWidth="1"/>
    <col min="4638" max="4639" width="3.140625" style="3" customWidth="1"/>
    <col min="4640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646" width="2.5703125" style="3"/>
    <col min="4647" max="4648" width="3.85546875" style="3" customWidth="1"/>
    <col min="4649" max="4649" width="1.7109375" style="3" customWidth="1"/>
    <col min="4650" max="4867" width="2.5703125" style="3"/>
    <col min="4868" max="4870" width="3" style="3" customWidth="1"/>
    <col min="4871" max="4871" width="2.85546875" style="3" customWidth="1"/>
    <col min="4872" max="4881" width="2.5703125" style="3"/>
    <col min="4882" max="4887" width="4.140625" style="3" customWidth="1"/>
    <col min="4888" max="4888" width="5.140625" style="3" customWidth="1"/>
    <col min="4889" max="4889" width="2.140625" style="3" customWidth="1"/>
    <col min="4890" max="4890" width="4.140625" style="3" customWidth="1"/>
    <col min="4891" max="4891" width="2.5703125" style="3"/>
    <col min="4892" max="4893" width="4.140625" style="3" customWidth="1"/>
    <col min="4894" max="4895" width="3.140625" style="3" customWidth="1"/>
    <col min="4896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4902" width="2.5703125" style="3"/>
    <col min="4903" max="4904" width="3.85546875" style="3" customWidth="1"/>
    <col min="4905" max="4905" width="1.7109375" style="3" customWidth="1"/>
    <col min="4906" max="5123" width="2.5703125" style="3"/>
    <col min="5124" max="5126" width="3" style="3" customWidth="1"/>
    <col min="5127" max="5127" width="2.85546875" style="3" customWidth="1"/>
    <col min="5128" max="5137" width="2.5703125" style="3"/>
    <col min="5138" max="5143" width="4.140625" style="3" customWidth="1"/>
    <col min="5144" max="5144" width="5.140625" style="3" customWidth="1"/>
    <col min="5145" max="5145" width="2.140625" style="3" customWidth="1"/>
    <col min="5146" max="5146" width="4.140625" style="3" customWidth="1"/>
    <col min="5147" max="5147" width="2.5703125" style="3"/>
    <col min="5148" max="5149" width="4.140625" style="3" customWidth="1"/>
    <col min="5150" max="5151" width="3.140625" style="3" customWidth="1"/>
    <col min="5152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158" width="2.5703125" style="3"/>
    <col min="5159" max="5160" width="3.85546875" style="3" customWidth="1"/>
    <col min="5161" max="5161" width="1.7109375" style="3" customWidth="1"/>
    <col min="5162" max="5379" width="2.5703125" style="3"/>
    <col min="5380" max="5382" width="3" style="3" customWidth="1"/>
    <col min="5383" max="5383" width="2.85546875" style="3" customWidth="1"/>
    <col min="5384" max="5393" width="2.5703125" style="3"/>
    <col min="5394" max="5399" width="4.140625" style="3" customWidth="1"/>
    <col min="5400" max="5400" width="5.140625" style="3" customWidth="1"/>
    <col min="5401" max="5401" width="2.140625" style="3" customWidth="1"/>
    <col min="5402" max="5402" width="4.140625" style="3" customWidth="1"/>
    <col min="5403" max="5403" width="2.5703125" style="3"/>
    <col min="5404" max="5405" width="4.140625" style="3" customWidth="1"/>
    <col min="5406" max="5407" width="3.140625" style="3" customWidth="1"/>
    <col min="5408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414" width="2.5703125" style="3"/>
    <col min="5415" max="5416" width="3.85546875" style="3" customWidth="1"/>
    <col min="5417" max="5417" width="1.7109375" style="3" customWidth="1"/>
    <col min="5418" max="5635" width="2.5703125" style="3"/>
    <col min="5636" max="5638" width="3" style="3" customWidth="1"/>
    <col min="5639" max="5639" width="2.85546875" style="3" customWidth="1"/>
    <col min="5640" max="5649" width="2.5703125" style="3"/>
    <col min="5650" max="5655" width="4.140625" style="3" customWidth="1"/>
    <col min="5656" max="5656" width="5.140625" style="3" customWidth="1"/>
    <col min="5657" max="5657" width="2.140625" style="3" customWidth="1"/>
    <col min="5658" max="5658" width="4.140625" style="3" customWidth="1"/>
    <col min="5659" max="5659" width="2.5703125" style="3"/>
    <col min="5660" max="5661" width="4.140625" style="3" customWidth="1"/>
    <col min="5662" max="5663" width="3.140625" style="3" customWidth="1"/>
    <col min="5664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670" width="2.5703125" style="3"/>
    <col min="5671" max="5672" width="3.85546875" style="3" customWidth="1"/>
    <col min="5673" max="5673" width="1.7109375" style="3" customWidth="1"/>
    <col min="5674" max="5891" width="2.5703125" style="3"/>
    <col min="5892" max="5894" width="3" style="3" customWidth="1"/>
    <col min="5895" max="5895" width="2.85546875" style="3" customWidth="1"/>
    <col min="5896" max="5905" width="2.5703125" style="3"/>
    <col min="5906" max="5911" width="4.140625" style="3" customWidth="1"/>
    <col min="5912" max="5912" width="5.140625" style="3" customWidth="1"/>
    <col min="5913" max="5913" width="2.140625" style="3" customWidth="1"/>
    <col min="5914" max="5914" width="4.140625" style="3" customWidth="1"/>
    <col min="5915" max="5915" width="2.5703125" style="3"/>
    <col min="5916" max="5917" width="4.140625" style="3" customWidth="1"/>
    <col min="5918" max="5919" width="3.140625" style="3" customWidth="1"/>
    <col min="5920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5926" width="2.5703125" style="3"/>
    <col min="5927" max="5928" width="3.85546875" style="3" customWidth="1"/>
    <col min="5929" max="5929" width="1.7109375" style="3" customWidth="1"/>
    <col min="5930" max="6147" width="2.5703125" style="3"/>
    <col min="6148" max="6150" width="3" style="3" customWidth="1"/>
    <col min="6151" max="6151" width="2.85546875" style="3" customWidth="1"/>
    <col min="6152" max="6161" width="2.5703125" style="3"/>
    <col min="6162" max="6167" width="4.140625" style="3" customWidth="1"/>
    <col min="6168" max="6168" width="5.140625" style="3" customWidth="1"/>
    <col min="6169" max="6169" width="2.140625" style="3" customWidth="1"/>
    <col min="6170" max="6170" width="4.140625" style="3" customWidth="1"/>
    <col min="6171" max="6171" width="2.5703125" style="3"/>
    <col min="6172" max="6173" width="4.140625" style="3" customWidth="1"/>
    <col min="6174" max="6175" width="3.140625" style="3" customWidth="1"/>
    <col min="6176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182" width="2.5703125" style="3"/>
    <col min="6183" max="6184" width="3.85546875" style="3" customWidth="1"/>
    <col min="6185" max="6185" width="1.7109375" style="3" customWidth="1"/>
    <col min="6186" max="6403" width="2.5703125" style="3"/>
    <col min="6404" max="6406" width="3" style="3" customWidth="1"/>
    <col min="6407" max="6407" width="2.85546875" style="3" customWidth="1"/>
    <col min="6408" max="6417" width="2.5703125" style="3"/>
    <col min="6418" max="6423" width="4.140625" style="3" customWidth="1"/>
    <col min="6424" max="6424" width="5.140625" style="3" customWidth="1"/>
    <col min="6425" max="6425" width="2.140625" style="3" customWidth="1"/>
    <col min="6426" max="6426" width="4.140625" style="3" customWidth="1"/>
    <col min="6427" max="6427" width="2.5703125" style="3"/>
    <col min="6428" max="6429" width="4.140625" style="3" customWidth="1"/>
    <col min="6430" max="6431" width="3.140625" style="3" customWidth="1"/>
    <col min="6432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438" width="2.5703125" style="3"/>
    <col min="6439" max="6440" width="3.85546875" style="3" customWidth="1"/>
    <col min="6441" max="6441" width="1.7109375" style="3" customWidth="1"/>
    <col min="6442" max="6659" width="2.5703125" style="3"/>
    <col min="6660" max="6662" width="3" style="3" customWidth="1"/>
    <col min="6663" max="6663" width="2.85546875" style="3" customWidth="1"/>
    <col min="6664" max="6673" width="2.5703125" style="3"/>
    <col min="6674" max="6679" width="4.140625" style="3" customWidth="1"/>
    <col min="6680" max="6680" width="5.140625" style="3" customWidth="1"/>
    <col min="6681" max="6681" width="2.140625" style="3" customWidth="1"/>
    <col min="6682" max="6682" width="4.140625" style="3" customWidth="1"/>
    <col min="6683" max="6683" width="2.5703125" style="3"/>
    <col min="6684" max="6685" width="4.140625" style="3" customWidth="1"/>
    <col min="6686" max="6687" width="3.140625" style="3" customWidth="1"/>
    <col min="6688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694" width="2.5703125" style="3"/>
    <col min="6695" max="6696" width="3.85546875" style="3" customWidth="1"/>
    <col min="6697" max="6697" width="1.7109375" style="3" customWidth="1"/>
    <col min="6698" max="6915" width="2.5703125" style="3"/>
    <col min="6916" max="6918" width="3" style="3" customWidth="1"/>
    <col min="6919" max="6919" width="2.85546875" style="3" customWidth="1"/>
    <col min="6920" max="6929" width="2.5703125" style="3"/>
    <col min="6930" max="6935" width="4.140625" style="3" customWidth="1"/>
    <col min="6936" max="6936" width="5.140625" style="3" customWidth="1"/>
    <col min="6937" max="6937" width="2.140625" style="3" customWidth="1"/>
    <col min="6938" max="6938" width="4.140625" style="3" customWidth="1"/>
    <col min="6939" max="6939" width="2.5703125" style="3"/>
    <col min="6940" max="6941" width="4.140625" style="3" customWidth="1"/>
    <col min="6942" max="6943" width="3.140625" style="3" customWidth="1"/>
    <col min="6944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6950" width="2.5703125" style="3"/>
    <col min="6951" max="6952" width="3.85546875" style="3" customWidth="1"/>
    <col min="6953" max="6953" width="1.7109375" style="3" customWidth="1"/>
    <col min="6954" max="7171" width="2.5703125" style="3"/>
    <col min="7172" max="7174" width="3" style="3" customWidth="1"/>
    <col min="7175" max="7175" width="2.85546875" style="3" customWidth="1"/>
    <col min="7176" max="7185" width="2.5703125" style="3"/>
    <col min="7186" max="7191" width="4.140625" style="3" customWidth="1"/>
    <col min="7192" max="7192" width="5.140625" style="3" customWidth="1"/>
    <col min="7193" max="7193" width="2.140625" style="3" customWidth="1"/>
    <col min="7194" max="7194" width="4.140625" style="3" customWidth="1"/>
    <col min="7195" max="7195" width="2.5703125" style="3"/>
    <col min="7196" max="7197" width="4.140625" style="3" customWidth="1"/>
    <col min="7198" max="7199" width="3.140625" style="3" customWidth="1"/>
    <col min="7200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206" width="2.5703125" style="3"/>
    <col min="7207" max="7208" width="3.85546875" style="3" customWidth="1"/>
    <col min="7209" max="7209" width="1.7109375" style="3" customWidth="1"/>
    <col min="7210" max="7427" width="2.5703125" style="3"/>
    <col min="7428" max="7430" width="3" style="3" customWidth="1"/>
    <col min="7431" max="7431" width="2.85546875" style="3" customWidth="1"/>
    <col min="7432" max="7441" width="2.5703125" style="3"/>
    <col min="7442" max="7447" width="4.140625" style="3" customWidth="1"/>
    <col min="7448" max="7448" width="5.140625" style="3" customWidth="1"/>
    <col min="7449" max="7449" width="2.140625" style="3" customWidth="1"/>
    <col min="7450" max="7450" width="4.140625" style="3" customWidth="1"/>
    <col min="7451" max="7451" width="2.5703125" style="3"/>
    <col min="7452" max="7453" width="4.140625" style="3" customWidth="1"/>
    <col min="7454" max="7455" width="3.140625" style="3" customWidth="1"/>
    <col min="7456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462" width="2.5703125" style="3"/>
    <col min="7463" max="7464" width="3.85546875" style="3" customWidth="1"/>
    <col min="7465" max="7465" width="1.7109375" style="3" customWidth="1"/>
    <col min="7466" max="7683" width="2.5703125" style="3"/>
    <col min="7684" max="7686" width="3" style="3" customWidth="1"/>
    <col min="7687" max="7687" width="2.85546875" style="3" customWidth="1"/>
    <col min="7688" max="7697" width="2.5703125" style="3"/>
    <col min="7698" max="7703" width="4.140625" style="3" customWidth="1"/>
    <col min="7704" max="7704" width="5.140625" style="3" customWidth="1"/>
    <col min="7705" max="7705" width="2.140625" style="3" customWidth="1"/>
    <col min="7706" max="7706" width="4.140625" style="3" customWidth="1"/>
    <col min="7707" max="7707" width="2.5703125" style="3"/>
    <col min="7708" max="7709" width="4.140625" style="3" customWidth="1"/>
    <col min="7710" max="7711" width="3.140625" style="3" customWidth="1"/>
    <col min="7712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718" width="2.5703125" style="3"/>
    <col min="7719" max="7720" width="3.85546875" style="3" customWidth="1"/>
    <col min="7721" max="7721" width="1.7109375" style="3" customWidth="1"/>
    <col min="7722" max="7939" width="2.5703125" style="3"/>
    <col min="7940" max="7942" width="3" style="3" customWidth="1"/>
    <col min="7943" max="7943" width="2.85546875" style="3" customWidth="1"/>
    <col min="7944" max="7953" width="2.5703125" style="3"/>
    <col min="7954" max="7959" width="4.140625" style="3" customWidth="1"/>
    <col min="7960" max="7960" width="5.140625" style="3" customWidth="1"/>
    <col min="7961" max="7961" width="2.140625" style="3" customWidth="1"/>
    <col min="7962" max="7962" width="4.140625" style="3" customWidth="1"/>
    <col min="7963" max="7963" width="2.5703125" style="3"/>
    <col min="7964" max="7965" width="4.140625" style="3" customWidth="1"/>
    <col min="7966" max="7967" width="3.140625" style="3" customWidth="1"/>
    <col min="7968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7974" width="2.5703125" style="3"/>
    <col min="7975" max="7976" width="3.85546875" style="3" customWidth="1"/>
    <col min="7977" max="7977" width="1.7109375" style="3" customWidth="1"/>
    <col min="7978" max="8195" width="2.5703125" style="3"/>
    <col min="8196" max="8198" width="3" style="3" customWidth="1"/>
    <col min="8199" max="8199" width="2.85546875" style="3" customWidth="1"/>
    <col min="8200" max="8209" width="2.5703125" style="3"/>
    <col min="8210" max="8215" width="4.140625" style="3" customWidth="1"/>
    <col min="8216" max="8216" width="5.140625" style="3" customWidth="1"/>
    <col min="8217" max="8217" width="2.140625" style="3" customWidth="1"/>
    <col min="8218" max="8218" width="4.140625" style="3" customWidth="1"/>
    <col min="8219" max="8219" width="2.5703125" style="3"/>
    <col min="8220" max="8221" width="4.140625" style="3" customWidth="1"/>
    <col min="8222" max="8223" width="3.140625" style="3" customWidth="1"/>
    <col min="8224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230" width="2.5703125" style="3"/>
    <col min="8231" max="8232" width="3.85546875" style="3" customWidth="1"/>
    <col min="8233" max="8233" width="1.7109375" style="3" customWidth="1"/>
    <col min="8234" max="8451" width="2.5703125" style="3"/>
    <col min="8452" max="8454" width="3" style="3" customWidth="1"/>
    <col min="8455" max="8455" width="2.85546875" style="3" customWidth="1"/>
    <col min="8456" max="8465" width="2.5703125" style="3"/>
    <col min="8466" max="8471" width="4.140625" style="3" customWidth="1"/>
    <col min="8472" max="8472" width="5.140625" style="3" customWidth="1"/>
    <col min="8473" max="8473" width="2.140625" style="3" customWidth="1"/>
    <col min="8474" max="8474" width="4.140625" style="3" customWidth="1"/>
    <col min="8475" max="8475" width="2.5703125" style="3"/>
    <col min="8476" max="8477" width="4.140625" style="3" customWidth="1"/>
    <col min="8478" max="8479" width="3.140625" style="3" customWidth="1"/>
    <col min="8480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486" width="2.5703125" style="3"/>
    <col min="8487" max="8488" width="3.85546875" style="3" customWidth="1"/>
    <col min="8489" max="8489" width="1.7109375" style="3" customWidth="1"/>
    <col min="8490" max="8707" width="2.5703125" style="3"/>
    <col min="8708" max="8710" width="3" style="3" customWidth="1"/>
    <col min="8711" max="8711" width="2.85546875" style="3" customWidth="1"/>
    <col min="8712" max="8721" width="2.5703125" style="3"/>
    <col min="8722" max="8727" width="4.140625" style="3" customWidth="1"/>
    <col min="8728" max="8728" width="5.140625" style="3" customWidth="1"/>
    <col min="8729" max="8729" width="2.140625" style="3" customWidth="1"/>
    <col min="8730" max="8730" width="4.140625" style="3" customWidth="1"/>
    <col min="8731" max="8731" width="2.5703125" style="3"/>
    <col min="8732" max="8733" width="4.140625" style="3" customWidth="1"/>
    <col min="8734" max="8735" width="3.140625" style="3" customWidth="1"/>
    <col min="8736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742" width="2.5703125" style="3"/>
    <col min="8743" max="8744" width="3.85546875" style="3" customWidth="1"/>
    <col min="8745" max="8745" width="1.7109375" style="3" customWidth="1"/>
    <col min="8746" max="8963" width="2.5703125" style="3"/>
    <col min="8964" max="8966" width="3" style="3" customWidth="1"/>
    <col min="8967" max="8967" width="2.85546875" style="3" customWidth="1"/>
    <col min="8968" max="8977" width="2.5703125" style="3"/>
    <col min="8978" max="8983" width="4.140625" style="3" customWidth="1"/>
    <col min="8984" max="8984" width="5.140625" style="3" customWidth="1"/>
    <col min="8985" max="8985" width="2.140625" style="3" customWidth="1"/>
    <col min="8986" max="8986" width="4.140625" style="3" customWidth="1"/>
    <col min="8987" max="8987" width="2.5703125" style="3"/>
    <col min="8988" max="8989" width="4.140625" style="3" customWidth="1"/>
    <col min="8990" max="8991" width="3.140625" style="3" customWidth="1"/>
    <col min="8992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8998" width="2.5703125" style="3"/>
    <col min="8999" max="9000" width="3.85546875" style="3" customWidth="1"/>
    <col min="9001" max="9001" width="1.7109375" style="3" customWidth="1"/>
    <col min="9002" max="9219" width="2.5703125" style="3"/>
    <col min="9220" max="9222" width="3" style="3" customWidth="1"/>
    <col min="9223" max="9223" width="2.85546875" style="3" customWidth="1"/>
    <col min="9224" max="9233" width="2.5703125" style="3"/>
    <col min="9234" max="9239" width="4.140625" style="3" customWidth="1"/>
    <col min="9240" max="9240" width="5.140625" style="3" customWidth="1"/>
    <col min="9241" max="9241" width="2.140625" style="3" customWidth="1"/>
    <col min="9242" max="9242" width="4.140625" style="3" customWidth="1"/>
    <col min="9243" max="9243" width="2.5703125" style="3"/>
    <col min="9244" max="9245" width="4.140625" style="3" customWidth="1"/>
    <col min="9246" max="9247" width="3.140625" style="3" customWidth="1"/>
    <col min="9248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254" width="2.5703125" style="3"/>
    <col min="9255" max="9256" width="3.85546875" style="3" customWidth="1"/>
    <col min="9257" max="9257" width="1.7109375" style="3" customWidth="1"/>
    <col min="9258" max="9475" width="2.5703125" style="3"/>
    <col min="9476" max="9478" width="3" style="3" customWidth="1"/>
    <col min="9479" max="9479" width="2.85546875" style="3" customWidth="1"/>
    <col min="9480" max="9489" width="2.5703125" style="3"/>
    <col min="9490" max="9495" width="4.140625" style="3" customWidth="1"/>
    <col min="9496" max="9496" width="5.140625" style="3" customWidth="1"/>
    <col min="9497" max="9497" width="2.140625" style="3" customWidth="1"/>
    <col min="9498" max="9498" width="4.140625" style="3" customWidth="1"/>
    <col min="9499" max="9499" width="2.5703125" style="3"/>
    <col min="9500" max="9501" width="4.140625" style="3" customWidth="1"/>
    <col min="9502" max="9503" width="3.140625" style="3" customWidth="1"/>
    <col min="9504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510" width="2.5703125" style="3"/>
    <col min="9511" max="9512" width="3.85546875" style="3" customWidth="1"/>
    <col min="9513" max="9513" width="1.7109375" style="3" customWidth="1"/>
    <col min="9514" max="9731" width="2.5703125" style="3"/>
    <col min="9732" max="9734" width="3" style="3" customWidth="1"/>
    <col min="9735" max="9735" width="2.85546875" style="3" customWidth="1"/>
    <col min="9736" max="9745" width="2.5703125" style="3"/>
    <col min="9746" max="9751" width="4.140625" style="3" customWidth="1"/>
    <col min="9752" max="9752" width="5.140625" style="3" customWidth="1"/>
    <col min="9753" max="9753" width="2.140625" style="3" customWidth="1"/>
    <col min="9754" max="9754" width="4.140625" style="3" customWidth="1"/>
    <col min="9755" max="9755" width="2.5703125" style="3"/>
    <col min="9756" max="9757" width="4.140625" style="3" customWidth="1"/>
    <col min="9758" max="9759" width="3.140625" style="3" customWidth="1"/>
    <col min="9760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766" width="2.5703125" style="3"/>
    <col min="9767" max="9768" width="3.85546875" style="3" customWidth="1"/>
    <col min="9769" max="9769" width="1.7109375" style="3" customWidth="1"/>
    <col min="9770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07" width="4.140625" style="3" customWidth="1"/>
    <col min="10008" max="10008" width="5.140625" style="3" customWidth="1"/>
    <col min="10009" max="10009" width="2.140625" style="3" customWidth="1"/>
    <col min="10010" max="10010" width="4.140625" style="3" customWidth="1"/>
    <col min="10011" max="10011" width="2.5703125" style="3"/>
    <col min="10012" max="10013" width="4.140625" style="3" customWidth="1"/>
    <col min="10014" max="10015" width="3.140625" style="3" customWidth="1"/>
    <col min="10016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022" width="2.5703125" style="3"/>
    <col min="10023" max="10024" width="3.85546875" style="3" customWidth="1"/>
    <col min="10025" max="10025" width="1.7109375" style="3" customWidth="1"/>
    <col min="10026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63" width="4.140625" style="3" customWidth="1"/>
    <col min="10264" max="10264" width="5.140625" style="3" customWidth="1"/>
    <col min="10265" max="10265" width="2.140625" style="3" customWidth="1"/>
    <col min="10266" max="10266" width="4.140625" style="3" customWidth="1"/>
    <col min="10267" max="10267" width="2.5703125" style="3"/>
    <col min="10268" max="10269" width="4.140625" style="3" customWidth="1"/>
    <col min="10270" max="10271" width="3.140625" style="3" customWidth="1"/>
    <col min="10272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278" width="2.5703125" style="3"/>
    <col min="10279" max="10280" width="3.85546875" style="3" customWidth="1"/>
    <col min="10281" max="10281" width="1.7109375" style="3" customWidth="1"/>
    <col min="10282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19" width="4.140625" style="3" customWidth="1"/>
    <col min="10520" max="10520" width="5.140625" style="3" customWidth="1"/>
    <col min="10521" max="10521" width="2.140625" style="3" customWidth="1"/>
    <col min="10522" max="10522" width="4.140625" style="3" customWidth="1"/>
    <col min="10523" max="10523" width="2.5703125" style="3"/>
    <col min="10524" max="10525" width="4.140625" style="3" customWidth="1"/>
    <col min="10526" max="10527" width="3.140625" style="3" customWidth="1"/>
    <col min="10528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534" width="2.5703125" style="3"/>
    <col min="10535" max="10536" width="3.85546875" style="3" customWidth="1"/>
    <col min="10537" max="10537" width="1.7109375" style="3" customWidth="1"/>
    <col min="10538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75" width="4.140625" style="3" customWidth="1"/>
    <col min="10776" max="10776" width="5.140625" style="3" customWidth="1"/>
    <col min="10777" max="10777" width="2.140625" style="3" customWidth="1"/>
    <col min="10778" max="10778" width="4.140625" style="3" customWidth="1"/>
    <col min="10779" max="10779" width="2.5703125" style="3"/>
    <col min="10780" max="10781" width="4.140625" style="3" customWidth="1"/>
    <col min="10782" max="10783" width="3.140625" style="3" customWidth="1"/>
    <col min="10784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0790" width="2.5703125" style="3"/>
    <col min="10791" max="10792" width="3.85546875" style="3" customWidth="1"/>
    <col min="10793" max="10793" width="1.7109375" style="3" customWidth="1"/>
    <col min="10794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31" width="4.140625" style="3" customWidth="1"/>
    <col min="11032" max="11032" width="5.140625" style="3" customWidth="1"/>
    <col min="11033" max="11033" width="2.140625" style="3" customWidth="1"/>
    <col min="11034" max="11034" width="4.140625" style="3" customWidth="1"/>
    <col min="11035" max="11035" width="2.5703125" style="3"/>
    <col min="11036" max="11037" width="4.140625" style="3" customWidth="1"/>
    <col min="11038" max="11039" width="3.140625" style="3" customWidth="1"/>
    <col min="11040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046" width="2.5703125" style="3"/>
    <col min="11047" max="11048" width="3.85546875" style="3" customWidth="1"/>
    <col min="11049" max="11049" width="1.7109375" style="3" customWidth="1"/>
    <col min="11050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87" width="4.140625" style="3" customWidth="1"/>
    <col min="11288" max="11288" width="5.140625" style="3" customWidth="1"/>
    <col min="11289" max="11289" width="2.140625" style="3" customWidth="1"/>
    <col min="11290" max="11290" width="4.140625" style="3" customWidth="1"/>
    <col min="11291" max="11291" width="2.5703125" style="3"/>
    <col min="11292" max="11293" width="4.140625" style="3" customWidth="1"/>
    <col min="11294" max="11295" width="3.140625" style="3" customWidth="1"/>
    <col min="11296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302" width="2.5703125" style="3"/>
    <col min="11303" max="11304" width="3.85546875" style="3" customWidth="1"/>
    <col min="11305" max="11305" width="1.7109375" style="3" customWidth="1"/>
    <col min="11306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43" width="4.140625" style="3" customWidth="1"/>
    <col min="11544" max="11544" width="5.140625" style="3" customWidth="1"/>
    <col min="11545" max="11545" width="2.140625" style="3" customWidth="1"/>
    <col min="11546" max="11546" width="4.140625" style="3" customWidth="1"/>
    <col min="11547" max="11547" width="2.5703125" style="3"/>
    <col min="11548" max="11549" width="4.140625" style="3" customWidth="1"/>
    <col min="11550" max="11551" width="3.140625" style="3" customWidth="1"/>
    <col min="11552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558" width="2.5703125" style="3"/>
    <col min="11559" max="11560" width="3.85546875" style="3" customWidth="1"/>
    <col min="11561" max="11561" width="1.7109375" style="3" customWidth="1"/>
    <col min="11562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799" width="4.140625" style="3" customWidth="1"/>
    <col min="11800" max="11800" width="5.140625" style="3" customWidth="1"/>
    <col min="11801" max="11801" width="2.140625" style="3" customWidth="1"/>
    <col min="11802" max="11802" width="4.140625" style="3" customWidth="1"/>
    <col min="11803" max="11803" width="2.5703125" style="3"/>
    <col min="11804" max="11805" width="4.140625" style="3" customWidth="1"/>
    <col min="11806" max="11807" width="3.140625" style="3" customWidth="1"/>
    <col min="11808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1814" width="2.5703125" style="3"/>
    <col min="11815" max="11816" width="3.85546875" style="3" customWidth="1"/>
    <col min="11817" max="11817" width="1.7109375" style="3" customWidth="1"/>
    <col min="11818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55" width="4.140625" style="3" customWidth="1"/>
    <col min="12056" max="12056" width="5.140625" style="3" customWidth="1"/>
    <col min="12057" max="12057" width="2.140625" style="3" customWidth="1"/>
    <col min="12058" max="12058" width="4.140625" style="3" customWidth="1"/>
    <col min="12059" max="12059" width="2.5703125" style="3"/>
    <col min="12060" max="12061" width="4.140625" style="3" customWidth="1"/>
    <col min="12062" max="12063" width="3.140625" style="3" customWidth="1"/>
    <col min="12064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070" width="2.5703125" style="3"/>
    <col min="12071" max="12072" width="3.85546875" style="3" customWidth="1"/>
    <col min="12073" max="12073" width="1.7109375" style="3" customWidth="1"/>
    <col min="12074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11" width="4.140625" style="3" customWidth="1"/>
    <col min="12312" max="12312" width="5.140625" style="3" customWidth="1"/>
    <col min="12313" max="12313" width="2.140625" style="3" customWidth="1"/>
    <col min="12314" max="12314" width="4.140625" style="3" customWidth="1"/>
    <col min="12315" max="12315" width="2.5703125" style="3"/>
    <col min="12316" max="12317" width="4.140625" style="3" customWidth="1"/>
    <col min="12318" max="12319" width="3.140625" style="3" customWidth="1"/>
    <col min="12320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326" width="2.5703125" style="3"/>
    <col min="12327" max="12328" width="3.85546875" style="3" customWidth="1"/>
    <col min="12329" max="12329" width="1.7109375" style="3" customWidth="1"/>
    <col min="12330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67" width="4.140625" style="3" customWidth="1"/>
    <col min="12568" max="12568" width="5.140625" style="3" customWidth="1"/>
    <col min="12569" max="12569" width="2.140625" style="3" customWidth="1"/>
    <col min="12570" max="12570" width="4.140625" style="3" customWidth="1"/>
    <col min="12571" max="12571" width="2.5703125" style="3"/>
    <col min="12572" max="12573" width="4.140625" style="3" customWidth="1"/>
    <col min="12574" max="12575" width="3.140625" style="3" customWidth="1"/>
    <col min="12576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582" width="2.5703125" style="3"/>
    <col min="12583" max="12584" width="3.85546875" style="3" customWidth="1"/>
    <col min="12585" max="12585" width="1.7109375" style="3" customWidth="1"/>
    <col min="12586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23" width="4.140625" style="3" customWidth="1"/>
    <col min="12824" max="12824" width="5.140625" style="3" customWidth="1"/>
    <col min="12825" max="12825" width="2.140625" style="3" customWidth="1"/>
    <col min="12826" max="12826" width="4.140625" style="3" customWidth="1"/>
    <col min="12827" max="12827" width="2.5703125" style="3"/>
    <col min="12828" max="12829" width="4.140625" style="3" customWidth="1"/>
    <col min="12830" max="12831" width="3.140625" style="3" customWidth="1"/>
    <col min="12832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2838" width="2.5703125" style="3"/>
    <col min="12839" max="12840" width="3.85546875" style="3" customWidth="1"/>
    <col min="12841" max="12841" width="1.7109375" style="3" customWidth="1"/>
    <col min="12842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79" width="4.140625" style="3" customWidth="1"/>
    <col min="13080" max="13080" width="5.140625" style="3" customWidth="1"/>
    <col min="13081" max="13081" width="2.140625" style="3" customWidth="1"/>
    <col min="13082" max="13082" width="4.140625" style="3" customWidth="1"/>
    <col min="13083" max="13083" width="2.5703125" style="3"/>
    <col min="13084" max="13085" width="4.140625" style="3" customWidth="1"/>
    <col min="13086" max="13087" width="3.140625" style="3" customWidth="1"/>
    <col min="13088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094" width="2.5703125" style="3"/>
    <col min="13095" max="13096" width="3.85546875" style="3" customWidth="1"/>
    <col min="13097" max="13097" width="1.7109375" style="3" customWidth="1"/>
    <col min="13098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35" width="4.140625" style="3" customWidth="1"/>
    <col min="13336" max="13336" width="5.140625" style="3" customWidth="1"/>
    <col min="13337" max="13337" width="2.140625" style="3" customWidth="1"/>
    <col min="13338" max="13338" width="4.140625" style="3" customWidth="1"/>
    <col min="13339" max="13339" width="2.5703125" style="3"/>
    <col min="13340" max="13341" width="4.140625" style="3" customWidth="1"/>
    <col min="13342" max="13343" width="3.140625" style="3" customWidth="1"/>
    <col min="13344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350" width="2.5703125" style="3"/>
    <col min="13351" max="13352" width="3.85546875" style="3" customWidth="1"/>
    <col min="13353" max="13353" width="1.7109375" style="3" customWidth="1"/>
    <col min="13354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591" width="4.140625" style="3" customWidth="1"/>
    <col min="13592" max="13592" width="5.140625" style="3" customWidth="1"/>
    <col min="13593" max="13593" width="2.140625" style="3" customWidth="1"/>
    <col min="13594" max="13594" width="4.140625" style="3" customWidth="1"/>
    <col min="13595" max="13595" width="2.5703125" style="3"/>
    <col min="13596" max="13597" width="4.140625" style="3" customWidth="1"/>
    <col min="13598" max="13599" width="3.140625" style="3" customWidth="1"/>
    <col min="13600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606" width="2.5703125" style="3"/>
    <col min="13607" max="13608" width="3.85546875" style="3" customWidth="1"/>
    <col min="13609" max="13609" width="1.7109375" style="3" customWidth="1"/>
    <col min="13610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47" width="4.140625" style="3" customWidth="1"/>
    <col min="13848" max="13848" width="5.140625" style="3" customWidth="1"/>
    <col min="13849" max="13849" width="2.140625" style="3" customWidth="1"/>
    <col min="13850" max="13850" width="4.140625" style="3" customWidth="1"/>
    <col min="13851" max="13851" width="2.5703125" style="3"/>
    <col min="13852" max="13853" width="4.140625" style="3" customWidth="1"/>
    <col min="13854" max="13855" width="3.140625" style="3" customWidth="1"/>
    <col min="13856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3862" width="2.5703125" style="3"/>
    <col min="13863" max="13864" width="3.85546875" style="3" customWidth="1"/>
    <col min="13865" max="13865" width="1.7109375" style="3" customWidth="1"/>
    <col min="13866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03" width="4.140625" style="3" customWidth="1"/>
    <col min="14104" max="14104" width="5.140625" style="3" customWidth="1"/>
    <col min="14105" max="14105" width="2.140625" style="3" customWidth="1"/>
    <col min="14106" max="14106" width="4.140625" style="3" customWidth="1"/>
    <col min="14107" max="14107" width="2.5703125" style="3"/>
    <col min="14108" max="14109" width="4.140625" style="3" customWidth="1"/>
    <col min="14110" max="14111" width="3.140625" style="3" customWidth="1"/>
    <col min="14112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118" width="2.5703125" style="3"/>
    <col min="14119" max="14120" width="3.85546875" style="3" customWidth="1"/>
    <col min="14121" max="14121" width="1.7109375" style="3" customWidth="1"/>
    <col min="14122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59" width="4.140625" style="3" customWidth="1"/>
    <col min="14360" max="14360" width="5.140625" style="3" customWidth="1"/>
    <col min="14361" max="14361" width="2.140625" style="3" customWidth="1"/>
    <col min="14362" max="14362" width="4.140625" style="3" customWidth="1"/>
    <col min="14363" max="14363" width="2.5703125" style="3"/>
    <col min="14364" max="14365" width="4.140625" style="3" customWidth="1"/>
    <col min="14366" max="14367" width="3.140625" style="3" customWidth="1"/>
    <col min="14368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374" width="2.5703125" style="3"/>
    <col min="14375" max="14376" width="3.85546875" style="3" customWidth="1"/>
    <col min="14377" max="14377" width="1.7109375" style="3" customWidth="1"/>
    <col min="14378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15" width="4.140625" style="3" customWidth="1"/>
    <col min="14616" max="14616" width="5.140625" style="3" customWidth="1"/>
    <col min="14617" max="14617" width="2.140625" style="3" customWidth="1"/>
    <col min="14618" max="14618" width="4.140625" style="3" customWidth="1"/>
    <col min="14619" max="14619" width="2.5703125" style="3"/>
    <col min="14620" max="14621" width="4.140625" style="3" customWidth="1"/>
    <col min="14622" max="14623" width="3.140625" style="3" customWidth="1"/>
    <col min="14624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630" width="2.5703125" style="3"/>
    <col min="14631" max="14632" width="3.85546875" style="3" customWidth="1"/>
    <col min="14633" max="14633" width="1.7109375" style="3" customWidth="1"/>
    <col min="14634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71" width="4.140625" style="3" customWidth="1"/>
    <col min="14872" max="14872" width="5.140625" style="3" customWidth="1"/>
    <col min="14873" max="14873" width="2.140625" style="3" customWidth="1"/>
    <col min="14874" max="14874" width="4.140625" style="3" customWidth="1"/>
    <col min="14875" max="14875" width="2.5703125" style="3"/>
    <col min="14876" max="14877" width="4.140625" style="3" customWidth="1"/>
    <col min="14878" max="14879" width="3.140625" style="3" customWidth="1"/>
    <col min="14880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4886" width="2.5703125" style="3"/>
    <col min="14887" max="14888" width="3.85546875" style="3" customWidth="1"/>
    <col min="14889" max="14889" width="1.7109375" style="3" customWidth="1"/>
    <col min="14890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27" width="4.140625" style="3" customWidth="1"/>
    <col min="15128" max="15128" width="5.140625" style="3" customWidth="1"/>
    <col min="15129" max="15129" width="2.140625" style="3" customWidth="1"/>
    <col min="15130" max="15130" width="4.140625" style="3" customWidth="1"/>
    <col min="15131" max="15131" width="2.5703125" style="3"/>
    <col min="15132" max="15133" width="4.140625" style="3" customWidth="1"/>
    <col min="15134" max="15135" width="3.140625" style="3" customWidth="1"/>
    <col min="15136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142" width="2.5703125" style="3"/>
    <col min="15143" max="15144" width="3.85546875" style="3" customWidth="1"/>
    <col min="15145" max="15145" width="1.7109375" style="3" customWidth="1"/>
    <col min="15146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83" width="4.140625" style="3" customWidth="1"/>
    <col min="15384" max="15384" width="5.140625" style="3" customWidth="1"/>
    <col min="15385" max="15385" width="2.140625" style="3" customWidth="1"/>
    <col min="15386" max="15386" width="4.140625" style="3" customWidth="1"/>
    <col min="15387" max="15387" width="2.5703125" style="3"/>
    <col min="15388" max="15389" width="4.140625" style="3" customWidth="1"/>
    <col min="15390" max="15391" width="3.140625" style="3" customWidth="1"/>
    <col min="15392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398" width="2.5703125" style="3"/>
    <col min="15399" max="15400" width="3.85546875" style="3" customWidth="1"/>
    <col min="15401" max="15401" width="1.7109375" style="3" customWidth="1"/>
    <col min="15402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39" width="4.140625" style="3" customWidth="1"/>
    <col min="15640" max="15640" width="5.140625" style="3" customWidth="1"/>
    <col min="15641" max="15641" width="2.140625" style="3" customWidth="1"/>
    <col min="15642" max="15642" width="4.140625" style="3" customWidth="1"/>
    <col min="15643" max="15643" width="2.5703125" style="3"/>
    <col min="15644" max="15645" width="4.140625" style="3" customWidth="1"/>
    <col min="15646" max="15647" width="3.140625" style="3" customWidth="1"/>
    <col min="15648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654" width="2.5703125" style="3"/>
    <col min="15655" max="15656" width="3.85546875" style="3" customWidth="1"/>
    <col min="15657" max="15657" width="1.7109375" style="3" customWidth="1"/>
    <col min="15658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895" width="4.140625" style="3" customWidth="1"/>
    <col min="15896" max="15896" width="5.140625" style="3" customWidth="1"/>
    <col min="15897" max="15897" width="2.140625" style="3" customWidth="1"/>
    <col min="15898" max="15898" width="4.140625" style="3" customWidth="1"/>
    <col min="15899" max="15899" width="2.5703125" style="3"/>
    <col min="15900" max="15901" width="4.140625" style="3" customWidth="1"/>
    <col min="15902" max="15903" width="3.140625" style="3" customWidth="1"/>
    <col min="15904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5910" width="2.5703125" style="3"/>
    <col min="15911" max="15912" width="3.85546875" style="3" customWidth="1"/>
    <col min="15913" max="15913" width="1.7109375" style="3" customWidth="1"/>
    <col min="15914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51" width="4.140625" style="3" customWidth="1"/>
    <col min="16152" max="16152" width="5.140625" style="3" customWidth="1"/>
    <col min="16153" max="16153" width="2.140625" style="3" customWidth="1"/>
    <col min="16154" max="16154" width="4.140625" style="3" customWidth="1"/>
    <col min="16155" max="16155" width="2.5703125" style="3"/>
    <col min="16156" max="16157" width="4.140625" style="3" customWidth="1"/>
    <col min="16158" max="16159" width="3.140625" style="3" customWidth="1"/>
    <col min="16160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166" width="2.5703125" style="3"/>
    <col min="16167" max="16168" width="3.85546875" style="3" customWidth="1"/>
    <col min="16169" max="16169" width="1.7109375" style="3" customWidth="1"/>
    <col min="16170" max="16384" width="2.5703125" style="3"/>
  </cols>
  <sheetData>
    <row r="1" spans="1:41" ht="27" customHeight="1" x14ac:dyDescent="0.15">
      <c r="A1" s="4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7" customHeight="1" thickBot="1" x14ac:dyDescent="0.2"/>
    <row r="3" spans="1:41" ht="21.95" customHeight="1" x14ac:dyDescent="0.15">
      <c r="B3" s="80" t="s">
        <v>65</v>
      </c>
      <c r="C3" s="80"/>
      <c r="D3" s="80"/>
      <c r="E3" s="80"/>
      <c r="F3" s="81"/>
      <c r="G3" s="82" t="s">
        <v>66</v>
      </c>
      <c r="H3" s="40"/>
      <c r="I3" s="40"/>
      <c r="J3" s="40"/>
      <c r="K3" s="40"/>
      <c r="L3" s="40"/>
      <c r="M3" s="40" t="s">
        <v>67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 t="s">
        <v>68</v>
      </c>
      <c r="AE3" s="40"/>
      <c r="AF3" s="40"/>
      <c r="AG3" s="40"/>
      <c r="AH3" s="40"/>
      <c r="AI3" s="40"/>
      <c r="AJ3" s="40"/>
      <c r="AK3" s="40"/>
      <c r="AL3" s="83" t="s">
        <v>69</v>
      </c>
      <c r="AM3" s="84"/>
      <c r="AN3" s="84"/>
      <c r="AO3" s="84"/>
    </row>
    <row r="4" spans="1:41" ht="21.95" customHeight="1" x14ac:dyDescent="0.15">
      <c r="B4" s="85"/>
      <c r="C4" s="85"/>
      <c r="D4" s="85"/>
      <c r="E4" s="85"/>
      <c r="F4" s="86"/>
      <c r="G4" s="87"/>
      <c r="H4" s="88"/>
      <c r="I4" s="88"/>
      <c r="J4" s="88"/>
      <c r="K4" s="88"/>
      <c r="L4" s="88"/>
      <c r="M4" s="88" t="s">
        <v>70</v>
      </c>
      <c r="N4" s="88"/>
      <c r="O4" s="88"/>
      <c r="P4" s="88"/>
      <c r="Q4" s="88"/>
      <c r="R4" s="88" t="s">
        <v>71</v>
      </c>
      <c r="S4" s="88"/>
      <c r="T4" s="88"/>
      <c r="U4" s="88"/>
      <c r="V4" s="88"/>
      <c r="W4" s="88"/>
      <c r="X4" s="88" t="s">
        <v>72</v>
      </c>
      <c r="Y4" s="88"/>
      <c r="Z4" s="88"/>
      <c r="AA4" s="88"/>
      <c r="AB4" s="88"/>
      <c r="AC4" s="88"/>
      <c r="AD4" s="88" t="s">
        <v>73</v>
      </c>
      <c r="AE4" s="88"/>
      <c r="AF4" s="88"/>
      <c r="AG4" s="88"/>
      <c r="AH4" s="87" t="s">
        <v>74</v>
      </c>
      <c r="AI4" s="88"/>
      <c r="AJ4" s="88"/>
      <c r="AK4" s="88"/>
      <c r="AL4" s="89"/>
      <c r="AM4" s="90"/>
      <c r="AN4" s="90"/>
      <c r="AO4" s="90"/>
    </row>
    <row r="5" spans="1:41" ht="21.95" customHeight="1" x14ac:dyDescent="0.15">
      <c r="B5" s="91"/>
      <c r="C5" s="91"/>
      <c r="D5" s="91"/>
      <c r="E5" s="91"/>
      <c r="F5" s="92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 t="s">
        <v>75</v>
      </c>
      <c r="S5" s="88"/>
      <c r="T5" s="88"/>
      <c r="U5" s="88" t="s">
        <v>76</v>
      </c>
      <c r="V5" s="88"/>
      <c r="W5" s="88"/>
      <c r="X5" s="88" t="s">
        <v>75</v>
      </c>
      <c r="Y5" s="88"/>
      <c r="Z5" s="88"/>
      <c r="AA5" s="88" t="s">
        <v>76</v>
      </c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93"/>
      <c r="AM5" s="94"/>
      <c r="AN5" s="94"/>
      <c r="AO5" s="94"/>
    </row>
    <row r="6" spans="1:41" ht="10.5" customHeight="1" x14ac:dyDescent="0.15">
      <c r="B6" s="49"/>
      <c r="C6" s="49"/>
      <c r="D6" s="49"/>
      <c r="E6" s="49"/>
      <c r="F6" s="49"/>
      <c r="G6" s="95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96"/>
      <c r="AM6" s="96"/>
      <c r="AN6" s="96"/>
      <c r="AO6" s="96"/>
    </row>
    <row r="7" spans="1:41" ht="21.75" customHeight="1" x14ac:dyDescent="0.15">
      <c r="B7" s="28" t="s">
        <v>23</v>
      </c>
      <c r="C7" s="28"/>
      <c r="D7" s="23">
        <v>2</v>
      </c>
      <c r="E7" s="70">
        <v>0</v>
      </c>
      <c r="F7" s="3" t="s">
        <v>9</v>
      </c>
      <c r="G7" s="97">
        <v>1013.9</v>
      </c>
      <c r="H7" s="98"/>
      <c r="I7" s="98"/>
      <c r="J7" s="98"/>
      <c r="K7" s="98"/>
      <c r="L7" s="98"/>
      <c r="M7" s="98">
        <v>15.7</v>
      </c>
      <c r="N7" s="98"/>
      <c r="O7" s="98"/>
      <c r="P7" s="98"/>
      <c r="Q7" s="98"/>
      <c r="R7" s="98">
        <v>18.600000000000001</v>
      </c>
      <c r="S7" s="98"/>
      <c r="T7" s="98"/>
      <c r="U7" s="98">
        <v>33</v>
      </c>
      <c r="V7" s="98"/>
      <c r="W7" s="98"/>
      <c r="X7" s="98">
        <v>12.8</v>
      </c>
      <c r="Y7" s="98"/>
      <c r="Z7" s="98"/>
      <c r="AA7" s="99">
        <v>-0.8</v>
      </c>
      <c r="AB7" s="99"/>
      <c r="AC7" s="99"/>
      <c r="AD7" s="98">
        <v>1879</v>
      </c>
      <c r="AE7" s="98"/>
      <c r="AF7" s="98"/>
      <c r="AG7" s="98"/>
      <c r="AH7" s="100">
        <v>107.5</v>
      </c>
      <c r="AI7" s="100"/>
      <c r="AJ7" s="100"/>
      <c r="AK7" s="100"/>
      <c r="AL7" s="101">
        <v>75</v>
      </c>
      <c r="AM7" s="101"/>
      <c r="AN7" s="101"/>
      <c r="AO7" s="102"/>
    </row>
    <row r="8" spans="1:41" ht="21.95" customHeight="1" x14ac:dyDescent="0.15">
      <c r="D8" s="23">
        <v>2</v>
      </c>
      <c r="E8" s="70">
        <v>1</v>
      </c>
      <c r="G8" s="97">
        <v>1013.3</v>
      </c>
      <c r="H8" s="98"/>
      <c r="I8" s="98"/>
      <c r="J8" s="98"/>
      <c r="K8" s="98"/>
      <c r="L8" s="98"/>
      <c r="M8" s="98">
        <v>15.8</v>
      </c>
      <c r="N8" s="98"/>
      <c r="O8" s="98"/>
      <c r="P8" s="98"/>
      <c r="Q8" s="98"/>
      <c r="R8" s="98">
        <v>18.600000000000001</v>
      </c>
      <c r="S8" s="98"/>
      <c r="T8" s="98"/>
      <c r="U8" s="98">
        <v>30.9</v>
      </c>
      <c r="V8" s="98"/>
      <c r="W8" s="98"/>
      <c r="X8" s="98">
        <v>13.1</v>
      </c>
      <c r="Y8" s="98"/>
      <c r="Z8" s="98"/>
      <c r="AA8" s="99">
        <v>-0.2</v>
      </c>
      <c r="AB8" s="99"/>
      <c r="AC8" s="99"/>
      <c r="AD8" s="98">
        <v>1903.5</v>
      </c>
      <c r="AE8" s="98"/>
      <c r="AF8" s="98"/>
      <c r="AG8" s="98"/>
      <c r="AH8" s="100">
        <v>131</v>
      </c>
      <c r="AI8" s="100"/>
      <c r="AJ8" s="100"/>
      <c r="AK8" s="100"/>
      <c r="AL8" s="101">
        <v>77</v>
      </c>
      <c r="AM8" s="101"/>
      <c r="AN8" s="101"/>
      <c r="AO8" s="102"/>
    </row>
    <row r="9" spans="1:41" ht="21.95" customHeight="1" x14ac:dyDescent="0.15">
      <c r="D9" s="23">
        <v>2</v>
      </c>
      <c r="E9" s="70">
        <v>2</v>
      </c>
      <c r="G9" s="97">
        <v>1014.1</v>
      </c>
      <c r="H9" s="98"/>
      <c r="I9" s="98"/>
      <c r="J9" s="98"/>
      <c r="K9" s="98"/>
      <c r="L9" s="98"/>
      <c r="M9" s="98">
        <v>16.2</v>
      </c>
      <c r="N9" s="98"/>
      <c r="O9" s="98"/>
      <c r="P9" s="98"/>
      <c r="Q9" s="98"/>
      <c r="R9" s="98">
        <v>19.3</v>
      </c>
      <c r="S9" s="98"/>
      <c r="T9" s="98"/>
      <c r="U9" s="98">
        <v>34.299999999999997</v>
      </c>
      <c r="V9" s="98"/>
      <c r="W9" s="98"/>
      <c r="X9" s="98">
        <v>13.3</v>
      </c>
      <c r="Y9" s="98"/>
      <c r="Z9" s="98"/>
      <c r="AA9" s="99">
        <v>-1.4</v>
      </c>
      <c r="AB9" s="99"/>
      <c r="AC9" s="99"/>
      <c r="AD9" s="98">
        <v>1796.5</v>
      </c>
      <c r="AE9" s="98"/>
      <c r="AF9" s="98"/>
      <c r="AG9" s="98"/>
      <c r="AH9" s="100">
        <v>98.5</v>
      </c>
      <c r="AI9" s="100"/>
      <c r="AJ9" s="100"/>
      <c r="AK9" s="100"/>
      <c r="AL9" s="101">
        <v>76</v>
      </c>
      <c r="AM9" s="101"/>
      <c r="AN9" s="101"/>
      <c r="AO9" s="102"/>
    </row>
    <row r="10" spans="1:41" ht="21.95" customHeight="1" x14ac:dyDescent="0.15">
      <c r="D10" s="23">
        <v>2</v>
      </c>
      <c r="E10" s="70">
        <v>3</v>
      </c>
      <c r="G10" s="97">
        <v>1013.9909090909091</v>
      </c>
      <c r="H10" s="98"/>
      <c r="I10" s="98"/>
      <c r="J10" s="98"/>
      <c r="K10" s="98"/>
      <c r="L10" s="98"/>
      <c r="M10" s="98">
        <v>15.8</v>
      </c>
      <c r="N10" s="98"/>
      <c r="O10" s="98"/>
      <c r="P10" s="98"/>
      <c r="Q10" s="98"/>
      <c r="R10" s="98">
        <v>18.8</v>
      </c>
      <c r="S10" s="98"/>
      <c r="T10" s="98"/>
      <c r="U10" s="98">
        <v>33.299999999999997</v>
      </c>
      <c r="V10" s="98"/>
      <c r="W10" s="98"/>
      <c r="X10" s="98">
        <v>12.9</v>
      </c>
      <c r="Y10" s="98"/>
      <c r="Z10" s="98"/>
      <c r="AA10" s="99">
        <v>-2.4</v>
      </c>
      <c r="AB10" s="99"/>
      <c r="AC10" s="99"/>
      <c r="AD10" s="98">
        <v>1357</v>
      </c>
      <c r="AE10" s="98"/>
      <c r="AF10" s="98"/>
      <c r="AG10" s="98"/>
      <c r="AH10" s="100">
        <v>106.5</v>
      </c>
      <c r="AI10" s="100"/>
      <c r="AJ10" s="100"/>
      <c r="AK10" s="100"/>
      <c r="AL10" s="101">
        <v>75</v>
      </c>
      <c r="AM10" s="101"/>
      <c r="AN10" s="101"/>
      <c r="AO10" s="102"/>
    </row>
    <row r="11" spans="1:41" ht="21.95" customHeight="1" x14ac:dyDescent="0.15">
      <c r="D11" s="23"/>
      <c r="E11" s="23"/>
      <c r="G11" s="10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57"/>
      <c r="AI11" s="57"/>
      <c r="AJ11" s="57"/>
      <c r="AK11" s="57"/>
      <c r="AL11" s="57"/>
      <c r="AM11" s="57"/>
      <c r="AN11" s="57"/>
      <c r="AO11" s="57"/>
    </row>
    <row r="12" spans="1:41" ht="21.95" customHeight="1" x14ac:dyDescent="0.15">
      <c r="D12" s="104">
        <v>2</v>
      </c>
      <c r="E12" s="105">
        <v>4</v>
      </c>
      <c r="G12" s="106">
        <f>AVERAGE(G13:L24)</f>
        <v>1013.5500000000001</v>
      </c>
      <c r="H12" s="107"/>
      <c r="I12" s="107"/>
      <c r="J12" s="107"/>
      <c r="K12" s="107"/>
      <c r="L12" s="107"/>
      <c r="M12" s="107">
        <f>AVERAGE(M13:Q24)</f>
        <v>15.666666666666666</v>
      </c>
      <c r="N12" s="107"/>
      <c r="O12" s="107"/>
      <c r="P12" s="107"/>
      <c r="Q12" s="107"/>
      <c r="R12" s="107">
        <f>AVERAGE(R13:T24)</f>
        <v>18.849999999999998</v>
      </c>
      <c r="S12" s="107"/>
      <c r="T12" s="107"/>
      <c r="U12" s="107">
        <v>32.6</v>
      </c>
      <c r="V12" s="107"/>
      <c r="W12" s="107"/>
      <c r="X12" s="107">
        <f>AVERAGE(X13:Z24)</f>
        <v>12.658333333333337</v>
      </c>
      <c r="Y12" s="107"/>
      <c r="Z12" s="107"/>
      <c r="AA12" s="108">
        <v>-2.2000000000000002</v>
      </c>
      <c r="AB12" s="108"/>
      <c r="AC12" s="108"/>
      <c r="AD12" s="107">
        <v>1742</v>
      </c>
      <c r="AE12" s="107"/>
      <c r="AF12" s="107"/>
      <c r="AG12" s="107"/>
      <c r="AH12" s="109">
        <v>98</v>
      </c>
      <c r="AI12" s="109"/>
      <c r="AJ12" s="109"/>
      <c r="AK12" s="109"/>
      <c r="AL12" s="110">
        <f>AVERAGE(AL13:AN24)</f>
        <v>74.583333333333329</v>
      </c>
      <c r="AM12" s="110"/>
      <c r="AN12" s="110"/>
      <c r="AO12" s="111"/>
    </row>
    <row r="13" spans="1:41" ht="21.95" customHeight="1" x14ac:dyDescent="0.15">
      <c r="D13" s="23"/>
      <c r="E13" s="70">
        <v>1</v>
      </c>
      <c r="F13" s="3" t="s">
        <v>10</v>
      </c>
      <c r="G13" s="97">
        <v>1016.5</v>
      </c>
      <c r="H13" s="98"/>
      <c r="I13" s="98"/>
      <c r="J13" s="98"/>
      <c r="K13" s="98"/>
      <c r="L13" s="98"/>
      <c r="M13" s="98">
        <v>5.2</v>
      </c>
      <c r="N13" s="98"/>
      <c r="O13" s="98"/>
      <c r="P13" s="98"/>
      <c r="Q13" s="98"/>
      <c r="R13" s="98">
        <v>8.6999999999999993</v>
      </c>
      <c r="S13" s="98"/>
      <c r="T13" s="98"/>
      <c r="U13" s="98">
        <v>12.2</v>
      </c>
      <c r="V13" s="98"/>
      <c r="W13" s="98"/>
      <c r="X13" s="98">
        <v>1.7</v>
      </c>
      <c r="Y13" s="98"/>
      <c r="Z13" s="98"/>
      <c r="AA13" s="99">
        <v>-1.7</v>
      </c>
      <c r="AB13" s="99"/>
      <c r="AC13" s="99"/>
      <c r="AD13" s="98">
        <v>98</v>
      </c>
      <c r="AE13" s="98"/>
      <c r="AF13" s="98"/>
      <c r="AG13" s="98"/>
      <c r="AH13" s="100">
        <v>39.5</v>
      </c>
      <c r="AI13" s="100"/>
      <c r="AJ13" s="100"/>
      <c r="AK13" s="100"/>
      <c r="AL13" s="112">
        <v>60</v>
      </c>
      <c r="AM13" s="112"/>
      <c r="AN13" s="112"/>
      <c r="AO13" s="113"/>
    </row>
    <row r="14" spans="1:41" ht="21.95" customHeight="1" x14ac:dyDescent="0.15">
      <c r="D14" s="23"/>
      <c r="E14" s="70">
        <v>2</v>
      </c>
      <c r="G14" s="97">
        <v>1015.7</v>
      </c>
      <c r="H14" s="98"/>
      <c r="I14" s="98"/>
      <c r="J14" s="98"/>
      <c r="K14" s="98"/>
      <c r="L14" s="98"/>
      <c r="M14" s="98">
        <v>6</v>
      </c>
      <c r="N14" s="98"/>
      <c r="O14" s="98"/>
      <c r="P14" s="98"/>
      <c r="Q14" s="98"/>
      <c r="R14" s="98">
        <v>9.6</v>
      </c>
      <c r="S14" s="98"/>
      <c r="T14" s="98"/>
      <c r="U14" s="98">
        <v>17.2</v>
      </c>
      <c r="V14" s="98"/>
      <c r="W14" s="98"/>
      <c r="X14" s="98">
        <v>2.6</v>
      </c>
      <c r="Y14" s="98"/>
      <c r="Z14" s="98"/>
      <c r="AA14" s="99">
        <v>-2.2000000000000002</v>
      </c>
      <c r="AB14" s="99"/>
      <c r="AC14" s="99"/>
      <c r="AD14" s="98">
        <v>160</v>
      </c>
      <c r="AE14" s="98"/>
      <c r="AF14" s="98"/>
      <c r="AG14" s="98"/>
      <c r="AH14" s="100">
        <v>45.5</v>
      </c>
      <c r="AI14" s="100"/>
      <c r="AJ14" s="100"/>
      <c r="AK14" s="100"/>
      <c r="AL14" s="112">
        <v>64</v>
      </c>
      <c r="AM14" s="112"/>
      <c r="AN14" s="112"/>
      <c r="AO14" s="113"/>
    </row>
    <row r="15" spans="1:41" ht="21.95" customHeight="1" x14ac:dyDescent="0.15">
      <c r="D15" s="23"/>
      <c r="E15" s="70">
        <v>3</v>
      </c>
      <c r="G15" s="114">
        <v>1014.5</v>
      </c>
      <c r="H15" s="100"/>
      <c r="I15" s="100"/>
      <c r="J15" s="100"/>
      <c r="K15" s="100"/>
      <c r="L15" s="100"/>
      <c r="M15" s="100">
        <v>9.3000000000000007</v>
      </c>
      <c r="N15" s="100"/>
      <c r="O15" s="100"/>
      <c r="P15" s="100"/>
      <c r="Q15" s="100"/>
      <c r="R15" s="100">
        <v>12.5</v>
      </c>
      <c r="S15" s="100"/>
      <c r="T15" s="100"/>
      <c r="U15" s="100">
        <v>17.5</v>
      </c>
      <c r="V15" s="100"/>
      <c r="W15" s="100"/>
      <c r="X15" s="100">
        <v>6.4</v>
      </c>
      <c r="Y15" s="100"/>
      <c r="Z15" s="100"/>
      <c r="AA15" s="98">
        <v>2.6</v>
      </c>
      <c r="AB15" s="115"/>
      <c r="AC15" s="115"/>
      <c r="AD15" s="100">
        <v>131.5</v>
      </c>
      <c r="AE15" s="100"/>
      <c r="AF15" s="100"/>
      <c r="AG15" s="100"/>
      <c r="AH15" s="100">
        <v>23</v>
      </c>
      <c r="AI15" s="100"/>
      <c r="AJ15" s="100"/>
      <c r="AK15" s="100"/>
      <c r="AL15" s="112">
        <v>70</v>
      </c>
      <c r="AM15" s="112"/>
      <c r="AN15" s="112"/>
      <c r="AO15" s="113"/>
    </row>
    <row r="16" spans="1:41" ht="21.95" customHeight="1" x14ac:dyDescent="0.15">
      <c r="D16" s="23"/>
      <c r="E16" s="70">
        <v>4</v>
      </c>
      <c r="G16" s="97">
        <v>1015.4</v>
      </c>
      <c r="H16" s="98"/>
      <c r="I16" s="98"/>
      <c r="J16" s="98"/>
      <c r="K16" s="98"/>
      <c r="L16" s="98"/>
      <c r="M16" s="98">
        <v>13.7</v>
      </c>
      <c r="N16" s="98"/>
      <c r="O16" s="98"/>
      <c r="P16" s="98"/>
      <c r="Q16" s="98"/>
      <c r="R16" s="98">
        <v>16.600000000000001</v>
      </c>
      <c r="S16" s="98"/>
      <c r="T16" s="98"/>
      <c r="U16" s="98">
        <v>21.6</v>
      </c>
      <c r="V16" s="98"/>
      <c r="W16" s="98"/>
      <c r="X16" s="98">
        <v>10.8</v>
      </c>
      <c r="Y16" s="98"/>
      <c r="Z16" s="98"/>
      <c r="AA16" s="99">
        <v>3.7</v>
      </c>
      <c r="AB16" s="99"/>
      <c r="AC16" s="99"/>
      <c r="AD16" s="98">
        <v>115</v>
      </c>
      <c r="AE16" s="98"/>
      <c r="AF16" s="98"/>
      <c r="AG16" s="98"/>
      <c r="AH16" s="100">
        <v>35.5</v>
      </c>
      <c r="AI16" s="100"/>
      <c r="AJ16" s="100"/>
      <c r="AK16" s="100"/>
      <c r="AL16" s="112">
        <v>73</v>
      </c>
      <c r="AM16" s="112"/>
      <c r="AN16" s="112"/>
      <c r="AO16" s="113"/>
    </row>
    <row r="17" spans="2:41" ht="21.95" customHeight="1" x14ac:dyDescent="0.15">
      <c r="D17" s="23"/>
      <c r="E17" s="70">
        <v>5</v>
      </c>
      <c r="G17" s="97">
        <v>1010.5</v>
      </c>
      <c r="H17" s="98"/>
      <c r="I17" s="98"/>
      <c r="J17" s="98"/>
      <c r="K17" s="98"/>
      <c r="L17" s="98"/>
      <c r="M17" s="98">
        <v>18.100000000000001</v>
      </c>
      <c r="N17" s="98"/>
      <c r="O17" s="98"/>
      <c r="P17" s="98"/>
      <c r="Q17" s="98"/>
      <c r="R17" s="98">
        <v>21.2</v>
      </c>
      <c r="S17" s="98"/>
      <c r="T17" s="98"/>
      <c r="U17" s="98">
        <v>26</v>
      </c>
      <c r="V17" s="98"/>
      <c r="W17" s="98"/>
      <c r="X17" s="98">
        <v>15.1</v>
      </c>
      <c r="Y17" s="98"/>
      <c r="Z17" s="98"/>
      <c r="AA17" s="99">
        <v>9.5</v>
      </c>
      <c r="AB17" s="99"/>
      <c r="AC17" s="99"/>
      <c r="AD17" s="98">
        <v>94</v>
      </c>
      <c r="AE17" s="98"/>
      <c r="AF17" s="98"/>
      <c r="AG17" s="98"/>
      <c r="AH17" s="100">
        <v>30.5</v>
      </c>
      <c r="AI17" s="100"/>
      <c r="AJ17" s="100"/>
      <c r="AK17" s="100"/>
      <c r="AL17" s="112">
        <v>80</v>
      </c>
      <c r="AM17" s="112"/>
      <c r="AN17" s="112"/>
      <c r="AO17" s="113"/>
    </row>
    <row r="18" spans="2:41" ht="21.95" customHeight="1" x14ac:dyDescent="0.15">
      <c r="D18" s="23"/>
      <c r="E18" s="70">
        <v>6</v>
      </c>
      <c r="G18" s="97">
        <v>1010.1</v>
      </c>
      <c r="H18" s="98"/>
      <c r="I18" s="98"/>
      <c r="J18" s="98"/>
      <c r="K18" s="98"/>
      <c r="L18" s="98"/>
      <c r="M18" s="98">
        <v>19.2</v>
      </c>
      <c r="N18" s="98"/>
      <c r="O18" s="98"/>
      <c r="P18" s="98"/>
      <c r="Q18" s="98"/>
      <c r="R18" s="98">
        <v>21.7</v>
      </c>
      <c r="S18" s="98"/>
      <c r="T18" s="98"/>
      <c r="U18" s="98">
        <v>26.5</v>
      </c>
      <c r="V18" s="98"/>
      <c r="W18" s="98"/>
      <c r="X18" s="98">
        <v>17</v>
      </c>
      <c r="Y18" s="98"/>
      <c r="Z18" s="98"/>
      <c r="AA18" s="99">
        <v>14.1</v>
      </c>
      <c r="AB18" s="99"/>
      <c r="AC18" s="99"/>
      <c r="AD18" s="98">
        <v>204.5</v>
      </c>
      <c r="AE18" s="98"/>
      <c r="AF18" s="98"/>
      <c r="AG18" s="98"/>
      <c r="AH18" s="100">
        <v>48.5</v>
      </c>
      <c r="AI18" s="100"/>
      <c r="AJ18" s="100"/>
      <c r="AK18" s="100"/>
      <c r="AL18" s="112">
        <v>87</v>
      </c>
      <c r="AM18" s="112"/>
      <c r="AN18" s="112"/>
      <c r="AO18" s="113"/>
    </row>
    <row r="19" spans="2:41" ht="21.95" customHeight="1" x14ac:dyDescent="0.15">
      <c r="D19" s="23"/>
      <c r="E19" s="70">
        <v>7</v>
      </c>
      <c r="G19" s="97">
        <v>1009.2</v>
      </c>
      <c r="H19" s="98"/>
      <c r="I19" s="98"/>
      <c r="J19" s="98"/>
      <c r="K19" s="98"/>
      <c r="L19" s="98"/>
      <c r="M19" s="98">
        <v>23.6</v>
      </c>
      <c r="N19" s="98"/>
      <c r="O19" s="98"/>
      <c r="P19" s="98"/>
      <c r="Q19" s="98"/>
      <c r="R19" s="98">
        <v>26.5</v>
      </c>
      <c r="S19" s="98"/>
      <c r="T19" s="98"/>
      <c r="U19" s="98">
        <v>31.8</v>
      </c>
      <c r="V19" s="98"/>
      <c r="W19" s="98"/>
      <c r="X19" s="98">
        <v>21.2</v>
      </c>
      <c r="Y19" s="98"/>
      <c r="Z19" s="98"/>
      <c r="AA19" s="99">
        <v>17.3</v>
      </c>
      <c r="AB19" s="99"/>
      <c r="AC19" s="99"/>
      <c r="AD19" s="98">
        <v>76.5</v>
      </c>
      <c r="AE19" s="98"/>
      <c r="AF19" s="98"/>
      <c r="AG19" s="98"/>
      <c r="AH19" s="100">
        <v>23</v>
      </c>
      <c r="AI19" s="100"/>
      <c r="AJ19" s="100"/>
      <c r="AK19" s="100"/>
      <c r="AL19" s="112">
        <v>90</v>
      </c>
      <c r="AM19" s="112"/>
      <c r="AN19" s="112"/>
      <c r="AO19" s="113"/>
    </row>
    <row r="20" spans="2:41" ht="21.95" customHeight="1" x14ac:dyDescent="0.15">
      <c r="D20" s="23"/>
      <c r="E20" s="70">
        <v>8</v>
      </c>
      <c r="G20" s="97">
        <v>1013</v>
      </c>
      <c r="H20" s="98"/>
      <c r="I20" s="98"/>
      <c r="J20" s="98"/>
      <c r="K20" s="98"/>
      <c r="L20" s="98"/>
      <c r="M20" s="98">
        <v>26.7</v>
      </c>
      <c r="N20" s="98"/>
      <c r="O20" s="98"/>
      <c r="P20" s="98"/>
      <c r="Q20" s="98"/>
      <c r="R20" s="98">
        <v>30.1</v>
      </c>
      <c r="S20" s="98"/>
      <c r="T20" s="98"/>
      <c r="U20" s="98">
        <v>32.6</v>
      </c>
      <c r="V20" s="98"/>
      <c r="W20" s="98"/>
      <c r="X20" s="98">
        <v>24.1</v>
      </c>
      <c r="Y20" s="98"/>
      <c r="Z20" s="98"/>
      <c r="AA20" s="99">
        <v>21.1</v>
      </c>
      <c r="AB20" s="99"/>
      <c r="AC20" s="99"/>
      <c r="AD20" s="98">
        <v>19</v>
      </c>
      <c r="AE20" s="98"/>
      <c r="AF20" s="98"/>
      <c r="AG20" s="98"/>
      <c r="AH20" s="100">
        <v>6</v>
      </c>
      <c r="AI20" s="100"/>
      <c r="AJ20" s="100"/>
      <c r="AK20" s="100"/>
      <c r="AL20" s="112">
        <v>84</v>
      </c>
      <c r="AM20" s="112"/>
      <c r="AN20" s="112"/>
      <c r="AO20" s="113"/>
    </row>
    <row r="21" spans="2:41" ht="21.95" customHeight="1" x14ac:dyDescent="0.15">
      <c r="D21" s="23"/>
      <c r="E21" s="70">
        <v>9</v>
      </c>
      <c r="G21" s="97">
        <v>1014.2</v>
      </c>
      <c r="H21" s="98"/>
      <c r="I21" s="98"/>
      <c r="J21" s="98"/>
      <c r="K21" s="98"/>
      <c r="L21" s="98"/>
      <c r="M21" s="100">
        <v>25.1</v>
      </c>
      <c r="N21" s="100"/>
      <c r="O21" s="100"/>
      <c r="P21" s="100"/>
      <c r="Q21" s="100"/>
      <c r="R21" s="100">
        <v>28.1</v>
      </c>
      <c r="S21" s="100"/>
      <c r="T21" s="100"/>
      <c r="U21" s="100">
        <v>30.9</v>
      </c>
      <c r="V21" s="100"/>
      <c r="W21" s="100"/>
      <c r="X21" s="100">
        <v>22.8</v>
      </c>
      <c r="Y21" s="100"/>
      <c r="Z21" s="100"/>
      <c r="AA21" s="116">
        <v>18.899999999999999</v>
      </c>
      <c r="AB21" s="116"/>
      <c r="AC21" s="116"/>
      <c r="AD21" s="100">
        <v>224</v>
      </c>
      <c r="AE21" s="100"/>
      <c r="AF21" s="100"/>
      <c r="AG21" s="100"/>
      <c r="AH21" s="100">
        <v>70</v>
      </c>
      <c r="AI21" s="100"/>
      <c r="AJ21" s="100"/>
      <c r="AK21" s="100"/>
      <c r="AL21" s="112">
        <v>84</v>
      </c>
      <c r="AM21" s="112"/>
      <c r="AN21" s="112"/>
      <c r="AO21" s="113"/>
    </row>
    <row r="22" spans="2:41" ht="21.95" customHeight="1" x14ac:dyDescent="0.15">
      <c r="D22" s="23">
        <v>1</v>
      </c>
      <c r="E22" s="70">
        <v>0</v>
      </c>
      <c r="G22" s="97">
        <v>1015</v>
      </c>
      <c r="H22" s="98"/>
      <c r="I22" s="98"/>
      <c r="J22" s="98"/>
      <c r="K22" s="98"/>
      <c r="L22" s="98"/>
      <c r="M22" s="98">
        <v>19.600000000000001</v>
      </c>
      <c r="N22" s="98"/>
      <c r="O22" s="98"/>
      <c r="P22" s="98"/>
      <c r="Q22" s="98"/>
      <c r="R22" s="98">
        <v>22.1</v>
      </c>
      <c r="S22" s="98"/>
      <c r="T22" s="98"/>
      <c r="U22" s="98">
        <v>28.2</v>
      </c>
      <c r="V22" s="98"/>
      <c r="W22" s="98"/>
      <c r="X22" s="98">
        <v>16.600000000000001</v>
      </c>
      <c r="Y22" s="98"/>
      <c r="Z22" s="98"/>
      <c r="AA22" s="99">
        <v>10.8</v>
      </c>
      <c r="AB22" s="99"/>
      <c r="AC22" s="99"/>
      <c r="AD22" s="98">
        <v>381</v>
      </c>
      <c r="AE22" s="98"/>
      <c r="AF22" s="98"/>
      <c r="AG22" s="98"/>
      <c r="AH22" s="100">
        <v>98</v>
      </c>
      <c r="AI22" s="100"/>
      <c r="AJ22" s="100"/>
      <c r="AK22" s="100"/>
      <c r="AL22" s="112">
        <v>73</v>
      </c>
      <c r="AM22" s="112"/>
      <c r="AN22" s="112"/>
      <c r="AO22" s="113"/>
    </row>
    <row r="23" spans="2:41" ht="21.95" customHeight="1" x14ac:dyDescent="0.15">
      <c r="D23" s="23">
        <v>1</v>
      </c>
      <c r="E23" s="70">
        <v>1</v>
      </c>
      <c r="G23" s="97">
        <v>1013.6</v>
      </c>
      <c r="H23" s="98"/>
      <c r="I23" s="98"/>
      <c r="J23" s="98"/>
      <c r="K23" s="98"/>
      <c r="L23" s="98"/>
      <c r="M23" s="98">
        <v>13.5</v>
      </c>
      <c r="N23" s="98"/>
      <c r="O23" s="98"/>
      <c r="P23" s="98"/>
      <c r="Q23" s="98"/>
      <c r="R23" s="98">
        <v>17</v>
      </c>
      <c r="S23" s="98"/>
      <c r="T23" s="98"/>
      <c r="U23" s="98">
        <v>22.6</v>
      </c>
      <c r="V23" s="98"/>
      <c r="W23" s="98"/>
      <c r="X23" s="98">
        <v>9.8000000000000007</v>
      </c>
      <c r="Y23" s="98"/>
      <c r="Z23" s="98"/>
      <c r="AA23" s="99">
        <v>4</v>
      </c>
      <c r="AB23" s="99"/>
      <c r="AC23" s="99"/>
      <c r="AD23" s="98">
        <v>150</v>
      </c>
      <c r="AE23" s="98"/>
      <c r="AF23" s="98"/>
      <c r="AG23" s="98"/>
      <c r="AH23" s="100">
        <v>39.5</v>
      </c>
      <c r="AI23" s="100"/>
      <c r="AJ23" s="100"/>
      <c r="AK23" s="100"/>
      <c r="AL23" s="112">
        <v>67</v>
      </c>
      <c r="AM23" s="112"/>
      <c r="AN23" s="112"/>
      <c r="AO23" s="113"/>
    </row>
    <row r="24" spans="2:41" ht="21.95" customHeight="1" x14ac:dyDescent="0.15">
      <c r="B24" s="29"/>
      <c r="C24" s="29"/>
      <c r="D24" s="30">
        <v>1</v>
      </c>
      <c r="E24" s="73">
        <v>2</v>
      </c>
      <c r="F24" s="29"/>
      <c r="G24" s="117">
        <v>1014.9</v>
      </c>
      <c r="H24" s="118"/>
      <c r="I24" s="118"/>
      <c r="J24" s="118"/>
      <c r="K24" s="118"/>
      <c r="L24" s="118"/>
      <c r="M24" s="118">
        <v>8</v>
      </c>
      <c r="N24" s="118"/>
      <c r="O24" s="118"/>
      <c r="P24" s="118"/>
      <c r="Q24" s="118"/>
      <c r="R24" s="118">
        <v>12.1</v>
      </c>
      <c r="S24" s="118"/>
      <c r="T24" s="118"/>
      <c r="U24" s="118">
        <v>17.5</v>
      </c>
      <c r="V24" s="118"/>
      <c r="W24" s="118"/>
      <c r="X24" s="118">
        <v>3.8</v>
      </c>
      <c r="Y24" s="118"/>
      <c r="Z24" s="118"/>
      <c r="AA24" s="119">
        <v>-0.1</v>
      </c>
      <c r="AB24" s="119"/>
      <c r="AC24" s="119"/>
      <c r="AD24" s="118">
        <v>88.5</v>
      </c>
      <c r="AE24" s="118"/>
      <c r="AF24" s="118"/>
      <c r="AG24" s="118"/>
      <c r="AH24" s="120">
        <v>26.5</v>
      </c>
      <c r="AI24" s="120"/>
      <c r="AJ24" s="120"/>
      <c r="AK24" s="120"/>
      <c r="AL24" s="121">
        <v>63</v>
      </c>
      <c r="AM24" s="121"/>
      <c r="AN24" s="121"/>
      <c r="AO24" s="122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80" t="s">
        <v>65</v>
      </c>
      <c r="C27" s="80"/>
      <c r="D27" s="80"/>
      <c r="E27" s="80"/>
      <c r="F27" s="81"/>
      <c r="G27" s="40" t="s">
        <v>77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 t="s">
        <v>78</v>
      </c>
      <c r="T27" s="40"/>
      <c r="U27" s="40"/>
      <c r="V27" s="40"/>
      <c r="W27" s="40"/>
      <c r="X27" s="40"/>
      <c r="Y27" s="123" t="s">
        <v>79</v>
      </c>
      <c r="Z27" s="124"/>
      <c r="AA27" s="124"/>
      <c r="AB27" s="125"/>
      <c r="AC27" s="40" t="s">
        <v>80</v>
      </c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11"/>
    </row>
    <row r="28" spans="2:41" ht="21.95" customHeight="1" x14ac:dyDescent="0.15">
      <c r="B28" s="85"/>
      <c r="C28" s="85"/>
      <c r="D28" s="85"/>
      <c r="E28" s="85"/>
      <c r="F28" s="86"/>
      <c r="G28" s="87" t="s">
        <v>81</v>
      </c>
      <c r="H28" s="88"/>
      <c r="I28" s="88"/>
      <c r="J28" s="88"/>
      <c r="K28" s="87" t="s">
        <v>82</v>
      </c>
      <c r="L28" s="88"/>
      <c r="M28" s="88"/>
      <c r="N28" s="88"/>
      <c r="O28" s="87" t="s">
        <v>83</v>
      </c>
      <c r="P28" s="88"/>
      <c r="Q28" s="88"/>
      <c r="R28" s="88"/>
      <c r="S28" s="87" t="s">
        <v>84</v>
      </c>
      <c r="T28" s="88"/>
      <c r="U28" s="88"/>
      <c r="V28" s="88"/>
      <c r="W28" s="87" t="s">
        <v>85</v>
      </c>
      <c r="X28" s="88"/>
      <c r="Y28" s="126"/>
      <c r="Z28" s="127"/>
      <c r="AA28" s="127"/>
      <c r="AB28" s="128"/>
      <c r="AC28" s="87" t="s">
        <v>86</v>
      </c>
      <c r="AD28" s="88"/>
      <c r="AE28" s="88"/>
      <c r="AF28" s="87" t="s">
        <v>87</v>
      </c>
      <c r="AG28" s="88"/>
      <c r="AH28" s="88"/>
      <c r="AI28" s="87" t="s">
        <v>88</v>
      </c>
      <c r="AJ28" s="88"/>
      <c r="AK28" s="88"/>
      <c r="AL28" s="88"/>
      <c r="AM28" s="87" t="s">
        <v>89</v>
      </c>
      <c r="AN28" s="88"/>
      <c r="AO28" s="129"/>
    </row>
    <row r="29" spans="2:41" ht="21.95" customHeight="1" x14ac:dyDescent="0.15">
      <c r="B29" s="91"/>
      <c r="C29" s="91"/>
      <c r="D29" s="91"/>
      <c r="E29" s="91"/>
      <c r="F29" s="92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130"/>
      <c r="Z29" s="131"/>
      <c r="AA29" s="131"/>
      <c r="AB29" s="132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129"/>
    </row>
    <row r="30" spans="2:41" ht="10.5" customHeight="1" x14ac:dyDescent="0.15">
      <c r="B30" s="49"/>
      <c r="C30" s="49"/>
      <c r="D30" s="49"/>
      <c r="E30" s="49"/>
      <c r="F30" s="49"/>
      <c r="G30" s="133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2:41" ht="21.95" customHeight="1" x14ac:dyDescent="0.15">
      <c r="B31" s="28" t="s">
        <v>23</v>
      </c>
      <c r="C31" s="28"/>
      <c r="D31" s="23">
        <v>2</v>
      </c>
      <c r="E31" s="70">
        <v>0</v>
      </c>
      <c r="F31" s="3" t="s">
        <v>9</v>
      </c>
      <c r="G31" s="134">
        <v>5.7</v>
      </c>
      <c r="H31" s="116"/>
      <c r="I31" s="116"/>
      <c r="J31" s="116"/>
      <c r="K31" s="116">
        <v>26.4</v>
      </c>
      <c r="L31" s="116"/>
      <c r="M31" s="116"/>
      <c r="N31" s="116"/>
      <c r="O31" s="28" t="s">
        <v>90</v>
      </c>
      <c r="P31" s="28"/>
      <c r="Q31" s="28"/>
      <c r="R31" s="28"/>
      <c r="S31" s="100">
        <v>1974.5</v>
      </c>
      <c r="T31" s="100"/>
      <c r="U31" s="100"/>
      <c r="V31" s="100"/>
      <c r="W31" s="112">
        <v>44</v>
      </c>
      <c r="X31" s="112"/>
      <c r="Y31" s="116">
        <v>7</v>
      </c>
      <c r="Z31" s="116"/>
      <c r="AA31" s="116"/>
      <c r="AB31" s="116"/>
      <c r="AC31" s="135">
        <v>32</v>
      </c>
      <c r="AD31" s="135"/>
      <c r="AE31" s="135"/>
      <c r="AF31" s="135">
        <v>160</v>
      </c>
      <c r="AG31" s="135"/>
      <c r="AH31" s="135"/>
      <c r="AI31" s="135">
        <v>133</v>
      </c>
      <c r="AJ31" s="135"/>
      <c r="AK31" s="135"/>
      <c r="AL31" s="135"/>
      <c r="AM31" s="135">
        <v>157</v>
      </c>
      <c r="AN31" s="135"/>
      <c r="AO31" s="135"/>
    </row>
    <row r="32" spans="2:41" ht="21.95" customHeight="1" x14ac:dyDescent="0.15">
      <c r="D32" s="23">
        <v>2</v>
      </c>
      <c r="E32" s="70">
        <v>1</v>
      </c>
      <c r="G32" s="134">
        <v>5.8</v>
      </c>
      <c r="H32" s="116"/>
      <c r="I32" s="116"/>
      <c r="J32" s="116"/>
      <c r="K32" s="116">
        <v>28.5</v>
      </c>
      <c r="L32" s="116"/>
      <c r="M32" s="116"/>
      <c r="N32" s="116"/>
      <c r="O32" s="28" t="s">
        <v>91</v>
      </c>
      <c r="P32" s="28"/>
      <c r="Q32" s="28"/>
      <c r="R32" s="28"/>
      <c r="S32" s="100">
        <v>1769.6</v>
      </c>
      <c r="T32" s="100"/>
      <c r="U32" s="100"/>
      <c r="V32" s="100"/>
      <c r="W32" s="112">
        <v>40</v>
      </c>
      <c r="X32" s="112"/>
      <c r="Y32" s="116">
        <v>7.1</v>
      </c>
      <c r="Z32" s="116"/>
      <c r="AA32" s="116"/>
      <c r="AB32" s="116"/>
      <c r="AC32" s="135">
        <v>30</v>
      </c>
      <c r="AD32" s="135"/>
      <c r="AE32" s="135"/>
      <c r="AF32" s="135">
        <v>169</v>
      </c>
      <c r="AG32" s="135"/>
      <c r="AH32" s="135"/>
      <c r="AI32" s="135">
        <v>139</v>
      </c>
      <c r="AJ32" s="135"/>
      <c r="AK32" s="135"/>
      <c r="AL32" s="135"/>
      <c r="AM32" s="135">
        <v>167</v>
      </c>
      <c r="AN32" s="135"/>
      <c r="AO32" s="135"/>
    </row>
    <row r="33" spans="2:41" ht="21.95" customHeight="1" x14ac:dyDescent="0.15">
      <c r="D33" s="23">
        <v>2</v>
      </c>
      <c r="E33" s="70">
        <v>2</v>
      </c>
      <c r="G33" s="134">
        <v>6</v>
      </c>
      <c r="H33" s="116"/>
      <c r="I33" s="116"/>
      <c r="J33" s="116"/>
      <c r="K33" s="116">
        <v>27.4</v>
      </c>
      <c r="L33" s="116"/>
      <c r="M33" s="116"/>
      <c r="N33" s="116"/>
      <c r="O33" s="28" t="s">
        <v>92</v>
      </c>
      <c r="P33" s="28"/>
      <c r="Q33" s="28"/>
      <c r="R33" s="28"/>
      <c r="S33" s="100">
        <v>2038.6</v>
      </c>
      <c r="T33" s="100"/>
      <c r="U33" s="100"/>
      <c r="V33" s="100"/>
      <c r="W33" s="112">
        <v>46</v>
      </c>
      <c r="X33" s="112"/>
      <c r="Y33" s="116">
        <v>6.9</v>
      </c>
      <c r="Z33" s="116"/>
      <c r="AA33" s="116"/>
      <c r="AB33" s="116"/>
      <c r="AC33" s="135">
        <v>24</v>
      </c>
      <c r="AD33" s="135"/>
      <c r="AE33" s="135"/>
      <c r="AF33" s="135">
        <v>154</v>
      </c>
      <c r="AG33" s="135"/>
      <c r="AH33" s="135"/>
      <c r="AI33" s="135">
        <v>124</v>
      </c>
      <c r="AJ33" s="135"/>
      <c r="AK33" s="135"/>
      <c r="AL33" s="135"/>
      <c r="AM33" s="135">
        <v>184</v>
      </c>
      <c r="AN33" s="135"/>
      <c r="AO33" s="135"/>
    </row>
    <row r="34" spans="2:41" ht="21.95" customHeight="1" x14ac:dyDescent="0.15">
      <c r="D34" s="23">
        <v>2</v>
      </c>
      <c r="E34" s="70">
        <v>3</v>
      </c>
      <c r="G34" s="134">
        <v>5.7727272727272734</v>
      </c>
      <c r="H34" s="116"/>
      <c r="I34" s="116"/>
      <c r="J34" s="116"/>
      <c r="K34" s="116">
        <v>23.7</v>
      </c>
      <c r="L34" s="116"/>
      <c r="M34" s="116"/>
      <c r="N34" s="116"/>
      <c r="O34" s="28" t="s">
        <v>90</v>
      </c>
      <c r="P34" s="28"/>
      <c r="Q34" s="28"/>
      <c r="R34" s="28"/>
      <c r="S34" s="100">
        <v>2197.5</v>
      </c>
      <c r="T34" s="100"/>
      <c r="U34" s="100"/>
      <c r="V34" s="100"/>
      <c r="W34" s="112">
        <v>50</v>
      </c>
      <c r="X34" s="112"/>
      <c r="Y34" s="116">
        <v>6.7166666666666677</v>
      </c>
      <c r="Z34" s="116"/>
      <c r="AA34" s="116"/>
      <c r="AB34" s="116"/>
      <c r="AC34" s="135">
        <v>23</v>
      </c>
      <c r="AD34" s="135"/>
      <c r="AE34" s="135"/>
      <c r="AF34" s="135">
        <v>141</v>
      </c>
      <c r="AG34" s="135"/>
      <c r="AH34" s="135"/>
      <c r="AI34" s="135">
        <v>116</v>
      </c>
      <c r="AJ34" s="135"/>
      <c r="AK34" s="135"/>
      <c r="AL34" s="135"/>
      <c r="AM34" s="135">
        <v>170</v>
      </c>
      <c r="AN34" s="135"/>
      <c r="AO34" s="135"/>
    </row>
    <row r="35" spans="2:41" ht="21.95" customHeight="1" x14ac:dyDescent="0.15">
      <c r="D35" s="23"/>
      <c r="E35" s="23"/>
      <c r="G35" s="134"/>
      <c r="H35" s="116"/>
      <c r="I35" s="116"/>
      <c r="J35" s="116"/>
      <c r="K35" s="116"/>
      <c r="L35" s="116"/>
      <c r="M35" s="116"/>
      <c r="N35" s="116"/>
      <c r="O35" s="28"/>
      <c r="P35" s="28"/>
      <c r="Q35" s="28"/>
      <c r="R35" s="28"/>
      <c r="S35" s="100"/>
      <c r="T35" s="100"/>
      <c r="U35" s="100"/>
      <c r="V35" s="100"/>
      <c r="W35" s="55"/>
      <c r="X35" s="55"/>
      <c r="Y35" s="116"/>
      <c r="Z35" s="116"/>
      <c r="AA35" s="116"/>
      <c r="AB35" s="116"/>
      <c r="AC35" s="55"/>
      <c r="AD35" s="55"/>
      <c r="AE35" s="5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2:41" ht="21.95" customHeight="1" x14ac:dyDescent="0.15">
      <c r="D36" s="104">
        <v>2</v>
      </c>
      <c r="E36" s="105">
        <v>4</v>
      </c>
      <c r="G36" s="136">
        <f>AVERAGE(G37:J48)</f>
        <v>5.8083333333333336</v>
      </c>
      <c r="H36" s="137"/>
      <c r="I36" s="137"/>
      <c r="J36" s="137"/>
      <c r="K36" s="137">
        <v>21</v>
      </c>
      <c r="L36" s="137"/>
      <c r="M36" s="137"/>
      <c r="N36" s="137"/>
      <c r="O36" s="138" t="s">
        <v>93</v>
      </c>
      <c r="P36" s="138"/>
      <c r="Q36" s="138"/>
      <c r="R36" s="138"/>
      <c r="S36" s="109">
        <v>2187.5</v>
      </c>
      <c r="T36" s="109"/>
      <c r="U36" s="109"/>
      <c r="V36" s="109"/>
      <c r="W36" s="139">
        <f>AVERAGE(W37:X48)</f>
        <v>49.333333333333336</v>
      </c>
      <c r="X36" s="139"/>
      <c r="Y36" s="137">
        <f>AVERAGE(Y37:AB48)</f>
        <v>6.9416666666666673</v>
      </c>
      <c r="Z36" s="137"/>
      <c r="AA36" s="137"/>
      <c r="AB36" s="137"/>
      <c r="AC36" s="139">
        <f>SUM(AC37:AE48)</f>
        <v>23</v>
      </c>
      <c r="AD36" s="139"/>
      <c r="AE36" s="139"/>
      <c r="AF36" s="139">
        <f>SUM(AF37:AH48)</f>
        <v>155</v>
      </c>
      <c r="AG36" s="139"/>
      <c r="AH36" s="139"/>
      <c r="AI36" s="139">
        <f>SUM(AI37:AL48)</f>
        <v>136</v>
      </c>
      <c r="AJ36" s="139"/>
      <c r="AK36" s="139"/>
      <c r="AL36" s="139"/>
      <c r="AM36" s="139">
        <f>SUM(AM37:AO48)</f>
        <v>184</v>
      </c>
      <c r="AN36" s="139"/>
      <c r="AO36" s="139"/>
    </row>
    <row r="37" spans="2:41" ht="21.95" customHeight="1" x14ac:dyDescent="0.15">
      <c r="D37" s="23"/>
      <c r="E37" s="23">
        <v>1</v>
      </c>
      <c r="F37" s="3" t="s">
        <v>10</v>
      </c>
      <c r="G37" s="134">
        <v>6.1</v>
      </c>
      <c r="H37" s="116"/>
      <c r="I37" s="116"/>
      <c r="J37" s="116"/>
      <c r="K37" s="116">
        <v>18</v>
      </c>
      <c r="L37" s="116"/>
      <c r="M37" s="116"/>
      <c r="N37" s="116"/>
      <c r="O37" s="28" t="s">
        <v>92</v>
      </c>
      <c r="P37" s="28"/>
      <c r="Q37" s="28"/>
      <c r="R37" s="28"/>
      <c r="S37" s="100">
        <v>168.3</v>
      </c>
      <c r="T37" s="100"/>
      <c r="U37" s="100"/>
      <c r="V37" s="100"/>
      <c r="W37" s="112">
        <v>54</v>
      </c>
      <c r="X37" s="112"/>
      <c r="Y37" s="116">
        <v>5.7</v>
      </c>
      <c r="Z37" s="116"/>
      <c r="AA37" s="116"/>
      <c r="AB37" s="116"/>
      <c r="AC37" s="135">
        <v>3</v>
      </c>
      <c r="AD37" s="135"/>
      <c r="AE37" s="135"/>
      <c r="AF37" s="135">
        <v>9</v>
      </c>
      <c r="AG37" s="135"/>
      <c r="AH37" s="135"/>
      <c r="AI37" s="135">
        <v>6</v>
      </c>
      <c r="AJ37" s="135"/>
      <c r="AK37" s="135"/>
      <c r="AL37" s="135"/>
      <c r="AM37" s="135">
        <v>22</v>
      </c>
      <c r="AN37" s="135"/>
      <c r="AO37" s="135"/>
    </row>
    <row r="38" spans="2:41" ht="21.95" customHeight="1" x14ac:dyDescent="0.15">
      <c r="D38" s="23"/>
      <c r="E38" s="23">
        <v>2</v>
      </c>
      <c r="G38" s="134">
        <v>5.9</v>
      </c>
      <c r="H38" s="116"/>
      <c r="I38" s="116"/>
      <c r="J38" s="116"/>
      <c r="K38" s="116">
        <v>16.399999999999999</v>
      </c>
      <c r="L38" s="116"/>
      <c r="M38" s="116"/>
      <c r="N38" s="116"/>
      <c r="O38" s="28" t="s">
        <v>92</v>
      </c>
      <c r="P38" s="28"/>
      <c r="Q38" s="28"/>
      <c r="R38" s="28"/>
      <c r="S38" s="100">
        <v>140</v>
      </c>
      <c r="T38" s="100"/>
      <c r="U38" s="100"/>
      <c r="V38" s="100"/>
      <c r="W38" s="135">
        <v>45</v>
      </c>
      <c r="X38" s="135"/>
      <c r="Y38" s="116">
        <v>6.8</v>
      </c>
      <c r="Z38" s="116"/>
      <c r="AA38" s="116"/>
      <c r="AB38" s="116"/>
      <c r="AC38" s="135">
        <v>3</v>
      </c>
      <c r="AD38" s="135"/>
      <c r="AE38" s="135"/>
      <c r="AF38" s="135">
        <v>14</v>
      </c>
      <c r="AG38" s="135"/>
      <c r="AH38" s="135"/>
      <c r="AI38" s="135">
        <v>11</v>
      </c>
      <c r="AJ38" s="135"/>
      <c r="AK38" s="135"/>
      <c r="AL38" s="135"/>
      <c r="AM38" s="135">
        <v>19</v>
      </c>
      <c r="AN38" s="135"/>
      <c r="AO38" s="135"/>
    </row>
    <row r="39" spans="2:41" ht="21.95" customHeight="1" x14ac:dyDescent="0.15">
      <c r="D39" s="23"/>
      <c r="E39" s="23">
        <v>3</v>
      </c>
      <c r="G39" s="134">
        <v>7.1</v>
      </c>
      <c r="H39" s="116"/>
      <c r="I39" s="116"/>
      <c r="J39" s="116"/>
      <c r="K39" s="116">
        <v>18.5</v>
      </c>
      <c r="L39" s="116"/>
      <c r="M39" s="116"/>
      <c r="N39" s="116"/>
      <c r="O39" s="28" t="s">
        <v>92</v>
      </c>
      <c r="P39" s="28"/>
      <c r="Q39" s="28"/>
      <c r="R39" s="28"/>
      <c r="S39" s="100">
        <v>136.4</v>
      </c>
      <c r="T39" s="100"/>
      <c r="U39" s="100"/>
      <c r="V39" s="100"/>
      <c r="W39" s="135">
        <v>37</v>
      </c>
      <c r="X39" s="135"/>
      <c r="Y39" s="116">
        <v>7.1</v>
      </c>
      <c r="Z39" s="116"/>
      <c r="AA39" s="116"/>
      <c r="AB39" s="116"/>
      <c r="AC39" s="135">
        <v>1</v>
      </c>
      <c r="AD39" s="135"/>
      <c r="AE39" s="135"/>
      <c r="AF39" s="135">
        <v>13</v>
      </c>
      <c r="AG39" s="135"/>
      <c r="AH39" s="135"/>
      <c r="AI39" s="135">
        <v>16</v>
      </c>
      <c r="AJ39" s="135"/>
      <c r="AK39" s="135"/>
      <c r="AL39" s="135"/>
      <c r="AM39" s="135">
        <v>24</v>
      </c>
      <c r="AN39" s="135"/>
      <c r="AO39" s="135"/>
    </row>
    <row r="40" spans="2:41" ht="21.95" customHeight="1" x14ac:dyDescent="0.15">
      <c r="D40" s="23"/>
      <c r="E40" s="23">
        <v>4</v>
      </c>
      <c r="G40" s="134">
        <v>6</v>
      </c>
      <c r="H40" s="116"/>
      <c r="I40" s="116"/>
      <c r="J40" s="116"/>
      <c r="K40" s="116">
        <v>21</v>
      </c>
      <c r="L40" s="116"/>
      <c r="M40" s="116"/>
      <c r="N40" s="116"/>
      <c r="O40" s="28" t="s">
        <v>93</v>
      </c>
      <c r="P40" s="28"/>
      <c r="Q40" s="28"/>
      <c r="R40" s="28"/>
      <c r="S40" s="100">
        <v>177.8</v>
      </c>
      <c r="T40" s="100"/>
      <c r="U40" s="100"/>
      <c r="V40" s="100"/>
      <c r="W40" s="112">
        <v>45</v>
      </c>
      <c r="X40" s="112"/>
      <c r="Y40" s="116">
        <v>7.5</v>
      </c>
      <c r="Z40" s="116"/>
      <c r="AA40" s="116"/>
      <c r="AB40" s="116"/>
      <c r="AC40" s="135">
        <v>0</v>
      </c>
      <c r="AD40" s="135"/>
      <c r="AE40" s="135"/>
      <c r="AF40" s="135">
        <v>15</v>
      </c>
      <c r="AG40" s="135"/>
      <c r="AH40" s="135"/>
      <c r="AI40" s="135">
        <v>10</v>
      </c>
      <c r="AJ40" s="135"/>
      <c r="AK40" s="135"/>
      <c r="AL40" s="135"/>
      <c r="AM40" s="135">
        <v>12</v>
      </c>
      <c r="AN40" s="135"/>
      <c r="AO40" s="135"/>
    </row>
    <row r="41" spans="2:41" ht="21.95" customHeight="1" x14ac:dyDescent="0.15">
      <c r="D41" s="23"/>
      <c r="E41" s="23">
        <v>5</v>
      </c>
      <c r="G41" s="134">
        <v>5.3</v>
      </c>
      <c r="H41" s="116"/>
      <c r="I41" s="116"/>
      <c r="J41" s="116"/>
      <c r="K41" s="116">
        <v>19.600000000000001</v>
      </c>
      <c r="L41" s="116"/>
      <c r="M41" s="116"/>
      <c r="N41" s="116"/>
      <c r="O41" s="28" t="s">
        <v>94</v>
      </c>
      <c r="P41" s="28"/>
      <c r="Q41" s="28"/>
      <c r="R41" s="28"/>
      <c r="S41" s="100">
        <v>223.6</v>
      </c>
      <c r="T41" s="100"/>
      <c r="U41" s="100"/>
      <c r="V41" s="100"/>
      <c r="W41" s="112">
        <v>52</v>
      </c>
      <c r="X41" s="112"/>
      <c r="Y41" s="116">
        <v>7.6</v>
      </c>
      <c r="Z41" s="116"/>
      <c r="AA41" s="116"/>
      <c r="AB41" s="116"/>
      <c r="AC41" s="135">
        <v>2</v>
      </c>
      <c r="AD41" s="135"/>
      <c r="AE41" s="135"/>
      <c r="AF41" s="135">
        <v>17</v>
      </c>
      <c r="AG41" s="135"/>
      <c r="AH41" s="135"/>
      <c r="AI41" s="135">
        <v>11</v>
      </c>
      <c r="AJ41" s="135"/>
      <c r="AK41" s="135"/>
      <c r="AL41" s="135"/>
      <c r="AM41" s="135">
        <v>13</v>
      </c>
      <c r="AN41" s="135"/>
      <c r="AO41" s="135"/>
    </row>
    <row r="42" spans="2:41" ht="21.95" customHeight="1" x14ac:dyDescent="0.15">
      <c r="D42" s="23"/>
      <c r="E42" s="23">
        <v>6</v>
      </c>
      <c r="G42" s="134">
        <v>5.7</v>
      </c>
      <c r="H42" s="116"/>
      <c r="I42" s="116"/>
      <c r="J42" s="116"/>
      <c r="K42" s="116">
        <v>20.399999999999999</v>
      </c>
      <c r="L42" s="116"/>
      <c r="M42" s="116"/>
      <c r="N42" s="116"/>
      <c r="O42" s="28" t="s">
        <v>93</v>
      </c>
      <c r="P42" s="28"/>
      <c r="Q42" s="28"/>
      <c r="R42" s="28"/>
      <c r="S42" s="100">
        <v>160.30000000000001</v>
      </c>
      <c r="T42" s="100"/>
      <c r="U42" s="100"/>
      <c r="V42" s="100"/>
      <c r="W42" s="112">
        <v>37</v>
      </c>
      <c r="X42" s="112"/>
      <c r="Y42" s="116">
        <v>8.9</v>
      </c>
      <c r="Z42" s="116"/>
      <c r="AA42" s="116"/>
      <c r="AB42" s="116"/>
      <c r="AC42" s="135">
        <v>0</v>
      </c>
      <c r="AD42" s="135"/>
      <c r="AE42" s="135"/>
      <c r="AF42" s="135">
        <v>19</v>
      </c>
      <c r="AG42" s="135"/>
      <c r="AH42" s="135"/>
      <c r="AI42" s="135">
        <v>11</v>
      </c>
      <c r="AJ42" s="135"/>
      <c r="AK42" s="135"/>
      <c r="AL42" s="135"/>
      <c r="AM42" s="135">
        <v>12</v>
      </c>
      <c r="AN42" s="135"/>
      <c r="AO42" s="135"/>
    </row>
    <row r="43" spans="2:41" ht="21.95" customHeight="1" x14ac:dyDescent="0.15">
      <c r="D43" s="23"/>
      <c r="E43" s="23">
        <v>7</v>
      </c>
      <c r="G43" s="134">
        <v>5.7</v>
      </c>
      <c r="H43" s="116"/>
      <c r="I43" s="116"/>
      <c r="J43" s="116"/>
      <c r="K43" s="116">
        <v>13.8</v>
      </c>
      <c r="L43" s="116"/>
      <c r="M43" s="116"/>
      <c r="N43" s="116"/>
      <c r="O43" s="28" t="s">
        <v>95</v>
      </c>
      <c r="P43" s="28"/>
      <c r="Q43" s="28"/>
      <c r="R43" s="28"/>
      <c r="S43" s="100">
        <v>182.2</v>
      </c>
      <c r="T43" s="100"/>
      <c r="U43" s="100"/>
      <c r="V43" s="100"/>
      <c r="W43" s="112">
        <v>41</v>
      </c>
      <c r="X43" s="112"/>
      <c r="Y43" s="116">
        <v>8.5</v>
      </c>
      <c r="Z43" s="116"/>
      <c r="AA43" s="116"/>
      <c r="AB43" s="116"/>
      <c r="AC43" s="135">
        <v>0</v>
      </c>
      <c r="AD43" s="135"/>
      <c r="AE43" s="135"/>
      <c r="AF43" s="135">
        <v>20</v>
      </c>
      <c r="AG43" s="135"/>
      <c r="AH43" s="135"/>
      <c r="AI43" s="135">
        <v>11</v>
      </c>
      <c r="AJ43" s="135"/>
      <c r="AK43" s="135"/>
      <c r="AL43" s="135"/>
      <c r="AM43" s="135">
        <v>12</v>
      </c>
      <c r="AN43" s="135"/>
      <c r="AO43" s="135"/>
    </row>
    <row r="44" spans="2:41" ht="21.95" customHeight="1" x14ac:dyDescent="0.15">
      <c r="D44" s="23"/>
      <c r="E44" s="23">
        <v>8</v>
      </c>
      <c r="G44" s="134">
        <v>4.7</v>
      </c>
      <c r="H44" s="116"/>
      <c r="I44" s="116"/>
      <c r="J44" s="116"/>
      <c r="K44" s="116">
        <v>13</v>
      </c>
      <c r="L44" s="116"/>
      <c r="M44" s="116"/>
      <c r="N44" s="116"/>
      <c r="O44" s="28" t="s">
        <v>95</v>
      </c>
      <c r="P44" s="28"/>
      <c r="Q44" s="28"/>
      <c r="R44" s="28"/>
      <c r="S44" s="100">
        <v>306.60000000000002</v>
      </c>
      <c r="T44" s="100"/>
      <c r="U44" s="100"/>
      <c r="V44" s="100"/>
      <c r="W44" s="112">
        <v>73</v>
      </c>
      <c r="X44" s="112"/>
      <c r="Y44" s="116">
        <v>5.6</v>
      </c>
      <c r="Z44" s="116"/>
      <c r="AA44" s="116"/>
      <c r="AB44" s="116"/>
      <c r="AC44" s="112">
        <v>4</v>
      </c>
      <c r="AD44" s="112"/>
      <c r="AE44" s="112"/>
      <c r="AF44" s="135">
        <v>6</v>
      </c>
      <c r="AG44" s="135"/>
      <c r="AH44" s="135"/>
      <c r="AI44" s="135">
        <v>5</v>
      </c>
      <c r="AJ44" s="135"/>
      <c r="AK44" s="135"/>
      <c r="AL44" s="135"/>
      <c r="AM44" s="135">
        <v>6</v>
      </c>
      <c r="AN44" s="135"/>
      <c r="AO44" s="135"/>
    </row>
    <row r="45" spans="2:41" ht="21.95" customHeight="1" x14ac:dyDescent="0.15">
      <c r="D45" s="23"/>
      <c r="E45" s="23">
        <v>9</v>
      </c>
      <c r="G45" s="134">
        <v>5.3</v>
      </c>
      <c r="H45" s="116"/>
      <c r="I45" s="116"/>
      <c r="J45" s="116"/>
      <c r="K45" s="116">
        <v>18.100000000000001</v>
      </c>
      <c r="L45" s="116"/>
      <c r="M45" s="116"/>
      <c r="N45" s="116"/>
      <c r="O45" s="28" t="s">
        <v>95</v>
      </c>
      <c r="P45" s="28"/>
      <c r="Q45" s="28"/>
      <c r="R45" s="28"/>
      <c r="S45" s="100">
        <v>207.9</v>
      </c>
      <c r="T45" s="100"/>
      <c r="U45" s="100"/>
      <c r="V45" s="100"/>
      <c r="W45" s="112">
        <v>56</v>
      </c>
      <c r="X45" s="112"/>
      <c r="Y45" s="116">
        <v>7.4</v>
      </c>
      <c r="Z45" s="116"/>
      <c r="AA45" s="116"/>
      <c r="AB45" s="116"/>
      <c r="AC45" s="112">
        <v>0</v>
      </c>
      <c r="AD45" s="112"/>
      <c r="AE45" s="112"/>
      <c r="AF45" s="135">
        <v>14</v>
      </c>
      <c r="AG45" s="135"/>
      <c r="AH45" s="135"/>
      <c r="AI45" s="135">
        <v>17</v>
      </c>
      <c r="AJ45" s="135"/>
      <c r="AK45" s="135"/>
      <c r="AL45" s="135"/>
      <c r="AM45" s="135">
        <v>10</v>
      </c>
      <c r="AN45" s="135"/>
      <c r="AO45" s="135"/>
    </row>
    <row r="46" spans="2:41" ht="21.95" customHeight="1" x14ac:dyDescent="0.15">
      <c r="D46" s="23">
        <v>1</v>
      </c>
      <c r="E46" s="23">
        <v>0</v>
      </c>
      <c r="G46" s="134">
        <v>6.8</v>
      </c>
      <c r="H46" s="116"/>
      <c r="I46" s="116"/>
      <c r="J46" s="116"/>
      <c r="K46" s="116">
        <v>20.7</v>
      </c>
      <c r="L46" s="116"/>
      <c r="M46" s="116"/>
      <c r="N46" s="116"/>
      <c r="O46" s="28" t="s">
        <v>90</v>
      </c>
      <c r="P46" s="28"/>
      <c r="Q46" s="28"/>
      <c r="R46" s="28"/>
      <c r="S46" s="100">
        <v>159.30000000000001</v>
      </c>
      <c r="T46" s="100"/>
      <c r="U46" s="100"/>
      <c r="V46" s="100"/>
      <c r="W46" s="112">
        <v>46</v>
      </c>
      <c r="X46" s="112"/>
      <c r="Y46" s="116">
        <v>6.8</v>
      </c>
      <c r="Z46" s="116"/>
      <c r="AA46" s="116"/>
      <c r="AB46" s="116"/>
      <c r="AC46" s="135">
        <v>2</v>
      </c>
      <c r="AD46" s="135"/>
      <c r="AE46" s="135"/>
      <c r="AF46" s="135">
        <v>9</v>
      </c>
      <c r="AG46" s="135"/>
      <c r="AH46" s="135"/>
      <c r="AI46" s="135">
        <v>14</v>
      </c>
      <c r="AJ46" s="135"/>
      <c r="AK46" s="135"/>
      <c r="AL46" s="135"/>
      <c r="AM46" s="135">
        <v>20</v>
      </c>
      <c r="AN46" s="135"/>
      <c r="AO46" s="135"/>
    </row>
    <row r="47" spans="2:41" ht="21.95" customHeight="1" x14ac:dyDescent="0.15">
      <c r="D47" s="23">
        <v>1</v>
      </c>
      <c r="E47" s="23">
        <v>1</v>
      </c>
      <c r="G47" s="134">
        <v>5.4</v>
      </c>
      <c r="H47" s="116"/>
      <c r="I47" s="116"/>
      <c r="J47" s="116"/>
      <c r="K47" s="116">
        <v>16.2</v>
      </c>
      <c r="L47" s="116"/>
      <c r="M47" s="116"/>
      <c r="N47" s="116"/>
      <c r="O47" s="28" t="s">
        <v>95</v>
      </c>
      <c r="P47" s="28"/>
      <c r="Q47" s="28"/>
      <c r="R47" s="28"/>
      <c r="S47" s="100">
        <v>158.4</v>
      </c>
      <c r="T47" s="100"/>
      <c r="U47" s="100"/>
      <c r="V47" s="100"/>
      <c r="W47" s="112">
        <v>51</v>
      </c>
      <c r="X47" s="112"/>
      <c r="Y47" s="116">
        <v>6.2</v>
      </c>
      <c r="Z47" s="116"/>
      <c r="AA47" s="116"/>
      <c r="AB47" s="116"/>
      <c r="AC47" s="135">
        <v>2</v>
      </c>
      <c r="AD47" s="135"/>
      <c r="AE47" s="135"/>
      <c r="AF47" s="135">
        <v>10</v>
      </c>
      <c r="AG47" s="135"/>
      <c r="AH47" s="135"/>
      <c r="AI47" s="135">
        <v>13</v>
      </c>
      <c r="AJ47" s="135"/>
      <c r="AK47" s="135"/>
      <c r="AL47" s="135"/>
      <c r="AM47" s="135">
        <v>16</v>
      </c>
      <c r="AN47" s="135"/>
      <c r="AO47" s="135"/>
    </row>
    <row r="48" spans="2:41" ht="21.95" customHeight="1" x14ac:dyDescent="0.15">
      <c r="B48" s="29"/>
      <c r="C48" s="29"/>
      <c r="D48" s="30">
        <v>1</v>
      </c>
      <c r="E48" s="30">
        <v>2</v>
      </c>
      <c r="F48" s="29"/>
      <c r="G48" s="140">
        <v>5.7</v>
      </c>
      <c r="H48" s="141"/>
      <c r="I48" s="141"/>
      <c r="J48" s="141"/>
      <c r="K48" s="141">
        <v>20.100000000000001</v>
      </c>
      <c r="L48" s="141"/>
      <c r="M48" s="141"/>
      <c r="N48" s="141"/>
      <c r="O48" s="45" t="s">
        <v>92</v>
      </c>
      <c r="P48" s="45"/>
      <c r="Q48" s="45"/>
      <c r="R48" s="45"/>
      <c r="S48" s="120">
        <v>166.7</v>
      </c>
      <c r="T48" s="120"/>
      <c r="U48" s="120"/>
      <c r="V48" s="120"/>
      <c r="W48" s="121">
        <v>55</v>
      </c>
      <c r="X48" s="121"/>
      <c r="Y48" s="141">
        <v>5.2</v>
      </c>
      <c r="Z48" s="141"/>
      <c r="AA48" s="141"/>
      <c r="AB48" s="141"/>
      <c r="AC48" s="142">
        <v>6</v>
      </c>
      <c r="AD48" s="142"/>
      <c r="AE48" s="142"/>
      <c r="AF48" s="135">
        <v>9</v>
      </c>
      <c r="AG48" s="135"/>
      <c r="AH48" s="135"/>
      <c r="AI48" s="135">
        <v>11</v>
      </c>
      <c r="AJ48" s="135"/>
      <c r="AK48" s="135"/>
      <c r="AL48" s="135"/>
      <c r="AM48" s="135">
        <v>18</v>
      </c>
      <c r="AN48" s="135"/>
      <c r="AO48" s="135"/>
    </row>
    <row r="49" spans="2:41" ht="21.95" customHeight="1" x14ac:dyDescent="0.15">
      <c r="B49" s="3" t="s">
        <v>96</v>
      </c>
      <c r="AB49" s="22"/>
      <c r="AE49" s="52" t="s">
        <v>97</v>
      </c>
      <c r="AF49" s="52"/>
      <c r="AG49" s="52"/>
      <c r="AH49" s="52"/>
      <c r="AI49" s="52"/>
      <c r="AJ49" s="52"/>
      <c r="AK49" s="52"/>
      <c r="AL49" s="52"/>
      <c r="AM49" s="52"/>
      <c r="AN49" s="52"/>
      <c r="AO49" s="52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O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O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O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O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O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O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O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O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O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O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O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O31"/>
    <mergeCell ref="W28:X29"/>
    <mergeCell ref="AC28:AE29"/>
    <mergeCell ref="AF28:AH29"/>
    <mergeCell ref="AI28:AL29"/>
    <mergeCell ref="AM28:AO29"/>
    <mergeCell ref="B31:C31"/>
    <mergeCell ref="G31:J31"/>
    <mergeCell ref="K31:N31"/>
    <mergeCell ref="O31:R31"/>
    <mergeCell ref="S31:V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AH23:AK23"/>
    <mergeCell ref="AL23:AN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H10:AK10"/>
    <mergeCell ref="AL10:AN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N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</mergeCells>
  <phoneticPr fontId="3"/>
  <printOptions verticalCentered="1"/>
  <pageMargins left="0.78740157480314965" right="0.59055118110236227" top="0.54" bottom="0.64" header="0.41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