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7\"/>
    </mc:Choice>
  </mc:AlternateContent>
  <xr:revisionPtr revIDLastSave="0" documentId="8_{E0AD6976-776D-425A-8100-E996007EFBCF}" xr6:coauthVersionLast="47" xr6:coauthVersionMax="47" xr10:uidLastSave="{00000000-0000-0000-0000-000000000000}"/>
  <bookViews>
    <workbookView xWindow="3465" yWindow="3465" windowWidth="21600" windowHeight="11385" xr2:uid="{0570A17B-D190-4428-A8AE-BF66FE619A5C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2">'7-3'!$A$1:$AS$28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5" l="1"/>
  <c r="T27" i="4"/>
  <c r="N27" i="4"/>
  <c r="K27" i="4"/>
  <c r="T26" i="4"/>
  <c r="N26" i="4"/>
  <c r="K26" i="4" s="1"/>
  <c r="T25" i="4"/>
  <c r="N25" i="4"/>
  <c r="K25" i="4"/>
  <c r="T24" i="4"/>
  <c r="N24" i="4"/>
  <c r="K24" i="4" s="1"/>
  <c r="T23" i="4"/>
  <c r="N23" i="4"/>
  <c r="K23" i="4"/>
  <c r="T22" i="4"/>
  <c r="T21" i="4" s="1"/>
  <c r="N22" i="4"/>
  <c r="K22" i="4" s="1"/>
  <c r="AO21" i="4"/>
  <c r="AJ21" i="4"/>
  <c r="AE21" i="4"/>
  <c r="Z21" i="4"/>
  <c r="X21" i="4"/>
  <c r="V21" i="4"/>
  <c r="R21" i="4"/>
  <c r="P21" i="4"/>
  <c r="N21" i="4"/>
  <c r="H21" i="4"/>
  <c r="T20" i="4"/>
  <c r="N20" i="4"/>
  <c r="T19" i="4"/>
  <c r="N19" i="4"/>
  <c r="T18" i="4"/>
  <c r="N18" i="4"/>
  <c r="T17" i="4"/>
  <c r="N17" i="4"/>
  <c r="T16" i="4"/>
  <c r="T14" i="4" s="1"/>
  <c r="N16" i="4"/>
  <c r="T15" i="4"/>
  <c r="N15" i="4"/>
  <c r="AO14" i="4"/>
  <c r="AJ14" i="4"/>
  <c r="AE14" i="4"/>
  <c r="Z14" i="4"/>
  <c r="X14" i="4"/>
  <c r="V14" i="4"/>
  <c r="R14" i="4"/>
  <c r="P14" i="4"/>
  <c r="N14" i="4"/>
  <c r="K14" i="4"/>
  <c r="H14" i="4"/>
  <c r="T13" i="4"/>
  <c r="N13" i="4"/>
  <c r="T12" i="4"/>
  <c r="N12" i="4"/>
  <c r="T11" i="4"/>
  <c r="N11" i="4"/>
  <c r="T10" i="4"/>
  <c r="N10" i="4"/>
  <c r="T9" i="4"/>
  <c r="T7" i="4" s="1"/>
  <c r="N9" i="4"/>
  <c r="N7" i="4" s="1"/>
  <c r="K7" i="4" s="1"/>
  <c r="T8" i="4"/>
  <c r="N8" i="4"/>
  <c r="AO7" i="4"/>
  <c r="AJ7" i="4"/>
  <c r="AE7" i="4"/>
  <c r="Z7" i="4"/>
  <c r="X7" i="4"/>
  <c r="V7" i="4"/>
  <c r="R7" i="4"/>
  <c r="Q7" i="4"/>
  <c r="P7" i="4"/>
  <c r="H7" i="4"/>
  <c r="I7" i="3"/>
  <c r="F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21" i="4" l="1"/>
</calcChain>
</file>

<file path=xl/sharedStrings.xml><?xml version="1.0" encoding="utf-8"?>
<sst xmlns="http://schemas.openxmlformats.org/spreadsheetml/2006/main" count="244" uniqueCount="104">
  <si>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</si>
  <si>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</si>
  <si>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</si>
  <si>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</si>
  <si>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</si>
  <si>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</si>
  <si>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</si>
  <si>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</si>
  <si>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</si>
  <si>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</si>
  <si>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</si>
  <si>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</si>
  <si>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</si>
  <si>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</si>
  <si>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</si>
  <si>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</si>
  <si>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</si>
  <si>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(平成２０年１２月３１日現在）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</si>
  <si>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</si>
  <si>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</si>
  <si>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</si>
  <si>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</si>
  <si>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</si>
  <si>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</si>
  <si>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</si>
  <si>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</si>
  <si>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</si>
  <si>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</si>
  <si>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</si>
  <si>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</si>
  <si>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</si>
  <si>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</si>
  <si>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</si>
  <si>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家具・装飾品</t>
    <rPh sb="0" eb="2">
      <t>カグ</t>
    </rPh>
    <rPh sb="3" eb="6">
      <t>ソウショクヒン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</si>
  <si>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</si>
  <si>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</si>
  <si>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X</t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</si>
  <si>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</si>
  <si>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</si>
  <si>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-</t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</si>
  <si>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</si>
  <si>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</si>
  <si>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</si>
  <si>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</si>
  <si>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</si>
  <si>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</si>
  <si>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</si>
  <si>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</si>
  <si>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</si>
  <si>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</si>
  <si>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</si>
  <si>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</si>
  <si>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</si>
  <si>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</si>
  <si>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</si>
  <si>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</si>
  <si>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</si>
  <si>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</si>
  <si>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</si>
  <si>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(各年１２月３１日現在）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</si>
  <si>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</si>
  <si>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</si>
  <si>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</si>
  <si>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</si>
  <si>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</si>
  <si>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</si>
  <si>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</si>
  <si>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</si>
  <si>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</si>
  <si>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</si>
  <si>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</si>
  <si>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</si>
  <si>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</si>
  <si>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１　５　年</t>
    <phoneticPr fontId="4"/>
  </si>
  <si>
    <t>平　成　１　６　年</t>
  </si>
  <si>
    <t>平　成　１　７　年</t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</si>
  <si>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</si>
  <si>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</si>
  <si>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</si>
  <si>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</si>
  <si>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X</t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</si>
  <si>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</si>
  <si>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</si>
  <si>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</si>
  <si>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</si>
  <si>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</si>
  <si>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１　８ 年</t>
    <phoneticPr fontId="4"/>
  </si>
  <si>
    <t>平  成  １　９ 年</t>
  </si>
  <si>
    <t>平  成  ２　０  年</t>
    <rPh sb="0" eb="1">
      <t>ヒラ</t>
    </rPh>
    <rPh sb="3" eb="4">
      <t>シゲル</t>
    </rPh>
    <rPh sb="11" eb="12">
      <t>ネン</t>
    </rPh>
    <phoneticPr fontId="4"/>
  </si>
  <si>
    <t>注）平成15～16年の「X」の数値は最寄りの箇所に含めて( )で表示。</t>
    <rPh sb="0" eb="1">
      <t>チュウ</t>
    </rPh>
    <rPh sb="2" eb="4">
      <t>ヘイセイ</t>
    </rPh>
    <rPh sb="9" eb="10">
      <t>ネン</t>
    </rPh>
    <rPh sb="15" eb="17">
      <t>スウチ</t>
    </rPh>
    <rPh sb="18" eb="20">
      <t>モヨリ</t>
    </rPh>
    <rPh sb="22" eb="24">
      <t>カショ</t>
    </rPh>
    <rPh sb="25" eb="26">
      <t>フク</t>
    </rPh>
    <rPh sb="32" eb="34">
      <t>ヒョウジ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</si>
  <si>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</si>
  <si>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>注）平成17～20年の総数には「X」を含む。</t>
    <rPh sb="0" eb="1">
      <t>チュウ</t>
    </rPh>
    <rPh sb="2" eb="4">
      <t>ヘイセイ</t>
    </rPh>
    <rPh sb="9" eb="10">
      <t>ネン</t>
    </rPh>
    <rPh sb="11" eb="13">
      <t>ソウスウ</t>
    </rPh>
    <rPh sb="19" eb="20">
      <t>フク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</si>
  <si>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</si>
  <si>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</si>
  <si>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</si>
  <si>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</si>
  <si>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</si>
  <si>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</si>
  <si>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</si>
  <si>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</si>
  <si>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</si>
  <si>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年</t>
  </si>
  <si>
    <t xml:space="preserve">X </t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</si>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</sst>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10" xfId="1" applyNumberFormat="1" applyFont="1" applyBorder="1">
      <alignment vertical="center"/>
    </xf>
    <xf numFmtId="38" fontId="8" fillId="0" borderId="10" xfId="1" applyNumberFormat="1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38" fontId="8" fillId="0" borderId="0" xfId="1" applyNumberFormat="1" applyFont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3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3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38" fontId="6" fillId="0" borderId="10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1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1" xfId="1" applyFont="1" applyBorder="1">
      <alignment vertical="center"/>
    </xf>
    <xf numFmtId="41" fontId="6" fillId="0" borderId="23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41" fontId="8" fillId="0" borderId="12" xfId="1" applyNumberFormat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3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7A3C26A8-1691-4706-B8E5-23AA88271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6F58-D32C-4901-82C2-1870626870A2}">
  <sheetPr>
    <pageSetUpPr fitToPage="1"/>
  </sheetPr>
  <dimension ref="B1:Z41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6</v>
      </c>
      <c r="E8" s="19"/>
      <c r="F8" s="10" t="s">
        <v>4</v>
      </c>
      <c r="G8" s="20">
        <v>394</v>
      </c>
      <c r="H8" s="21"/>
      <c r="I8" s="21"/>
      <c r="J8" s="21"/>
      <c r="K8" s="22"/>
      <c r="M8" s="23">
        <f>SUM(Q8:V8)</f>
        <v>8246</v>
      </c>
      <c r="N8" s="23"/>
      <c r="O8" s="23"/>
      <c r="Q8" s="24">
        <v>8021</v>
      </c>
      <c r="R8" s="24"/>
      <c r="S8" s="24"/>
      <c r="U8" s="25">
        <v>225</v>
      </c>
      <c r="V8" s="25"/>
      <c r="W8" s="26"/>
    </row>
    <row r="9" spans="2:26" ht="22.5" customHeight="1" x14ac:dyDescent="0.15">
      <c r="B9" s="19"/>
      <c r="C9" s="19"/>
      <c r="D9" s="19">
        <v>7</v>
      </c>
      <c r="E9" s="19"/>
      <c r="G9" s="20">
        <v>388</v>
      </c>
      <c r="H9" s="21"/>
      <c r="I9" s="21"/>
      <c r="J9" s="21"/>
      <c r="K9" s="27"/>
      <c r="M9" s="24">
        <f t="shared" ref="M9:M21" si="0">SUM(Q9:W9)</f>
        <v>8077</v>
      </c>
      <c r="N9" s="24"/>
      <c r="O9" s="24"/>
      <c r="Q9" s="24">
        <v>7875</v>
      </c>
      <c r="R9" s="24"/>
      <c r="S9" s="24"/>
      <c r="U9" s="25">
        <v>202</v>
      </c>
      <c r="V9" s="25"/>
      <c r="W9" s="28"/>
    </row>
    <row r="10" spans="2:26" ht="22.5" customHeight="1" x14ac:dyDescent="0.15">
      <c r="B10" s="19"/>
      <c r="C10" s="19"/>
      <c r="D10" s="19">
        <v>8</v>
      </c>
      <c r="E10" s="19"/>
      <c r="G10" s="20">
        <v>351</v>
      </c>
      <c r="H10" s="21"/>
      <c r="I10" s="21"/>
      <c r="J10" s="21"/>
      <c r="K10" s="27"/>
      <c r="M10" s="24">
        <f t="shared" si="0"/>
        <v>7522</v>
      </c>
      <c r="N10" s="24"/>
      <c r="O10" s="24"/>
      <c r="Q10" s="24">
        <v>7354</v>
      </c>
      <c r="R10" s="24"/>
      <c r="S10" s="24"/>
      <c r="U10" s="25">
        <v>168</v>
      </c>
      <c r="V10" s="25"/>
      <c r="W10" s="28"/>
    </row>
    <row r="11" spans="2:26" ht="22.5" customHeight="1" x14ac:dyDescent="0.15">
      <c r="B11" s="19"/>
      <c r="C11" s="19"/>
      <c r="D11" s="19">
        <v>9</v>
      </c>
      <c r="E11" s="19"/>
      <c r="G11" s="20">
        <v>332</v>
      </c>
      <c r="H11" s="21"/>
      <c r="I11" s="21"/>
      <c r="J11" s="21"/>
      <c r="K11" s="27"/>
      <c r="M11" s="24">
        <f t="shared" si="0"/>
        <v>7360</v>
      </c>
      <c r="N11" s="24"/>
      <c r="O11" s="24"/>
      <c r="Q11" s="24">
        <v>7207</v>
      </c>
      <c r="R11" s="24"/>
      <c r="S11" s="24"/>
      <c r="U11" s="25">
        <v>153</v>
      </c>
      <c r="V11" s="25"/>
      <c r="W11" s="28"/>
    </row>
    <row r="12" spans="2:26" ht="22.5" customHeight="1" x14ac:dyDescent="0.15">
      <c r="B12" s="19"/>
      <c r="C12" s="19"/>
      <c r="D12" s="19">
        <v>10</v>
      </c>
      <c r="E12" s="19"/>
      <c r="G12" s="20">
        <v>323</v>
      </c>
      <c r="H12" s="21"/>
      <c r="I12" s="21"/>
      <c r="J12" s="21"/>
      <c r="K12" s="27"/>
      <c r="M12" s="24">
        <f t="shared" si="0"/>
        <v>7064</v>
      </c>
      <c r="N12" s="24"/>
      <c r="O12" s="24"/>
      <c r="Q12" s="24">
        <v>6905</v>
      </c>
      <c r="R12" s="24"/>
      <c r="S12" s="24"/>
      <c r="U12" s="25">
        <v>159</v>
      </c>
      <c r="V12" s="25"/>
      <c r="W12" s="28"/>
    </row>
    <row r="13" spans="2:26" ht="22.5" customHeight="1" x14ac:dyDescent="0.15">
      <c r="B13" s="19"/>
      <c r="C13" s="19"/>
      <c r="D13" s="19">
        <v>11</v>
      </c>
      <c r="E13" s="19"/>
      <c r="G13" s="20">
        <v>307</v>
      </c>
      <c r="H13" s="21"/>
      <c r="I13" s="21"/>
      <c r="J13" s="21"/>
      <c r="K13" s="27"/>
      <c r="M13" s="24">
        <f t="shared" si="0"/>
        <v>7022</v>
      </c>
      <c r="N13" s="24"/>
      <c r="O13" s="24"/>
      <c r="Q13" s="24">
        <v>6879</v>
      </c>
      <c r="R13" s="24"/>
      <c r="S13" s="24"/>
      <c r="U13" s="25">
        <v>143</v>
      </c>
      <c r="V13" s="25"/>
      <c r="W13" s="28"/>
    </row>
    <row r="14" spans="2:26" ht="22.5" customHeight="1" x14ac:dyDescent="0.15">
      <c r="B14" s="19"/>
      <c r="C14" s="19"/>
      <c r="D14" s="19">
        <v>12</v>
      </c>
      <c r="E14" s="19"/>
      <c r="G14" s="20">
        <v>305</v>
      </c>
      <c r="H14" s="21"/>
      <c r="I14" s="21"/>
      <c r="J14" s="21"/>
      <c r="K14" s="27"/>
      <c r="M14" s="24">
        <f t="shared" si="0"/>
        <v>6822</v>
      </c>
      <c r="N14" s="24"/>
      <c r="O14" s="24"/>
      <c r="Q14" s="24">
        <v>6671</v>
      </c>
      <c r="R14" s="24"/>
      <c r="S14" s="24"/>
      <c r="U14" s="25">
        <v>151</v>
      </c>
      <c r="V14" s="25"/>
      <c r="W14" s="28"/>
    </row>
    <row r="15" spans="2:26" ht="22.5" customHeight="1" x14ac:dyDescent="0.15">
      <c r="B15" s="19"/>
      <c r="C15" s="19"/>
      <c r="D15" s="19">
        <v>13</v>
      </c>
      <c r="E15" s="19"/>
      <c r="G15" s="20">
        <v>294</v>
      </c>
      <c r="H15" s="21"/>
      <c r="I15" s="21"/>
      <c r="J15" s="21"/>
      <c r="K15" s="27"/>
      <c r="M15" s="24">
        <f t="shared" si="0"/>
        <v>6624</v>
      </c>
      <c r="N15" s="24"/>
      <c r="O15" s="24"/>
      <c r="Q15" s="24">
        <v>6499</v>
      </c>
      <c r="R15" s="24"/>
      <c r="S15" s="24"/>
      <c r="U15" s="25">
        <v>125</v>
      </c>
      <c r="V15" s="25"/>
      <c r="W15" s="28"/>
    </row>
    <row r="16" spans="2:26" ht="22.5" customHeight="1" x14ac:dyDescent="0.15">
      <c r="B16" s="19"/>
      <c r="C16" s="19"/>
      <c r="D16" s="19">
        <v>14</v>
      </c>
      <c r="E16" s="19"/>
      <c r="G16" s="20">
        <v>267</v>
      </c>
      <c r="H16" s="21"/>
      <c r="I16" s="21"/>
      <c r="J16" s="21"/>
      <c r="K16" s="27"/>
      <c r="M16" s="24">
        <f t="shared" si="0"/>
        <v>5837</v>
      </c>
      <c r="N16" s="24"/>
      <c r="O16" s="24"/>
      <c r="Q16" s="24">
        <v>5730</v>
      </c>
      <c r="R16" s="24"/>
      <c r="S16" s="24"/>
      <c r="U16" s="25">
        <v>107</v>
      </c>
      <c r="V16" s="25"/>
      <c r="W16" s="28"/>
    </row>
    <row r="17" spans="2:23" ht="22.5" customHeight="1" x14ac:dyDescent="0.15">
      <c r="B17" s="19"/>
      <c r="C17" s="19"/>
      <c r="D17" s="19">
        <v>15</v>
      </c>
      <c r="E17" s="19"/>
      <c r="G17" s="20">
        <v>267</v>
      </c>
      <c r="H17" s="21"/>
      <c r="I17" s="21"/>
      <c r="J17" s="21"/>
      <c r="K17" s="27"/>
      <c r="M17" s="24">
        <f t="shared" si="0"/>
        <v>5793</v>
      </c>
      <c r="N17" s="24"/>
      <c r="O17" s="24"/>
      <c r="Q17" s="24">
        <v>5677</v>
      </c>
      <c r="R17" s="24"/>
      <c r="S17" s="24"/>
      <c r="U17" s="25">
        <v>116</v>
      </c>
      <c r="V17" s="25"/>
      <c r="W17" s="28"/>
    </row>
    <row r="18" spans="2:23" ht="22.5" customHeight="1" x14ac:dyDescent="0.15">
      <c r="B18" s="19"/>
      <c r="C18" s="19"/>
      <c r="D18" s="19">
        <v>16</v>
      </c>
      <c r="E18" s="19"/>
      <c r="G18" s="20">
        <v>247</v>
      </c>
      <c r="H18" s="21"/>
      <c r="I18" s="21"/>
      <c r="J18" s="21"/>
      <c r="K18" s="27"/>
      <c r="M18" s="24">
        <f t="shared" si="0"/>
        <v>5767</v>
      </c>
      <c r="N18" s="24"/>
      <c r="O18" s="24"/>
      <c r="Q18" s="24">
        <v>5675</v>
      </c>
      <c r="R18" s="24"/>
      <c r="S18" s="24"/>
      <c r="U18" s="25">
        <v>92</v>
      </c>
      <c r="V18" s="25"/>
      <c r="W18" s="28"/>
    </row>
    <row r="19" spans="2:23" ht="22.5" customHeight="1" x14ac:dyDescent="0.15">
      <c r="B19" s="19"/>
      <c r="C19" s="19"/>
      <c r="D19" s="19">
        <v>17</v>
      </c>
      <c r="E19" s="19"/>
      <c r="G19" s="20">
        <v>250</v>
      </c>
      <c r="H19" s="21"/>
      <c r="I19" s="21"/>
      <c r="J19" s="21"/>
      <c r="K19" s="27"/>
      <c r="M19" s="24">
        <f t="shared" si="0"/>
        <v>5604</v>
      </c>
      <c r="N19" s="24"/>
      <c r="O19" s="24"/>
      <c r="Q19" s="24">
        <v>5490</v>
      </c>
      <c r="R19" s="24"/>
      <c r="S19" s="24"/>
      <c r="U19" s="25">
        <v>114</v>
      </c>
      <c r="V19" s="25"/>
      <c r="W19" s="28"/>
    </row>
    <row r="20" spans="2:23" ht="22.5" customHeight="1" x14ac:dyDescent="0.15">
      <c r="B20" s="19"/>
      <c r="C20" s="19"/>
      <c r="D20" s="19">
        <v>18</v>
      </c>
      <c r="E20" s="19"/>
      <c r="G20" s="20">
        <v>249</v>
      </c>
      <c r="H20" s="21"/>
      <c r="I20" s="21"/>
      <c r="J20" s="21"/>
      <c r="K20" s="27"/>
      <c r="M20" s="24">
        <f t="shared" si="0"/>
        <v>5739</v>
      </c>
      <c r="N20" s="24"/>
      <c r="O20" s="24"/>
      <c r="Q20" s="24">
        <v>5645</v>
      </c>
      <c r="R20" s="24"/>
      <c r="S20" s="24"/>
      <c r="U20" s="25">
        <v>94</v>
      </c>
      <c r="V20" s="25"/>
      <c r="W20" s="28"/>
    </row>
    <row r="21" spans="2:23" ht="22.5" customHeight="1" x14ac:dyDescent="0.15">
      <c r="B21" s="19"/>
      <c r="C21" s="19"/>
      <c r="D21" s="19">
        <v>19</v>
      </c>
      <c r="E21" s="19"/>
      <c r="G21" s="20">
        <v>237</v>
      </c>
      <c r="H21" s="21"/>
      <c r="I21" s="21"/>
      <c r="J21" s="21"/>
      <c r="K21" s="27"/>
      <c r="M21" s="24">
        <f t="shared" si="0"/>
        <v>5629</v>
      </c>
      <c r="N21" s="24"/>
      <c r="O21" s="24"/>
      <c r="Q21" s="24">
        <v>5552</v>
      </c>
      <c r="R21" s="24"/>
      <c r="S21" s="24"/>
      <c r="U21" s="25">
        <v>77</v>
      </c>
      <c r="V21" s="25"/>
      <c r="W21" s="28"/>
    </row>
    <row r="22" spans="2:23" ht="22.5" customHeight="1" x14ac:dyDescent="0.15">
      <c r="B22" s="29"/>
      <c r="C22" s="29"/>
      <c r="D22" s="30">
        <v>20</v>
      </c>
      <c r="E22" s="30"/>
      <c r="F22" s="31"/>
      <c r="G22" s="32">
        <v>241</v>
      </c>
      <c r="H22" s="33"/>
      <c r="I22" s="33"/>
      <c r="J22" s="33"/>
      <c r="K22" s="34"/>
      <c r="L22" s="31"/>
      <c r="M22" s="35">
        <f>SUM(P22:W22)</f>
        <v>5590</v>
      </c>
      <c r="N22" s="35"/>
      <c r="O22" s="35"/>
      <c r="P22" s="34"/>
      <c r="Q22" s="35">
        <v>5510</v>
      </c>
      <c r="R22" s="35"/>
      <c r="S22" s="35"/>
      <c r="T22" s="31"/>
      <c r="U22" s="36">
        <v>80</v>
      </c>
      <c r="V22" s="36"/>
      <c r="W22" s="37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6</v>
      </c>
      <c r="E26" s="19"/>
      <c r="F26" s="38" t="s">
        <v>4</v>
      </c>
      <c r="G26" s="20">
        <v>2796854</v>
      </c>
      <c r="H26" s="21"/>
      <c r="I26" s="21"/>
      <c r="J26" s="21"/>
      <c r="K26" s="27"/>
      <c r="M26" s="21">
        <v>9911386</v>
      </c>
      <c r="N26" s="21"/>
      <c r="O26" s="21"/>
      <c r="P26" s="21"/>
      <c r="Q26" s="27"/>
      <c r="S26" s="21">
        <v>18362630</v>
      </c>
      <c r="T26" s="21"/>
      <c r="U26" s="21"/>
      <c r="V26" s="21"/>
      <c r="W26" s="22"/>
    </row>
    <row r="27" spans="2:23" ht="22.5" customHeight="1" x14ac:dyDescent="0.15">
      <c r="B27" s="19"/>
      <c r="C27" s="19"/>
      <c r="D27" s="19">
        <v>7</v>
      </c>
      <c r="E27" s="19"/>
      <c r="G27" s="20">
        <v>2762262</v>
      </c>
      <c r="H27" s="21"/>
      <c r="I27" s="21"/>
      <c r="J27" s="21"/>
      <c r="K27" s="27"/>
      <c r="M27" s="21">
        <v>10050586</v>
      </c>
      <c r="N27" s="21"/>
      <c r="O27" s="21"/>
      <c r="P27" s="21"/>
      <c r="Q27" s="27"/>
      <c r="S27" s="21">
        <v>18341856</v>
      </c>
      <c r="T27" s="21"/>
      <c r="U27" s="21"/>
      <c r="V27" s="21"/>
      <c r="W27" s="27"/>
    </row>
    <row r="28" spans="2:23" ht="22.5" customHeight="1" x14ac:dyDescent="0.15">
      <c r="B28" s="19"/>
      <c r="C28" s="19"/>
      <c r="D28" s="19">
        <v>8</v>
      </c>
      <c r="E28" s="19"/>
      <c r="G28" s="20">
        <v>2665816</v>
      </c>
      <c r="H28" s="21"/>
      <c r="I28" s="21"/>
      <c r="J28" s="21"/>
      <c r="K28" s="27"/>
      <c r="M28" s="21">
        <v>9804192</v>
      </c>
      <c r="N28" s="21"/>
      <c r="O28" s="21"/>
      <c r="P28" s="21"/>
      <c r="Q28" s="27"/>
      <c r="S28" s="21">
        <v>18600550</v>
      </c>
      <c r="T28" s="21"/>
      <c r="U28" s="21"/>
      <c r="V28" s="21"/>
      <c r="W28" s="27"/>
    </row>
    <row r="29" spans="2:23" ht="22.5" customHeight="1" x14ac:dyDescent="0.15">
      <c r="B29" s="19"/>
      <c r="C29" s="19"/>
      <c r="D29" s="19">
        <v>9</v>
      </c>
      <c r="E29" s="19"/>
      <c r="G29" s="20">
        <v>2601180</v>
      </c>
      <c r="H29" s="21"/>
      <c r="I29" s="21"/>
      <c r="J29" s="21"/>
      <c r="K29" s="27"/>
      <c r="M29" s="21">
        <v>10630505</v>
      </c>
      <c r="N29" s="21"/>
      <c r="O29" s="21"/>
      <c r="P29" s="21"/>
      <c r="Q29" s="27"/>
      <c r="S29" s="21">
        <v>19801466</v>
      </c>
      <c r="T29" s="21"/>
      <c r="U29" s="21"/>
      <c r="V29" s="21"/>
      <c r="W29" s="27"/>
    </row>
    <row r="30" spans="2:23" ht="22.5" customHeight="1" x14ac:dyDescent="0.15">
      <c r="B30" s="19"/>
      <c r="C30" s="19"/>
      <c r="D30" s="19">
        <v>10</v>
      </c>
      <c r="E30" s="19"/>
      <c r="G30" s="20">
        <v>2564329</v>
      </c>
      <c r="H30" s="21"/>
      <c r="I30" s="21"/>
      <c r="J30" s="21"/>
      <c r="K30" s="27"/>
      <c r="M30" s="21">
        <v>10619476</v>
      </c>
      <c r="N30" s="21"/>
      <c r="O30" s="21"/>
      <c r="P30" s="21"/>
      <c r="Q30" s="27"/>
      <c r="S30" s="21">
        <v>19592223</v>
      </c>
      <c r="T30" s="21"/>
      <c r="U30" s="21"/>
      <c r="V30" s="21"/>
      <c r="W30" s="27"/>
    </row>
    <row r="31" spans="2:23" ht="22.5" customHeight="1" x14ac:dyDescent="0.15">
      <c r="B31" s="19"/>
      <c r="C31" s="19"/>
      <c r="D31" s="19">
        <v>11</v>
      </c>
      <c r="E31" s="19"/>
      <c r="G31" s="20">
        <v>2614192</v>
      </c>
      <c r="H31" s="21"/>
      <c r="I31" s="21"/>
      <c r="J31" s="21"/>
      <c r="K31" s="27"/>
      <c r="M31" s="21">
        <v>10791919</v>
      </c>
      <c r="N31" s="21"/>
      <c r="O31" s="21"/>
      <c r="P31" s="21"/>
      <c r="Q31" s="27"/>
      <c r="S31" s="21">
        <v>19672623</v>
      </c>
      <c r="T31" s="21"/>
      <c r="U31" s="21"/>
      <c r="V31" s="21"/>
      <c r="W31" s="27"/>
    </row>
    <row r="32" spans="2:23" ht="22.5" customHeight="1" x14ac:dyDescent="0.15">
      <c r="B32" s="19"/>
      <c r="C32" s="19"/>
      <c r="D32" s="19">
        <v>12</v>
      </c>
      <c r="E32" s="19"/>
      <c r="G32" s="20">
        <v>2558188</v>
      </c>
      <c r="H32" s="21"/>
      <c r="I32" s="21"/>
      <c r="J32" s="21"/>
      <c r="K32" s="27"/>
      <c r="M32" s="21">
        <v>9840961</v>
      </c>
      <c r="N32" s="21"/>
      <c r="O32" s="21"/>
      <c r="P32" s="21"/>
      <c r="Q32" s="27"/>
      <c r="S32" s="21">
        <v>19205532</v>
      </c>
      <c r="T32" s="21"/>
      <c r="U32" s="21"/>
      <c r="V32" s="21"/>
      <c r="W32" s="27"/>
    </row>
    <row r="33" spans="2:23" ht="22.5" customHeight="1" x14ac:dyDescent="0.15">
      <c r="B33" s="19"/>
      <c r="C33" s="19"/>
      <c r="D33" s="19">
        <v>13</v>
      </c>
      <c r="E33" s="19"/>
      <c r="G33" s="20">
        <v>2547997</v>
      </c>
      <c r="H33" s="21"/>
      <c r="I33" s="21"/>
      <c r="J33" s="21"/>
      <c r="K33" s="27"/>
      <c r="M33" s="21">
        <v>9708760</v>
      </c>
      <c r="N33" s="21"/>
      <c r="O33" s="21"/>
      <c r="P33" s="21"/>
      <c r="Q33" s="27"/>
      <c r="S33" s="21">
        <v>18664545</v>
      </c>
      <c r="T33" s="21"/>
      <c r="U33" s="21"/>
      <c r="V33" s="21"/>
      <c r="W33" s="27"/>
    </row>
    <row r="34" spans="2:23" ht="22.5" customHeight="1" x14ac:dyDescent="0.15">
      <c r="B34" s="19"/>
      <c r="C34" s="19"/>
      <c r="D34" s="19">
        <v>14</v>
      </c>
      <c r="E34" s="19"/>
      <c r="G34" s="20">
        <v>2229039</v>
      </c>
      <c r="H34" s="21"/>
      <c r="I34" s="21"/>
      <c r="J34" s="21"/>
      <c r="K34" s="27"/>
      <c r="M34" s="21">
        <v>8441546</v>
      </c>
      <c r="N34" s="21"/>
      <c r="O34" s="21"/>
      <c r="P34" s="21"/>
      <c r="Q34" s="27"/>
      <c r="S34" s="21">
        <v>16345958</v>
      </c>
      <c r="T34" s="21"/>
      <c r="U34" s="21"/>
      <c r="V34" s="21"/>
      <c r="W34" s="27"/>
    </row>
    <row r="35" spans="2:23" ht="22.5" customHeight="1" x14ac:dyDescent="0.15">
      <c r="B35" s="19"/>
      <c r="C35" s="19"/>
      <c r="D35" s="19">
        <v>15</v>
      </c>
      <c r="E35" s="19"/>
      <c r="G35" s="20">
        <v>2117535</v>
      </c>
      <c r="H35" s="21"/>
      <c r="I35" s="21"/>
      <c r="J35" s="21"/>
      <c r="K35" s="27"/>
      <c r="M35" s="21">
        <v>8027993</v>
      </c>
      <c r="N35" s="21"/>
      <c r="O35" s="21"/>
      <c r="P35" s="21"/>
      <c r="Q35" s="27"/>
      <c r="S35" s="21">
        <v>15468873</v>
      </c>
      <c r="T35" s="21"/>
      <c r="U35" s="21"/>
      <c r="V35" s="21"/>
      <c r="W35" s="27"/>
    </row>
    <row r="36" spans="2:23" ht="22.5" customHeight="1" x14ac:dyDescent="0.15">
      <c r="B36" s="19"/>
      <c r="C36" s="19"/>
      <c r="D36" s="19">
        <v>16</v>
      </c>
      <c r="E36" s="19"/>
      <c r="G36" s="20">
        <v>2005677</v>
      </c>
      <c r="H36" s="21"/>
      <c r="I36" s="21"/>
      <c r="J36" s="21"/>
      <c r="K36" s="27"/>
      <c r="M36" s="21">
        <v>8409939</v>
      </c>
      <c r="N36" s="21"/>
      <c r="O36" s="21"/>
      <c r="P36" s="21"/>
      <c r="Q36" s="27"/>
      <c r="S36" s="21">
        <v>15754336</v>
      </c>
      <c r="T36" s="21"/>
      <c r="U36" s="21"/>
      <c r="V36" s="21"/>
      <c r="W36" s="27"/>
    </row>
    <row r="37" spans="2:23" ht="22.5" customHeight="1" x14ac:dyDescent="0.15">
      <c r="B37" s="19"/>
      <c r="C37" s="19"/>
      <c r="D37" s="19">
        <v>17</v>
      </c>
      <c r="E37" s="19"/>
      <c r="G37" s="20">
        <v>2028094</v>
      </c>
      <c r="H37" s="21"/>
      <c r="I37" s="21"/>
      <c r="J37" s="21"/>
      <c r="K37" s="27"/>
      <c r="M37" s="21">
        <v>8055725</v>
      </c>
      <c r="N37" s="21"/>
      <c r="O37" s="21"/>
      <c r="P37" s="21"/>
      <c r="Q37" s="27"/>
      <c r="S37" s="21">
        <v>15813616</v>
      </c>
      <c r="T37" s="21"/>
      <c r="U37" s="21"/>
      <c r="V37" s="21"/>
      <c r="W37" s="27"/>
    </row>
    <row r="38" spans="2:23" ht="22.5" customHeight="1" x14ac:dyDescent="0.15">
      <c r="B38" s="19"/>
      <c r="C38" s="19"/>
      <c r="D38" s="19">
        <v>18</v>
      </c>
      <c r="E38" s="19"/>
      <c r="G38" s="20">
        <v>2056246</v>
      </c>
      <c r="H38" s="21"/>
      <c r="I38" s="21"/>
      <c r="J38" s="21"/>
      <c r="K38" s="27"/>
      <c r="M38" s="21">
        <v>8813498</v>
      </c>
      <c r="N38" s="21"/>
      <c r="O38" s="21"/>
      <c r="P38" s="21"/>
      <c r="Q38" s="27"/>
      <c r="S38" s="21">
        <v>16655460</v>
      </c>
      <c r="T38" s="21"/>
      <c r="U38" s="21"/>
      <c r="V38" s="21"/>
      <c r="W38" s="27"/>
    </row>
    <row r="39" spans="2:23" ht="22.5" customHeight="1" x14ac:dyDescent="0.15">
      <c r="B39" s="19"/>
      <c r="C39" s="19"/>
      <c r="D39" s="19">
        <v>19</v>
      </c>
      <c r="E39" s="19"/>
      <c r="G39" s="20">
        <v>2064152</v>
      </c>
      <c r="H39" s="21"/>
      <c r="I39" s="21"/>
      <c r="J39" s="21"/>
      <c r="K39" s="27"/>
      <c r="M39" s="21">
        <v>10106518</v>
      </c>
      <c r="N39" s="21"/>
      <c r="O39" s="21"/>
      <c r="P39" s="21"/>
      <c r="Q39" s="27"/>
      <c r="S39" s="21">
        <v>18488953</v>
      </c>
      <c r="T39" s="21"/>
      <c r="U39" s="21"/>
      <c r="V39" s="21"/>
      <c r="W39" s="27"/>
    </row>
    <row r="40" spans="2:23" ht="22.5" customHeight="1" x14ac:dyDescent="0.15">
      <c r="B40" s="29"/>
      <c r="C40" s="29"/>
      <c r="D40" s="30">
        <v>20</v>
      </c>
      <c r="E40" s="30"/>
      <c r="F40" s="31"/>
      <c r="G40" s="32">
        <v>2031134</v>
      </c>
      <c r="H40" s="33"/>
      <c r="I40" s="33"/>
      <c r="J40" s="33"/>
      <c r="K40" s="31"/>
      <c r="L40" s="31"/>
      <c r="M40" s="39">
        <v>10417265</v>
      </c>
      <c r="N40" s="39"/>
      <c r="O40" s="39"/>
      <c r="P40" s="39"/>
      <c r="Q40" s="40"/>
      <c r="R40" s="40"/>
      <c r="S40" s="39">
        <v>18600050</v>
      </c>
      <c r="T40" s="39"/>
      <c r="U40" s="39"/>
      <c r="V40" s="39"/>
      <c r="W40" s="31"/>
    </row>
    <row r="41" spans="2:23" ht="22.5" customHeight="1" x14ac:dyDescent="0.15">
      <c r="L41" s="41" t="s">
        <v>14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</sheetData>
  <mergeCells count="178">
    <mergeCell ref="D40:E40"/>
    <mergeCell ref="G40:J40"/>
    <mergeCell ref="M40:P40"/>
    <mergeCell ref="S40:V40"/>
    <mergeCell ref="L41:W41"/>
    <mergeCell ref="B38:C38"/>
    <mergeCell ref="D38:E38"/>
    <mergeCell ref="G38:J38"/>
    <mergeCell ref="M38:P38"/>
    <mergeCell ref="S38:V38"/>
    <mergeCell ref="B39:C39"/>
    <mergeCell ref="D39:E39"/>
    <mergeCell ref="G39:J39"/>
    <mergeCell ref="M39:P39"/>
    <mergeCell ref="S39:V39"/>
    <mergeCell ref="B36:C36"/>
    <mergeCell ref="D36:E36"/>
    <mergeCell ref="G36:J36"/>
    <mergeCell ref="M36:P36"/>
    <mergeCell ref="S36:V36"/>
    <mergeCell ref="B37:C37"/>
    <mergeCell ref="D37:E37"/>
    <mergeCell ref="G37:J37"/>
    <mergeCell ref="M37:P37"/>
    <mergeCell ref="S37:V37"/>
    <mergeCell ref="B34:C34"/>
    <mergeCell ref="D34:E34"/>
    <mergeCell ref="G34:J34"/>
    <mergeCell ref="M34:P34"/>
    <mergeCell ref="S34:V34"/>
    <mergeCell ref="B35:C35"/>
    <mergeCell ref="D35:E35"/>
    <mergeCell ref="G35:J35"/>
    <mergeCell ref="M35:P35"/>
    <mergeCell ref="S35:V35"/>
    <mergeCell ref="B32:C32"/>
    <mergeCell ref="D32:E32"/>
    <mergeCell ref="G32:J32"/>
    <mergeCell ref="M32:P32"/>
    <mergeCell ref="S32:V32"/>
    <mergeCell ref="B33:C33"/>
    <mergeCell ref="D33:E33"/>
    <mergeCell ref="G33:J33"/>
    <mergeCell ref="M33:P33"/>
    <mergeCell ref="S33:V33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D22:E22"/>
    <mergeCell ref="G22:J22"/>
    <mergeCell ref="M22:O22"/>
    <mergeCell ref="Q22:S22"/>
    <mergeCell ref="U22:V22"/>
    <mergeCell ref="B25:F25"/>
    <mergeCell ref="G25:K25"/>
    <mergeCell ref="L25:Q25"/>
    <mergeCell ref="R25:W25"/>
    <mergeCell ref="B21:C21"/>
    <mergeCell ref="D21:E21"/>
    <mergeCell ref="G21:J21"/>
    <mergeCell ref="M21:O21"/>
    <mergeCell ref="Q21:S21"/>
    <mergeCell ref="U21:V21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98425196850393704" bottom="0.78740157480314965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748D-F4D7-4977-8F79-9365B4CB8B90}">
  <dimension ref="B1:AL32"/>
  <sheetViews>
    <sheetView showGridLines="0" zoomScale="80" zoomScaleNormal="80" workbookViewId="0">
      <pane ySplit="6" topLeftCell="A7" activePane="bottomLeft" state="frozen"/>
      <selection pane="bottomLeft" activeCell="B1" sqref="B1:S2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2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2"/>
    </row>
    <row r="3" spans="2:38" ht="13.5" customHeight="1" thickBot="1" x14ac:dyDescent="0.2">
      <c r="B3" s="43" t="s">
        <v>16</v>
      </c>
      <c r="C3" s="43"/>
      <c r="D3" s="43"/>
      <c r="E3" s="43"/>
      <c r="I3" s="10"/>
      <c r="M3" s="9"/>
      <c r="N3" s="9"/>
      <c r="O3" s="9"/>
      <c r="P3" s="9"/>
      <c r="Q3" s="9"/>
      <c r="R3" s="9"/>
      <c r="S3" s="9"/>
      <c r="T3" s="44"/>
      <c r="V3" s="45"/>
      <c r="W3" s="45"/>
      <c r="AB3" s="45"/>
      <c r="AC3" s="45"/>
      <c r="AF3" s="45" t="s">
        <v>17</v>
      </c>
      <c r="AG3" s="45"/>
      <c r="AH3" s="45"/>
      <c r="AI3" s="45"/>
      <c r="AJ3" s="45"/>
      <c r="AK3" s="45"/>
      <c r="AL3" s="45"/>
    </row>
    <row r="4" spans="2:38" ht="30" customHeight="1" x14ac:dyDescent="0.15">
      <c r="B4" s="46" t="s">
        <v>18</v>
      </c>
      <c r="C4" s="46"/>
      <c r="D4" s="46"/>
      <c r="E4" s="47"/>
      <c r="F4" s="12" t="s">
        <v>19</v>
      </c>
      <c r="G4" s="12"/>
      <c r="H4" s="12"/>
      <c r="I4" s="13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1"/>
      <c r="T4" s="48"/>
      <c r="U4" s="49" t="s">
        <v>11</v>
      </c>
      <c r="V4" s="49"/>
      <c r="W4" s="49"/>
      <c r="X4" s="49"/>
      <c r="Y4" s="49"/>
      <c r="Z4" s="49" t="s">
        <v>12</v>
      </c>
      <c r="AA4" s="49"/>
      <c r="AB4" s="49"/>
      <c r="AC4" s="49"/>
      <c r="AD4" s="49"/>
      <c r="AE4" s="49" t="s">
        <v>21</v>
      </c>
      <c r="AF4" s="49"/>
      <c r="AG4" s="49"/>
      <c r="AH4" s="49"/>
      <c r="AI4" s="49" t="s">
        <v>22</v>
      </c>
      <c r="AJ4" s="49"/>
      <c r="AK4" s="49"/>
      <c r="AL4" s="50"/>
    </row>
    <row r="5" spans="2:38" ht="33.75" customHeight="1" x14ac:dyDescent="0.15">
      <c r="B5" s="19"/>
      <c r="C5" s="19"/>
      <c r="D5" s="19"/>
      <c r="E5" s="51"/>
      <c r="F5" s="16"/>
      <c r="G5" s="16"/>
      <c r="H5" s="16"/>
      <c r="I5" s="16" t="s">
        <v>7</v>
      </c>
      <c r="J5" s="16"/>
      <c r="K5" s="16"/>
      <c r="L5" s="18" t="s">
        <v>23</v>
      </c>
      <c r="M5" s="52"/>
      <c r="N5" s="52"/>
      <c r="O5" s="15"/>
      <c r="P5" s="53" t="s">
        <v>24</v>
      </c>
      <c r="Q5" s="52"/>
      <c r="R5" s="52"/>
      <c r="S5" s="15"/>
      <c r="T5" s="54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6"/>
    </row>
    <row r="6" spans="2:38" ht="30" customHeight="1" x14ac:dyDescent="0.15">
      <c r="B6" s="30"/>
      <c r="C6" s="30"/>
      <c r="D6" s="30"/>
      <c r="E6" s="57"/>
      <c r="F6" s="16"/>
      <c r="G6" s="16"/>
      <c r="H6" s="16"/>
      <c r="I6" s="16"/>
      <c r="J6" s="16"/>
      <c r="K6" s="16"/>
      <c r="L6" s="16" t="s">
        <v>25</v>
      </c>
      <c r="M6" s="16"/>
      <c r="N6" s="16" t="s">
        <v>26</v>
      </c>
      <c r="O6" s="16"/>
      <c r="P6" s="16" t="s">
        <v>25</v>
      </c>
      <c r="Q6" s="16"/>
      <c r="R6" s="16" t="s">
        <v>26</v>
      </c>
      <c r="S6" s="18"/>
      <c r="T6" s="58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60"/>
    </row>
    <row r="7" spans="2:38" ht="30" customHeight="1" x14ac:dyDescent="0.15">
      <c r="B7" s="61" t="s">
        <v>27</v>
      </c>
      <c r="C7" s="61"/>
      <c r="D7" s="61"/>
      <c r="E7" s="62"/>
      <c r="F7" s="63">
        <f>SUM(F8:H31)</f>
        <v>241</v>
      </c>
      <c r="G7" s="64"/>
      <c r="H7" s="64"/>
      <c r="I7" s="65">
        <f>SUM(L7:S7)</f>
        <v>5590</v>
      </c>
      <c r="J7" s="65"/>
      <c r="K7" s="65"/>
      <c r="L7" s="66">
        <v>2825</v>
      </c>
      <c r="M7" s="66"/>
      <c r="N7" s="66">
        <v>2685</v>
      </c>
      <c r="O7" s="66"/>
      <c r="P7" s="64">
        <v>55</v>
      </c>
      <c r="Q7" s="64"/>
      <c r="R7" s="64">
        <v>25</v>
      </c>
      <c r="S7" s="64"/>
      <c r="T7" s="67"/>
      <c r="U7" s="68">
        <v>2031134</v>
      </c>
      <c r="V7" s="69"/>
      <c r="W7" s="69"/>
      <c r="X7" s="69"/>
      <c r="Y7" s="69"/>
      <c r="Z7" s="69">
        <v>10417265</v>
      </c>
      <c r="AA7" s="69"/>
      <c r="AB7" s="69"/>
      <c r="AC7" s="69"/>
      <c r="AD7" s="69"/>
      <c r="AE7" s="69">
        <v>18600050</v>
      </c>
      <c r="AF7" s="69"/>
      <c r="AG7" s="69"/>
      <c r="AH7" s="69"/>
      <c r="AI7" s="69">
        <v>7425925</v>
      </c>
      <c r="AJ7" s="69"/>
      <c r="AK7" s="69"/>
      <c r="AL7" s="69"/>
    </row>
    <row r="8" spans="2:38" ht="30" customHeight="1" x14ac:dyDescent="0.15">
      <c r="B8" s="70" t="s">
        <v>28</v>
      </c>
      <c r="C8" s="70"/>
      <c r="D8" s="70"/>
      <c r="E8" s="51"/>
      <c r="F8" s="71">
        <v>133</v>
      </c>
      <c r="G8" s="72"/>
      <c r="H8" s="72"/>
      <c r="I8" s="72">
        <v>4401</v>
      </c>
      <c r="J8" s="72"/>
      <c r="K8" s="72"/>
      <c r="L8" s="72">
        <v>2116</v>
      </c>
      <c r="M8" s="72"/>
      <c r="N8" s="72">
        <v>2235</v>
      </c>
      <c r="O8" s="72"/>
      <c r="P8" s="72">
        <v>34</v>
      </c>
      <c r="Q8" s="72"/>
      <c r="R8" s="72">
        <v>16</v>
      </c>
      <c r="S8" s="72"/>
      <c r="T8" s="73"/>
      <c r="U8" s="74">
        <v>1661217</v>
      </c>
      <c r="V8" s="75"/>
      <c r="W8" s="75"/>
      <c r="X8" s="75"/>
      <c r="Y8" s="75"/>
      <c r="Z8" s="75">
        <v>9281945</v>
      </c>
      <c r="AA8" s="75"/>
      <c r="AB8" s="75"/>
      <c r="AC8" s="75"/>
      <c r="AD8" s="75"/>
      <c r="AE8" s="75">
        <v>16388417</v>
      </c>
      <c r="AF8" s="75"/>
      <c r="AG8" s="75"/>
      <c r="AH8" s="75"/>
      <c r="AI8" s="75">
        <v>6405878</v>
      </c>
      <c r="AJ8" s="75"/>
      <c r="AK8" s="75"/>
      <c r="AL8" s="75"/>
    </row>
    <row r="9" spans="2:38" ht="30" customHeight="1" x14ac:dyDescent="0.15">
      <c r="B9" s="70" t="s">
        <v>29</v>
      </c>
      <c r="C9" s="70"/>
      <c r="D9" s="70"/>
      <c r="E9" s="51"/>
      <c r="F9" s="71">
        <v>15</v>
      </c>
      <c r="G9" s="72"/>
      <c r="H9" s="72"/>
      <c r="I9" s="72">
        <v>129</v>
      </c>
      <c r="J9" s="72"/>
      <c r="K9" s="72"/>
      <c r="L9" s="72">
        <v>106</v>
      </c>
      <c r="M9" s="72"/>
      <c r="N9" s="72">
        <v>23</v>
      </c>
      <c r="O9" s="72"/>
      <c r="P9" s="72">
        <v>0</v>
      </c>
      <c r="Q9" s="72"/>
      <c r="R9" s="72">
        <v>0</v>
      </c>
      <c r="S9" s="72"/>
      <c r="T9" s="73"/>
      <c r="U9" s="71">
        <v>51146</v>
      </c>
      <c r="V9" s="72"/>
      <c r="W9" s="72"/>
      <c r="X9" s="72"/>
      <c r="Y9" s="72"/>
      <c r="Z9" s="72">
        <v>409084</v>
      </c>
      <c r="AA9" s="72"/>
      <c r="AB9" s="72"/>
      <c r="AC9" s="72"/>
      <c r="AD9" s="72"/>
      <c r="AE9" s="72">
        <v>559035</v>
      </c>
      <c r="AF9" s="72"/>
      <c r="AG9" s="72"/>
      <c r="AH9" s="72"/>
      <c r="AI9" s="72">
        <v>142671</v>
      </c>
      <c r="AJ9" s="72"/>
      <c r="AK9" s="72"/>
      <c r="AL9" s="72"/>
    </row>
    <row r="10" spans="2:38" ht="30" customHeight="1" x14ac:dyDescent="0.15">
      <c r="B10" s="70" t="s">
        <v>30</v>
      </c>
      <c r="C10" s="70"/>
      <c r="D10" s="70"/>
      <c r="E10" s="51"/>
      <c r="F10" s="71">
        <v>12</v>
      </c>
      <c r="G10" s="72"/>
      <c r="H10" s="72"/>
      <c r="I10" s="72">
        <v>173</v>
      </c>
      <c r="J10" s="72"/>
      <c r="K10" s="72"/>
      <c r="L10" s="72">
        <v>23</v>
      </c>
      <c r="M10" s="72"/>
      <c r="N10" s="72">
        <v>144</v>
      </c>
      <c r="O10" s="72"/>
      <c r="P10" s="72">
        <v>3</v>
      </c>
      <c r="Q10" s="72"/>
      <c r="R10" s="72">
        <v>3</v>
      </c>
      <c r="S10" s="72"/>
      <c r="T10" s="73"/>
      <c r="U10" s="71">
        <v>31125</v>
      </c>
      <c r="V10" s="72"/>
      <c r="W10" s="72"/>
      <c r="X10" s="72"/>
      <c r="Y10" s="72"/>
      <c r="Z10" s="72">
        <v>26587</v>
      </c>
      <c r="AA10" s="72"/>
      <c r="AB10" s="72"/>
      <c r="AC10" s="72"/>
      <c r="AD10" s="72"/>
      <c r="AE10" s="72">
        <v>81121</v>
      </c>
      <c r="AF10" s="72"/>
      <c r="AG10" s="72"/>
      <c r="AH10" s="72"/>
      <c r="AI10" s="72">
        <v>51814</v>
      </c>
      <c r="AJ10" s="72"/>
      <c r="AK10" s="72"/>
      <c r="AL10" s="72"/>
    </row>
    <row r="11" spans="2:38" ht="30" customHeight="1" x14ac:dyDescent="0.15">
      <c r="B11" s="70" t="s">
        <v>31</v>
      </c>
      <c r="C11" s="70"/>
      <c r="D11" s="70"/>
      <c r="E11" s="51"/>
      <c r="F11" s="71">
        <v>2</v>
      </c>
      <c r="G11" s="72"/>
      <c r="H11" s="72"/>
      <c r="I11" s="72">
        <v>13</v>
      </c>
      <c r="J11" s="72"/>
      <c r="K11" s="72"/>
      <c r="L11" s="72">
        <v>5</v>
      </c>
      <c r="M11" s="72"/>
      <c r="N11" s="72">
        <v>6</v>
      </c>
      <c r="O11" s="72"/>
      <c r="P11" s="72">
        <v>1</v>
      </c>
      <c r="Q11" s="72"/>
      <c r="R11" s="72">
        <v>1</v>
      </c>
      <c r="S11" s="72"/>
      <c r="T11" s="73"/>
      <c r="U11" s="71" t="s">
        <v>32</v>
      </c>
      <c r="V11" s="72"/>
      <c r="W11" s="72"/>
      <c r="X11" s="72"/>
      <c r="Y11" s="72"/>
      <c r="Z11" s="72" t="s">
        <v>32</v>
      </c>
      <c r="AA11" s="72"/>
      <c r="AB11" s="72"/>
      <c r="AC11" s="72"/>
      <c r="AD11" s="72"/>
      <c r="AE11" s="72" t="s">
        <v>32</v>
      </c>
      <c r="AF11" s="72"/>
      <c r="AG11" s="72"/>
      <c r="AH11" s="72"/>
      <c r="AI11" s="72" t="s">
        <v>32</v>
      </c>
      <c r="AJ11" s="72"/>
      <c r="AK11" s="72"/>
      <c r="AL11" s="72"/>
    </row>
    <row r="12" spans="2:38" ht="30" customHeight="1" x14ac:dyDescent="0.15">
      <c r="B12" s="70" t="s">
        <v>33</v>
      </c>
      <c r="C12" s="70"/>
      <c r="D12" s="70"/>
      <c r="E12" s="51"/>
      <c r="F12" s="71">
        <v>4</v>
      </c>
      <c r="G12" s="72"/>
      <c r="H12" s="72"/>
      <c r="I12" s="72">
        <v>26</v>
      </c>
      <c r="J12" s="72"/>
      <c r="K12" s="72"/>
      <c r="L12" s="72">
        <v>18</v>
      </c>
      <c r="M12" s="72"/>
      <c r="N12" s="72">
        <v>5</v>
      </c>
      <c r="O12" s="72"/>
      <c r="P12" s="72">
        <v>2</v>
      </c>
      <c r="Q12" s="72"/>
      <c r="R12" s="72">
        <v>1</v>
      </c>
      <c r="S12" s="72"/>
      <c r="T12" s="73"/>
      <c r="U12" s="71">
        <v>7767</v>
      </c>
      <c r="V12" s="72"/>
      <c r="W12" s="72"/>
      <c r="X12" s="72"/>
      <c r="Y12" s="72"/>
      <c r="Z12" s="72">
        <v>7983</v>
      </c>
      <c r="AA12" s="72"/>
      <c r="AB12" s="72"/>
      <c r="AC12" s="72"/>
      <c r="AD12" s="72"/>
      <c r="AE12" s="72">
        <v>22534</v>
      </c>
      <c r="AF12" s="72"/>
      <c r="AG12" s="72"/>
      <c r="AH12" s="72"/>
      <c r="AI12" s="72">
        <v>13858</v>
      </c>
      <c r="AJ12" s="72"/>
      <c r="AK12" s="72"/>
      <c r="AL12" s="72"/>
    </row>
    <row r="13" spans="2:38" ht="30" customHeight="1" x14ac:dyDescent="0.15">
      <c r="B13" s="70" t="s">
        <v>34</v>
      </c>
      <c r="C13" s="70"/>
      <c r="D13" s="70"/>
      <c r="E13" s="51"/>
      <c r="F13" s="71">
        <v>0</v>
      </c>
      <c r="G13" s="72"/>
      <c r="H13" s="72"/>
      <c r="I13" s="72">
        <v>0</v>
      </c>
      <c r="J13" s="72"/>
      <c r="K13" s="72"/>
      <c r="L13" s="72">
        <v>0</v>
      </c>
      <c r="M13" s="72"/>
      <c r="N13" s="72">
        <v>0</v>
      </c>
      <c r="O13" s="72"/>
      <c r="P13" s="72">
        <v>0</v>
      </c>
      <c r="Q13" s="72"/>
      <c r="R13" s="72">
        <v>0</v>
      </c>
      <c r="S13" s="72"/>
      <c r="T13" s="73"/>
      <c r="U13" s="71">
        <v>0</v>
      </c>
      <c r="V13" s="72"/>
      <c r="W13" s="72"/>
      <c r="X13" s="72"/>
      <c r="Y13" s="72"/>
      <c r="Z13" s="72">
        <v>0</v>
      </c>
      <c r="AA13" s="72"/>
      <c r="AB13" s="72"/>
      <c r="AC13" s="72"/>
      <c r="AD13" s="72"/>
      <c r="AE13" s="72">
        <v>0</v>
      </c>
      <c r="AF13" s="72"/>
      <c r="AG13" s="72"/>
      <c r="AH13" s="72"/>
      <c r="AI13" s="72">
        <v>0</v>
      </c>
      <c r="AJ13" s="72"/>
      <c r="AK13" s="72"/>
      <c r="AL13" s="72"/>
    </row>
    <row r="14" spans="2:38" ht="30" customHeight="1" x14ac:dyDescent="0.15">
      <c r="B14" s="70" t="s">
        <v>35</v>
      </c>
      <c r="C14" s="70"/>
      <c r="D14" s="70"/>
      <c r="E14" s="51"/>
      <c r="F14" s="71">
        <v>4</v>
      </c>
      <c r="G14" s="72"/>
      <c r="H14" s="72"/>
      <c r="I14" s="72">
        <v>58</v>
      </c>
      <c r="J14" s="72" t="s">
        <v>36</v>
      </c>
      <c r="K14" s="72" t="s">
        <v>36</v>
      </c>
      <c r="L14" s="72">
        <v>38</v>
      </c>
      <c r="M14" s="72" t="s">
        <v>36</v>
      </c>
      <c r="N14" s="72">
        <v>20</v>
      </c>
      <c r="O14" s="72" t="s">
        <v>36</v>
      </c>
      <c r="P14" s="72">
        <v>0</v>
      </c>
      <c r="Q14" s="72"/>
      <c r="R14" s="72">
        <v>0</v>
      </c>
      <c r="S14" s="72"/>
      <c r="T14" s="73"/>
      <c r="U14" s="71">
        <v>21314</v>
      </c>
      <c r="V14" s="72"/>
      <c r="W14" s="72"/>
      <c r="X14" s="72"/>
      <c r="Y14" s="72"/>
      <c r="Z14" s="72">
        <v>43589</v>
      </c>
      <c r="AA14" s="72"/>
      <c r="AB14" s="72"/>
      <c r="AC14" s="72"/>
      <c r="AD14" s="72"/>
      <c r="AE14" s="72">
        <v>78343</v>
      </c>
      <c r="AF14" s="72"/>
      <c r="AG14" s="72"/>
      <c r="AH14" s="72"/>
      <c r="AI14" s="72">
        <v>33098</v>
      </c>
      <c r="AJ14" s="72"/>
      <c r="AK14" s="72"/>
      <c r="AL14" s="72"/>
    </row>
    <row r="15" spans="2:38" ht="30" customHeight="1" x14ac:dyDescent="0.15">
      <c r="B15" s="70" t="s">
        <v>37</v>
      </c>
      <c r="C15" s="70"/>
      <c r="D15" s="70"/>
      <c r="E15" s="51"/>
      <c r="F15" s="71">
        <v>1</v>
      </c>
      <c r="G15" s="72"/>
      <c r="H15" s="72"/>
      <c r="I15" s="72">
        <v>29</v>
      </c>
      <c r="J15" s="72"/>
      <c r="K15" s="72"/>
      <c r="L15" s="72">
        <v>27</v>
      </c>
      <c r="M15" s="72"/>
      <c r="N15" s="72">
        <v>2</v>
      </c>
      <c r="O15" s="72"/>
      <c r="P15" s="72">
        <v>0</v>
      </c>
      <c r="Q15" s="72"/>
      <c r="R15" s="72">
        <v>0</v>
      </c>
      <c r="S15" s="72"/>
      <c r="T15" s="73"/>
      <c r="U15" s="71" t="s">
        <v>32</v>
      </c>
      <c r="V15" s="72"/>
      <c r="W15" s="72"/>
      <c r="X15" s="72"/>
      <c r="Y15" s="72"/>
      <c r="Z15" s="72" t="s">
        <v>32</v>
      </c>
      <c r="AA15" s="72"/>
      <c r="AB15" s="72"/>
      <c r="AC15" s="72"/>
      <c r="AD15" s="72"/>
      <c r="AE15" s="72" t="s">
        <v>32</v>
      </c>
      <c r="AF15" s="72"/>
      <c r="AG15" s="72"/>
      <c r="AH15" s="72"/>
      <c r="AI15" s="72" t="s">
        <v>32</v>
      </c>
      <c r="AJ15" s="72"/>
      <c r="AK15" s="72"/>
      <c r="AL15" s="72"/>
    </row>
    <row r="16" spans="2:38" ht="30" customHeight="1" x14ac:dyDescent="0.15">
      <c r="B16" s="70" t="s">
        <v>38</v>
      </c>
      <c r="C16" s="70"/>
      <c r="D16" s="70"/>
      <c r="E16" s="51"/>
      <c r="F16" s="71">
        <v>0</v>
      </c>
      <c r="G16" s="72"/>
      <c r="H16" s="72"/>
      <c r="I16" s="72">
        <v>0</v>
      </c>
      <c r="J16" s="72" t="s">
        <v>36</v>
      </c>
      <c r="K16" s="72" t="s">
        <v>36</v>
      </c>
      <c r="L16" s="72">
        <v>0</v>
      </c>
      <c r="M16" s="72" t="s">
        <v>36</v>
      </c>
      <c r="N16" s="72">
        <v>0</v>
      </c>
      <c r="O16" s="72" t="s">
        <v>36</v>
      </c>
      <c r="P16" s="72">
        <v>0</v>
      </c>
      <c r="Q16" s="72"/>
      <c r="R16" s="72" t="s">
        <v>39</v>
      </c>
      <c r="S16" s="72"/>
      <c r="T16" s="73"/>
      <c r="U16" s="71">
        <v>0</v>
      </c>
      <c r="V16" s="72"/>
      <c r="W16" s="72"/>
      <c r="X16" s="72"/>
      <c r="Y16" s="72"/>
      <c r="Z16" s="72">
        <v>0</v>
      </c>
      <c r="AA16" s="72"/>
      <c r="AB16" s="72"/>
      <c r="AC16" s="72"/>
      <c r="AD16" s="72"/>
      <c r="AE16" s="72">
        <v>0</v>
      </c>
      <c r="AF16" s="72"/>
      <c r="AG16" s="72"/>
      <c r="AH16" s="72"/>
      <c r="AI16" s="72">
        <v>0</v>
      </c>
      <c r="AJ16" s="72"/>
      <c r="AK16" s="72"/>
      <c r="AL16" s="72"/>
    </row>
    <row r="17" spans="2:38" ht="30" customHeight="1" x14ac:dyDescent="0.15">
      <c r="B17" s="70" t="s">
        <v>40</v>
      </c>
      <c r="C17" s="70"/>
      <c r="D17" s="70"/>
      <c r="E17" s="51"/>
      <c r="F17" s="71">
        <v>6</v>
      </c>
      <c r="G17" s="72"/>
      <c r="H17" s="72"/>
      <c r="I17" s="72">
        <v>41</v>
      </c>
      <c r="J17" s="72"/>
      <c r="K17" s="72"/>
      <c r="L17" s="72">
        <v>12</v>
      </c>
      <c r="M17" s="72"/>
      <c r="N17" s="72">
        <v>27</v>
      </c>
      <c r="O17" s="72"/>
      <c r="P17" s="72">
        <v>2</v>
      </c>
      <c r="Q17" s="72"/>
      <c r="R17" s="72">
        <v>0</v>
      </c>
      <c r="S17" s="72"/>
      <c r="T17" s="73"/>
      <c r="U17" s="71">
        <v>9681</v>
      </c>
      <c r="V17" s="72"/>
      <c r="W17" s="72"/>
      <c r="X17" s="72"/>
      <c r="Y17" s="72"/>
      <c r="Z17" s="72">
        <v>30306</v>
      </c>
      <c r="AA17" s="72"/>
      <c r="AB17" s="72"/>
      <c r="AC17" s="72"/>
      <c r="AD17" s="72"/>
      <c r="AE17" s="72">
        <v>47107</v>
      </c>
      <c r="AF17" s="72"/>
      <c r="AG17" s="72"/>
      <c r="AH17" s="72"/>
      <c r="AI17" s="72">
        <v>16001</v>
      </c>
      <c r="AJ17" s="72"/>
      <c r="AK17" s="72"/>
      <c r="AL17" s="72"/>
    </row>
    <row r="18" spans="2:38" ht="30" customHeight="1" x14ac:dyDescent="0.15">
      <c r="B18" s="70" t="s">
        <v>41</v>
      </c>
      <c r="C18" s="70"/>
      <c r="D18" s="70"/>
      <c r="E18" s="51"/>
      <c r="F18" s="71">
        <v>7</v>
      </c>
      <c r="G18" s="72"/>
      <c r="H18" s="72"/>
      <c r="I18" s="72">
        <v>55</v>
      </c>
      <c r="J18" s="72"/>
      <c r="K18" s="72"/>
      <c r="L18" s="72">
        <v>28</v>
      </c>
      <c r="M18" s="72"/>
      <c r="N18" s="72">
        <v>21</v>
      </c>
      <c r="O18" s="72"/>
      <c r="P18" s="72">
        <v>3</v>
      </c>
      <c r="Q18" s="72"/>
      <c r="R18" s="72">
        <v>3</v>
      </c>
      <c r="S18" s="72"/>
      <c r="T18" s="73"/>
      <c r="U18" s="71">
        <v>10453</v>
      </c>
      <c r="V18" s="72"/>
      <c r="W18" s="72"/>
      <c r="X18" s="72"/>
      <c r="Y18" s="72"/>
      <c r="Z18" s="72">
        <v>14522</v>
      </c>
      <c r="AA18" s="72"/>
      <c r="AB18" s="72"/>
      <c r="AC18" s="72"/>
      <c r="AD18" s="72"/>
      <c r="AE18" s="72">
        <v>32810</v>
      </c>
      <c r="AF18" s="72"/>
      <c r="AG18" s="72"/>
      <c r="AH18" s="72"/>
      <c r="AI18" s="72">
        <v>17418</v>
      </c>
      <c r="AJ18" s="72"/>
      <c r="AK18" s="72"/>
      <c r="AL18" s="72"/>
    </row>
    <row r="19" spans="2:38" ht="30" customHeight="1" x14ac:dyDescent="0.15">
      <c r="B19" s="70" t="s">
        <v>42</v>
      </c>
      <c r="C19" s="70"/>
      <c r="D19" s="70"/>
      <c r="E19" s="51"/>
      <c r="F19" s="71">
        <v>4</v>
      </c>
      <c r="G19" s="72"/>
      <c r="H19" s="72"/>
      <c r="I19" s="72">
        <v>65</v>
      </c>
      <c r="J19" s="72"/>
      <c r="K19" s="72"/>
      <c r="L19" s="72">
        <v>9</v>
      </c>
      <c r="M19" s="72"/>
      <c r="N19" s="72">
        <v>54</v>
      </c>
      <c r="O19" s="72"/>
      <c r="P19" s="72">
        <v>2</v>
      </c>
      <c r="Q19" s="72"/>
      <c r="R19" s="72">
        <v>0</v>
      </c>
      <c r="S19" s="72"/>
      <c r="T19" s="73"/>
      <c r="U19" s="71">
        <v>12240</v>
      </c>
      <c r="V19" s="72"/>
      <c r="W19" s="72"/>
      <c r="X19" s="72"/>
      <c r="Y19" s="72"/>
      <c r="Z19" s="72">
        <v>21567</v>
      </c>
      <c r="AA19" s="72"/>
      <c r="AB19" s="72"/>
      <c r="AC19" s="72"/>
      <c r="AD19" s="72"/>
      <c r="AE19" s="72">
        <v>35815</v>
      </c>
      <c r="AF19" s="72"/>
      <c r="AG19" s="72"/>
      <c r="AH19" s="72"/>
      <c r="AI19" s="72">
        <v>13282</v>
      </c>
      <c r="AJ19" s="72"/>
      <c r="AK19" s="72"/>
      <c r="AL19" s="72"/>
    </row>
    <row r="20" spans="2:38" ht="30" customHeight="1" x14ac:dyDescent="0.15">
      <c r="B20" s="70" t="s">
        <v>43</v>
      </c>
      <c r="C20" s="70"/>
      <c r="D20" s="70"/>
      <c r="E20" s="51"/>
      <c r="F20" s="71">
        <v>3</v>
      </c>
      <c r="G20" s="72"/>
      <c r="H20" s="72"/>
      <c r="I20" s="72">
        <v>84</v>
      </c>
      <c r="J20" s="72"/>
      <c r="K20" s="72"/>
      <c r="L20" s="72">
        <v>58</v>
      </c>
      <c r="M20" s="72"/>
      <c r="N20" s="72">
        <v>26</v>
      </c>
      <c r="O20" s="72"/>
      <c r="P20" s="72">
        <v>0</v>
      </c>
      <c r="Q20" s="72"/>
      <c r="R20" s="72">
        <v>0</v>
      </c>
      <c r="S20" s="72"/>
      <c r="T20" s="73"/>
      <c r="U20" s="71">
        <v>29688</v>
      </c>
      <c r="V20" s="72"/>
      <c r="W20" s="72"/>
      <c r="X20" s="72"/>
      <c r="Y20" s="72"/>
      <c r="Z20" s="72">
        <v>88875</v>
      </c>
      <c r="AA20" s="72"/>
      <c r="AB20" s="72"/>
      <c r="AC20" s="72"/>
      <c r="AD20" s="72"/>
      <c r="AE20" s="72">
        <v>177733</v>
      </c>
      <c r="AF20" s="72"/>
      <c r="AG20" s="72"/>
      <c r="AH20" s="72"/>
      <c r="AI20" s="72">
        <v>81888</v>
      </c>
      <c r="AJ20" s="72"/>
      <c r="AK20" s="72"/>
      <c r="AL20" s="72"/>
    </row>
    <row r="21" spans="2:38" ht="30" customHeight="1" x14ac:dyDescent="0.15">
      <c r="B21" s="70" t="s">
        <v>44</v>
      </c>
      <c r="C21" s="70"/>
      <c r="D21" s="70"/>
      <c r="E21" s="51"/>
      <c r="F21" s="71">
        <v>3</v>
      </c>
      <c r="G21" s="72"/>
      <c r="H21" s="72"/>
      <c r="I21" s="72">
        <v>55</v>
      </c>
      <c r="J21" s="72"/>
      <c r="K21" s="72"/>
      <c r="L21" s="72">
        <v>44</v>
      </c>
      <c r="M21" s="72"/>
      <c r="N21" s="72">
        <v>11</v>
      </c>
      <c r="O21" s="72"/>
      <c r="P21" s="72">
        <v>0</v>
      </c>
      <c r="Q21" s="72"/>
      <c r="R21" s="72">
        <v>0</v>
      </c>
      <c r="S21" s="72"/>
      <c r="T21" s="73"/>
      <c r="U21" s="71">
        <v>29142</v>
      </c>
      <c r="V21" s="72"/>
      <c r="W21" s="72"/>
      <c r="X21" s="72"/>
      <c r="Y21" s="72"/>
      <c r="Z21" s="72">
        <v>146393</v>
      </c>
      <c r="AA21" s="72"/>
      <c r="AB21" s="72"/>
      <c r="AC21" s="72"/>
      <c r="AD21" s="72"/>
      <c r="AE21" s="72">
        <v>192588</v>
      </c>
      <c r="AF21" s="72"/>
      <c r="AG21" s="72"/>
      <c r="AH21" s="72"/>
      <c r="AI21" s="72">
        <v>42269</v>
      </c>
      <c r="AJ21" s="72"/>
      <c r="AK21" s="72"/>
      <c r="AL21" s="72"/>
    </row>
    <row r="22" spans="2:38" ht="30" customHeight="1" x14ac:dyDescent="0.15">
      <c r="B22" s="70" t="s">
        <v>45</v>
      </c>
      <c r="C22" s="70"/>
      <c r="D22" s="70"/>
      <c r="E22" s="51"/>
      <c r="F22" s="71">
        <v>2</v>
      </c>
      <c r="G22" s="72"/>
      <c r="H22" s="72"/>
      <c r="I22" s="72">
        <v>13</v>
      </c>
      <c r="J22" s="72"/>
      <c r="K22" s="72"/>
      <c r="L22" s="72">
        <v>11</v>
      </c>
      <c r="M22" s="72"/>
      <c r="N22" s="72">
        <v>2</v>
      </c>
      <c r="O22" s="72"/>
      <c r="P22" s="72">
        <v>0</v>
      </c>
      <c r="Q22" s="72"/>
      <c r="R22" s="72">
        <v>0</v>
      </c>
      <c r="S22" s="72"/>
      <c r="T22" s="73"/>
      <c r="U22" s="71" t="s">
        <v>32</v>
      </c>
      <c r="V22" s="72"/>
      <c r="W22" s="72"/>
      <c r="X22" s="72"/>
      <c r="Y22" s="72"/>
      <c r="Z22" s="72" t="s">
        <v>32</v>
      </c>
      <c r="AA22" s="72"/>
      <c r="AB22" s="72"/>
      <c r="AC22" s="72"/>
      <c r="AD22" s="72"/>
      <c r="AE22" s="72" t="s">
        <v>32</v>
      </c>
      <c r="AF22" s="72"/>
      <c r="AG22" s="72"/>
      <c r="AH22" s="72"/>
      <c r="AI22" s="72" t="s">
        <v>32</v>
      </c>
      <c r="AJ22" s="72"/>
      <c r="AK22" s="72"/>
      <c r="AL22" s="72"/>
    </row>
    <row r="23" spans="2:38" ht="30" customHeight="1" x14ac:dyDescent="0.15">
      <c r="B23" s="70" t="s">
        <v>46</v>
      </c>
      <c r="C23" s="70"/>
      <c r="D23" s="70"/>
      <c r="E23" s="51"/>
      <c r="F23" s="71">
        <v>16</v>
      </c>
      <c r="G23" s="72"/>
      <c r="H23" s="72"/>
      <c r="I23" s="72">
        <v>156</v>
      </c>
      <c r="J23" s="72"/>
      <c r="K23" s="72"/>
      <c r="L23" s="72">
        <v>129</v>
      </c>
      <c r="M23" s="72"/>
      <c r="N23" s="72">
        <v>23</v>
      </c>
      <c r="O23" s="72"/>
      <c r="P23" s="72">
        <v>4</v>
      </c>
      <c r="Q23" s="72"/>
      <c r="R23" s="72">
        <v>0</v>
      </c>
      <c r="S23" s="72"/>
      <c r="T23" s="73"/>
      <c r="U23" s="71">
        <v>56610</v>
      </c>
      <c r="V23" s="72"/>
      <c r="W23" s="72"/>
      <c r="X23" s="72"/>
      <c r="Y23" s="72"/>
      <c r="Z23" s="72">
        <v>147007</v>
      </c>
      <c r="AA23" s="72"/>
      <c r="AB23" s="72"/>
      <c r="AC23" s="72"/>
      <c r="AD23" s="72"/>
      <c r="AE23" s="72">
        <v>539280</v>
      </c>
      <c r="AF23" s="72"/>
      <c r="AG23" s="72"/>
      <c r="AH23" s="72"/>
      <c r="AI23" s="72">
        <v>373594</v>
      </c>
      <c r="AJ23" s="72"/>
      <c r="AK23" s="72"/>
      <c r="AL23" s="72"/>
    </row>
    <row r="24" spans="2:38" ht="30" customHeight="1" x14ac:dyDescent="0.15">
      <c r="B24" s="70" t="s">
        <v>47</v>
      </c>
      <c r="C24" s="70"/>
      <c r="D24" s="70"/>
      <c r="E24" s="51"/>
      <c r="F24" s="71">
        <v>6</v>
      </c>
      <c r="G24" s="72"/>
      <c r="H24" s="72"/>
      <c r="I24" s="72">
        <v>53</v>
      </c>
      <c r="J24" s="72"/>
      <c r="K24" s="72"/>
      <c r="L24" s="72">
        <v>41</v>
      </c>
      <c r="M24" s="72"/>
      <c r="N24" s="72">
        <v>10</v>
      </c>
      <c r="O24" s="72"/>
      <c r="P24" s="72">
        <v>1</v>
      </c>
      <c r="Q24" s="72"/>
      <c r="R24" s="72">
        <v>1</v>
      </c>
      <c r="S24" s="72"/>
      <c r="T24" s="73"/>
      <c r="U24" s="71">
        <v>17832</v>
      </c>
      <c r="V24" s="72"/>
      <c r="W24" s="72"/>
      <c r="X24" s="72"/>
      <c r="Y24" s="72"/>
      <c r="Z24" s="72">
        <v>11798</v>
      </c>
      <c r="AA24" s="72"/>
      <c r="AB24" s="72"/>
      <c r="AC24" s="72"/>
      <c r="AD24" s="72"/>
      <c r="AE24" s="72">
        <v>44733</v>
      </c>
      <c r="AF24" s="72"/>
      <c r="AG24" s="72"/>
      <c r="AH24" s="72"/>
      <c r="AI24" s="72">
        <v>31368</v>
      </c>
      <c r="AJ24" s="72"/>
      <c r="AK24" s="72"/>
      <c r="AL24" s="72"/>
    </row>
    <row r="25" spans="2:38" ht="30" customHeight="1" x14ac:dyDescent="0.15">
      <c r="B25" s="70" t="s">
        <v>48</v>
      </c>
      <c r="C25" s="70"/>
      <c r="D25" s="70"/>
      <c r="E25" s="51"/>
      <c r="F25" s="71">
        <v>7</v>
      </c>
      <c r="G25" s="72"/>
      <c r="H25" s="72"/>
      <c r="I25" s="72">
        <v>66</v>
      </c>
      <c r="J25" s="72"/>
      <c r="K25" s="72"/>
      <c r="L25" s="72">
        <v>50</v>
      </c>
      <c r="M25" s="72"/>
      <c r="N25" s="72">
        <v>16</v>
      </c>
      <c r="O25" s="72"/>
      <c r="P25" s="72">
        <v>0</v>
      </c>
      <c r="Q25" s="72"/>
      <c r="R25" s="72">
        <v>0</v>
      </c>
      <c r="S25" s="72"/>
      <c r="T25" s="73"/>
      <c r="U25" s="71">
        <v>21541</v>
      </c>
      <c r="V25" s="72"/>
      <c r="W25" s="72"/>
      <c r="X25" s="72"/>
      <c r="Y25" s="72"/>
      <c r="Z25" s="72">
        <v>22715</v>
      </c>
      <c r="AA25" s="72"/>
      <c r="AB25" s="72"/>
      <c r="AC25" s="72"/>
      <c r="AD25" s="72"/>
      <c r="AE25" s="72">
        <v>65033</v>
      </c>
      <c r="AF25" s="72"/>
      <c r="AG25" s="72"/>
      <c r="AH25" s="72"/>
      <c r="AI25" s="72">
        <v>40304</v>
      </c>
      <c r="AJ25" s="72"/>
      <c r="AK25" s="72"/>
      <c r="AL25" s="72"/>
    </row>
    <row r="26" spans="2:38" ht="30" customHeight="1" x14ac:dyDescent="0.15">
      <c r="B26" s="70" t="s">
        <v>49</v>
      </c>
      <c r="C26" s="70"/>
      <c r="D26" s="70"/>
      <c r="E26" s="51"/>
      <c r="F26" s="71">
        <v>0</v>
      </c>
      <c r="G26" s="72"/>
      <c r="H26" s="72"/>
      <c r="I26" s="72">
        <v>0</v>
      </c>
      <c r="J26" s="72" t="s">
        <v>36</v>
      </c>
      <c r="K26" s="72" t="s">
        <v>36</v>
      </c>
      <c r="L26" s="72">
        <v>0</v>
      </c>
      <c r="M26" s="72" t="s">
        <v>36</v>
      </c>
      <c r="N26" s="72">
        <v>0</v>
      </c>
      <c r="O26" s="72" t="s">
        <v>36</v>
      </c>
      <c r="P26" s="72">
        <v>0</v>
      </c>
      <c r="Q26" s="72"/>
      <c r="R26" s="72">
        <v>0</v>
      </c>
      <c r="S26" s="72"/>
      <c r="T26" s="73"/>
      <c r="U26" s="71">
        <v>0</v>
      </c>
      <c r="V26" s="72"/>
      <c r="W26" s="72"/>
      <c r="X26" s="72"/>
      <c r="Y26" s="72"/>
      <c r="Z26" s="72">
        <v>0</v>
      </c>
      <c r="AA26" s="72"/>
      <c r="AB26" s="72"/>
      <c r="AC26" s="72"/>
      <c r="AD26" s="72"/>
      <c r="AE26" s="72">
        <v>0</v>
      </c>
      <c r="AF26" s="72"/>
      <c r="AG26" s="72"/>
      <c r="AH26" s="72"/>
      <c r="AI26" s="72">
        <v>0</v>
      </c>
      <c r="AJ26" s="72"/>
      <c r="AK26" s="72"/>
      <c r="AL26" s="72"/>
    </row>
    <row r="27" spans="2:38" ht="30" customHeight="1" x14ac:dyDescent="0.15">
      <c r="B27" s="70" t="s">
        <v>50</v>
      </c>
      <c r="C27" s="70"/>
      <c r="D27" s="70"/>
      <c r="E27" s="51"/>
      <c r="F27" s="71">
        <v>0</v>
      </c>
      <c r="G27" s="72"/>
      <c r="H27" s="72"/>
      <c r="I27" s="72" t="s">
        <v>39</v>
      </c>
      <c r="J27" s="72"/>
      <c r="K27" s="72"/>
      <c r="L27" s="72" t="s">
        <v>51</v>
      </c>
      <c r="M27" s="72"/>
      <c r="N27" s="72" t="s">
        <v>51</v>
      </c>
      <c r="O27" s="72"/>
      <c r="P27" s="72">
        <v>0</v>
      </c>
      <c r="Q27" s="72"/>
      <c r="R27" s="72">
        <v>0</v>
      </c>
      <c r="S27" s="72"/>
      <c r="T27" s="73"/>
      <c r="U27" s="71">
        <v>0</v>
      </c>
      <c r="V27" s="72"/>
      <c r="W27" s="72"/>
      <c r="X27" s="72"/>
      <c r="Y27" s="72"/>
      <c r="Z27" s="72" t="s">
        <v>39</v>
      </c>
      <c r="AA27" s="72"/>
      <c r="AB27" s="72"/>
      <c r="AC27" s="72"/>
      <c r="AD27" s="72"/>
      <c r="AE27" s="72" t="s">
        <v>39</v>
      </c>
      <c r="AF27" s="72"/>
      <c r="AG27" s="72"/>
      <c r="AH27" s="72"/>
      <c r="AI27" s="72" t="s">
        <v>39</v>
      </c>
      <c r="AJ27" s="72"/>
      <c r="AK27" s="72"/>
      <c r="AL27" s="72"/>
    </row>
    <row r="28" spans="2:38" ht="30" customHeight="1" x14ac:dyDescent="0.15">
      <c r="B28" s="76" t="s">
        <v>52</v>
      </c>
      <c r="C28" s="70"/>
      <c r="D28" s="70"/>
      <c r="E28" s="51"/>
      <c r="F28" s="71">
        <v>1</v>
      </c>
      <c r="G28" s="72"/>
      <c r="H28" s="72"/>
      <c r="I28" s="72">
        <v>4</v>
      </c>
      <c r="J28" s="72"/>
      <c r="K28" s="72"/>
      <c r="L28" s="72">
        <v>3</v>
      </c>
      <c r="M28" s="72"/>
      <c r="N28" s="72">
        <v>1</v>
      </c>
      <c r="O28" s="72"/>
      <c r="P28" s="72">
        <v>0</v>
      </c>
      <c r="Q28" s="72"/>
      <c r="R28" s="72">
        <v>0</v>
      </c>
      <c r="S28" s="72"/>
      <c r="T28" s="73"/>
      <c r="U28" s="71" t="s">
        <v>32</v>
      </c>
      <c r="V28" s="72"/>
      <c r="W28" s="72"/>
      <c r="X28" s="72"/>
      <c r="Y28" s="72"/>
      <c r="Z28" s="72" t="s">
        <v>32</v>
      </c>
      <c r="AA28" s="72"/>
      <c r="AB28" s="72"/>
      <c r="AC28" s="72"/>
      <c r="AD28" s="72"/>
      <c r="AE28" s="72" t="s">
        <v>32</v>
      </c>
      <c r="AF28" s="72"/>
      <c r="AG28" s="72"/>
      <c r="AH28" s="72"/>
      <c r="AI28" s="72" t="s">
        <v>32</v>
      </c>
      <c r="AJ28" s="72"/>
      <c r="AK28" s="72"/>
      <c r="AL28" s="72"/>
    </row>
    <row r="29" spans="2:38" ht="30" customHeight="1" x14ac:dyDescent="0.15">
      <c r="B29" s="70" t="s">
        <v>53</v>
      </c>
      <c r="C29" s="70"/>
      <c r="D29" s="70"/>
      <c r="E29" s="51"/>
      <c r="F29" s="71">
        <v>0</v>
      </c>
      <c r="G29" s="72"/>
      <c r="H29" s="72"/>
      <c r="I29" s="72">
        <v>0</v>
      </c>
      <c r="J29" s="72"/>
      <c r="K29" s="72"/>
      <c r="L29" s="72">
        <v>0</v>
      </c>
      <c r="M29" s="72"/>
      <c r="N29" s="72">
        <v>0</v>
      </c>
      <c r="O29" s="72"/>
      <c r="P29" s="72">
        <v>0</v>
      </c>
      <c r="Q29" s="72"/>
      <c r="R29" s="72">
        <v>0</v>
      </c>
      <c r="S29" s="72"/>
      <c r="T29" s="73"/>
      <c r="U29" s="71">
        <v>0</v>
      </c>
      <c r="V29" s="72"/>
      <c r="W29" s="72"/>
      <c r="X29" s="72"/>
      <c r="Y29" s="72"/>
      <c r="Z29" s="72">
        <v>0</v>
      </c>
      <c r="AA29" s="72"/>
      <c r="AB29" s="72"/>
      <c r="AC29" s="72"/>
      <c r="AD29" s="72"/>
      <c r="AE29" s="72">
        <v>0</v>
      </c>
      <c r="AF29" s="72"/>
      <c r="AG29" s="72"/>
      <c r="AH29" s="72"/>
      <c r="AI29" s="72">
        <v>0</v>
      </c>
      <c r="AJ29" s="72"/>
      <c r="AK29" s="72"/>
      <c r="AL29" s="72"/>
    </row>
    <row r="30" spans="2:38" ht="30" customHeight="1" x14ac:dyDescent="0.15">
      <c r="B30" s="70" t="s">
        <v>54</v>
      </c>
      <c r="C30" s="70"/>
      <c r="D30" s="70"/>
      <c r="E30" s="51"/>
      <c r="F30" s="71">
        <v>8</v>
      </c>
      <c r="G30" s="72"/>
      <c r="H30" s="72"/>
      <c r="I30" s="72">
        <v>107</v>
      </c>
      <c r="J30" s="72" t="s">
        <v>36</v>
      </c>
      <c r="K30" s="72" t="s">
        <v>36</v>
      </c>
      <c r="L30" s="72">
        <v>85</v>
      </c>
      <c r="M30" s="72" t="s">
        <v>36</v>
      </c>
      <c r="N30" s="72">
        <v>22</v>
      </c>
      <c r="O30" s="72" t="s">
        <v>36</v>
      </c>
      <c r="P30" s="72">
        <v>0</v>
      </c>
      <c r="Q30" s="72"/>
      <c r="R30" s="72">
        <v>0</v>
      </c>
      <c r="S30" s="72"/>
      <c r="T30" s="73"/>
      <c r="U30" s="71">
        <v>40094</v>
      </c>
      <c r="V30" s="72"/>
      <c r="W30" s="72"/>
      <c r="X30" s="72"/>
      <c r="Y30" s="72"/>
      <c r="Z30" s="72">
        <v>81457</v>
      </c>
      <c r="AA30" s="72"/>
      <c r="AB30" s="72"/>
      <c r="AC30" s="72"/>
      <c r="AD30" s="72"/>
      <c r="AE30" s="72">
        <v>179754</v>
      </c>
      <c r="AF30" s="72"/>
      <c r="AG30" s="72"/>
      <c r="AH30" s="72"/>
      <c r="AI30" s="72">
        <v>93616</v>
      </c>
      <c r="AJ30" s="72"/>
      <c r="AK30" s="72"/>
      <c r="AL30" s="72"/>
    </row>
    <row r="31" spans="2:38" ht="30" customHeight="1" x14ac:dyDescent="0.15">
      <c r="B31" s="77" t="s">
        <v>55</v>
      </c>
      <c r="C31" s="77"/>
      <c r="D31" s="77"/>
      <c r="E31" s="57"/>
      <c r="F31" s="78">
        <v>7</v>
      </c>
      <c r="G31" s="79"/>
      <c r="H31" s="79"/>
      <c r="I31" s="79">
        <v>62</v>
      </c>
      <c r="J31" s="79"/>
      <c r="K31" s="79"/>
      <c r="L31" s="79">
        <v>22</v>
      </c>
      <c r="M31" s="79"/>
      <c r="N31" s="79">
        <v>37</v>
      </c>
      <c r="O31" s="79"/>
      <c r="P31" s="79">
        <v>3</v>
      </c>
      <c r="Q31" s="79"/>
      <c r="R31" s="79">
        <v>0</v>
      </c>
      <c r="S31" s="79"/>
      <c r="T31" s="80"/>
      <c r="U31" s="78">
        <v>11365</v>
      </c>
      <c r="V31" s="79"/>
      <c r="W31" s="79"/>
      <c r="X31" s="79"/>
      <c r="Y31" s="79"/>
      <c r="Z31" s="79">
        <v>16255</v>
      </c>
      <c r="AA31" s="79"/>
      <c r="AB31" s="79"/>
      <c r="AC31" s="79"/>
      <c r="AD31" s="79"/>
      <c r="AE31" s="79">
        <v>31811</v>
      </c>
      <c r="AF31" s="79"/>
      <c r="AG31" s="79"/>
      <c r="AH31" s="79"/>
      <c r="AI31" s="79">
        <v>14816</v>
      </c>
      <c r="AJ31" s="79"/>
      <c r="AK31" s="79"/>
      <c r="AL31" s="79"/>
    </row>
    <row r="32" spans="2:38" ht="30" customHeigh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AC32" s="81" t="s">
        <v>56</v>
      </c>
      <c r="AD32" s="81"/>
      <c r="AE32" s="81"/>
      <c r="AF32" s="81"/>
      <c r="AG32" s="81"/>
      <c r="AH32" s="81"/>
      <c r="AI32" s="81"/>
      <c r="AJ32" s="81"/>
      <c r="AK32" s="81"/>
      <c r="AL32" s="81"/>
    </row>
  </sheetData>
  <mergeCells count="292">
    <mergeCell ref="R31:S31"/>
    <mergeCell ref="U31:Y31"/>
    <mergeCell ref="Z31:AD31"/>
    <mergeCell ref="AE31:AH31"/>
    <mergeCell ref="AI31:AL31"/>
    <mergeCell ref="B31:D31"/>
    <mergeCell ref="F31:H31"/>
    <mergeCell ref="I31:K31"/>
    <mergeCell ref="L31:M31"/>
    <mergeCell ref="N31:O31"/>
    <mergeCell ref="P31:Q31"/>
    <mergeCell ref="P30:Q30"/>
    <mergeCell ref="R30:S30"/>
    <mergeCell ref="U30:Y30"/>
    <mergeCell ref="Z30:AD30"/>
    <mergeCell ref="AE30:AH30"/>
    <mergeCell ref="AI30:AL30"/>
    <mergeCell ref="R29:S29"/>
    <mergeCell ref="U29:Y29"/>
    <mergeCell ref="Z29:AD29"/>
    <mergeCell ref="AE29:AH29"/>
    <mergeCell ref="AI29:AL29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9:Q29"/>
    <mergeCell ref="P28:Q28"/>
    <mergeCell ref="R28:S28"/>
    <mergeCell ref="U28:Y28"/>
    <mergeCell ref="Z28:AD28"/>
    <mergeCell ref="AE28:AH28"/>
    <mergeCell ref="AI28:AL28"/>
    <mergeCell ref="R27:S27"/>
    <mergeCell ref="U27:Y27"/>
    <mergeCell ref="Z27:AD27"/>
    <mergeCell ref="AE27:AH27"/>
    <mergeCell ref="AI27:AL27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7:Q27"/>
    <mergeCell ref="P26:Q26"/>
    <mergeCell ref="R26:S26"/>
    <mergeCell ref="U26:Y26"/>
    <mergeCell ref="Z26:AD26"/>
    <mergeCell ref="AE26:AH26"/>
    <mergeCell ref="AI26:AL26"/>
    <mergeCell ref="R25:S25"/>
    <mergeCell ref="U25:Y25"/>
    <mergeCell ref="Z25:AD25"/>
    <mergeCell ref="AE25:AH25"/>
    <mergeCell ref="AI25:AL25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5:Q25"/>
    <mergeCell ref="P24:Q24"/>
    <mergeCell ref="R24:S24"/>
    <mergeCell ref="U24:Y24"/>
    <mergeCell ref="Z24:AD24"/>
    <mergeCell ref="AE24:AH24"/>
    <mergeCell ref="AI24:AL24"/>
    <mergeCell ref="R23:S23"/>
    <mergeCell ref="U23:Y23"/>
    <mergeCell ref="Z23:AD23"/>
    <mergeCell ref="AE23:AH23"/>
    <mergeCell ref="AI23:AL23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3:Q23"/>
    <mergeCell ref="P22:Q22"/>
    <mergeCell ref="R22:S22"/>
    <mergeCell ref="U22:Y22"/>
    <mergeCell ref="Z22:AD22"/>
    <mergeCell ref="AE22:AH22"/>
    <mergeCell ref="AI22:AL22"/>
    <mergeCell ref="R21:S21"/>
    <mergeCell ref="U21:Y21"/>
    <mergeCell ref="Z21:AD21"/>
    <mergeCell ref="AE21:AH21"/>
    <mergeCell ref="AI21:AL21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1:Q21"/>
    <mergeCell ref="P20:Q20"/>
    <mergeCell ref="R20:S20"/>
    <mergeCell ref="U20:Y20"/>
    <mergeCell ref="Z20:AD20"/>
    <mergeCell ref="AE20:AH20"/>
    <mergeCell ref="AI20:AL20"/>
    <mergeCell ref="R19:S19"/>
    <mergeCell ref="U19:Y19"/>
    <mergeCell ref="Z19:AD19"/>
    <mergeCell ref="AE19:AH19"/>
    <mergeCell ref="AI19:AL19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9:Q19"/>
    <mergeCell ref="P18:Q18"/>
    <mergeCell ref="R18:S18"/>
    <mergeCell ref="U18:Y18"/>
    <mergeCell ref="Z18:AD18"/>
    <mergeCell ref="AE18:AH18"/>
    <mergeCell ref="AI18:AL18"/>
    <mergeCell ref="R17:S17"/>
    <mergeCell ref="U17:Y17"/>
    <mergeCell ref="Z17:AD17"/>
    <mergeCell ref="AE17:AH17"/>
    <mergeCell ref="AI17:AL17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7:Q17"/>
    <mergeCell ref="P16:Q16"/>
    <mergeCell ref="R16:S16"/>
    <mergeCell ref="U16:Y16"/>
    <mergeCell ref="Z16:AD16"/>
    <mergeCell ref="AE16:AH16"/>
    <mergeCell ref="AI16:AL16"/>
    <mergeCell ref="R15:S15"/>
    <mergeCell ref="U15:Y15"/>
    <mergeCell ref="Z15:AD15"/>
    <mergeCell ref="AE15:AH15"/>
    <mergeCell ref="AI15:AL15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5:Q15"/>
    <mergeCell ref="P14:Q14"/>
    <mergeCell ref="R14:S14"/>
    <mergeCell ref="U14:Y14"/>
    <mergeCell ref="Z14:AD14"/>
    <mergeCell ref="AE14:AH14"/>
    <mergeCell ref="AI14:AL14"/>
    <mergeCell ref="R13:S13"/>
    <mergeCell ref="U13:Y13"/>
    <mergeCell ref="Z13:AD13"/>
    <mergeCell ref="AE13:AH13"/>
    <mergeCell ref="AI13:AL13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3:Q13"/>
    <mergeCell ref="P12:Q12"/>
    <mergeCell ref="R12:S12"/>
    <mergeCell ref="U12:Y12"/>
    <mergeCell ref="Z12:AD12"/>
    <mergeCell ref="AE12:AH12"/>
    <mergeCell ref="AI12:AL12"/>
    <mergeCell ref="R11:S11"/>
    <mergeCell ref="U11:Y11"/>
    <mergeCell ref="Z11:AD11"/>
    <mergeCell ref="AE11:AH11"/>
    <mergeCell ref="AI11:AL11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1:Q11"/>
    <mergeCell ref="P10:Q10"/>
    <mergeCell ref="R10:S10"/>
    <mergeCell ref="U10:Y10"/>
    <mergeCell ref="Z10:AD10"/>
    <mergeCell ref="AE10:AH10"/>
    <mergeCell ref="AI10:AL10"/>
    <mergeCell ref="R9:S9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9:Q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U4:Y6"/>
    <mergeCell ref="Z4:AD6"/>
    <mergeCell ref="AE4:AH6"/>
    <mergeCell ref="AI4:AL6"/>
    <mergeCell ref="I5:K6"/>
    <mergeCell ref="L5:O5"/>
    <mergeCell ref="P5:S5"/>
    <mergeCell ref="L6:M6"/>
    <mergeCell ref="N6:O6"/>
    <mergeCell ref="P6:Q6"/>
    <mergeCell ref="B1:S2"/>
    <mergeCell ref="B3:E3"/>
    <mergeCell ref="M3:S3"/>
    <mergeCell ref="B4:D6"/>
    <mergeCell ref="F4:H6"/>
    <mergeCell ref="I4:S4"/>
    <mergeCell ref="R6:S6"/>
  </mergeCells>
  <phoneticPr fontId="3"/>
  <printOptions horizontalCentered="1" verticalCentered="1"/>
  <pageMargins left="0" right="0" top="0" bottom="0" header="0.51181102362204722" footer="0.51181102362204722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908B-9FB1-4590-A88D-B980A49CE87A}">
  <dimension ref="A1:AS74"/>
  <sheetViews>
    <sheetView showGridLines="0" zoomScale="80" zoomScaleNormal="80" workbookViewId="0">
      <pane ySplit="6" topLeftCell="A7" activePane="bottomLeft" state="frozen"/>
      <selection pane="bottomLeft" activeCell="B1" sqref="B1:Y2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82" t="s">
        <v>57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45" ht="26.25" customHeight="1" x14ac:dyDescent="0.15">
      <c r="A2" s="8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45" ht="19.5" customHeight="1" thickBot="1" x14ac:dyDescent="0.25">
      <c r="B3" s="84" t="s">
        <v>58</v>
      </c>
      <c r="C3" s="84"/>
      <c r="D3" s="84"/>
      <c r="E3" s="84"/>
      <c r="F3" s="84"/>
      <c r="G3" s="84"/>
      <c r="H3" s="84"/>
      <c r="I3" s="84"/>
      <c r="J3" s="84"/>
      <c r="K3" s="84"/>
      <c r="L3" s="84"/>
      <c r="Q3" s="85"/>
      <c r="R3" s="85"/>
      <c r="S3" s="85"/>
      <c r="T3" s="85"/>
      <c r="U3" s="85"/>
      <c r="V3" s="85"/>
      <c r="W3" s="85"/>
      <c r="X3" s="85"/>
      <c r="Y3" s="85"/>
      <c r="AM3" s="84" t="s">
        <v>59</v>
      </c>
      <c r="AQ3" s="84"/>
      <c r="AR3" s="84"/>
      <c r="AS3" s="84"/>
    </row>
    <row r="4" spans="1:45" ht="30" customHeight="1" x14ac:dyDescent="0.15">
      <c r="B4" s="86" t="s">
        <v>18</v>
      </c>
      <c r="C4" s="87"/>
      <c r="D4" s="87"/>
      <c r="E4" s="87"/>
      <c r="F4" s="87"/>
      <c r="G4" s="87"/>
      <c r="H4" s="87" t="s">
        <v>19</v>
      </c>
      <c r="I4" s="87"/>
      <c r="J4" s="87"/>
      <c r="K4" s="87" t="s">
        <v>20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  <c r="Z4" s="89" t="s">
        <v>11</v>
      </c>
      <c r="AA4" s="89"/>
      <c r="AB4" s="89"/>
      <c r="AC4" s="89"/>
      <c r="AD4" s="89"/>
      <c r="AE4" s="89" t="s">
        <v>12</v>
      </c>
      <c r="AF4" s="89"/>
      <c r="AG4" s="89"/>
      <c r="AH4" s="89"/>
      <c r="AI4" s="89"/>
      <c r="AJ4" s="90" t="s">
        <v>21</v>
      </c>
      <c r="AK4" s="91"/>
      <c r="AL4" s="91"/>
      <c r="AM4" s="91"/>
      <c r="AN4" s="92"/>
      <c r="AO4" s="89" t="s">
        <v>22</v>
      </c>
      <c r="AP4" s="89"/>
      <c r="AQ4" s="89"/>
      <c r="AR4" s="90"/>
      <c r="AS4" s="90"/>
    </row>
    <row r="5" spans="1:45" ht="30" customHeight="1" x14ac:dyDescent="0.15">
      <c r="B5" s="93"/>
      <c r="C5" s="94"/>
      <c r="D5" s="94"/>
      <c r="E5" s="94"/>
      <c r="F5" s="94"/>
      <c r="G5" s="94"/>
      <c r="H5" s="94"/>
      <c r="I5" s="94"/>
      <c r="J5" s="94"/>
      <c r="K5" s="94" t="s">
        <v>7</v>
      </c>
      <c r="L5" s="94"/>
      <c r="M5" s="94"/>
      <c r="N5" s="94" t="s">
        <v>23</v>
      </c>
      <c r="O5" s="94"/>
      <c r="P5" s="94"/>
      <c r="Q5" s="94"/>
      <c r="R5" s="94"/>
      <c r="S5" s="94"/>
      <c r="T5" s="16" t="s">
        <v>60</v>
      </c>
      <c r="U5" s="16"/>
      <c r="V5" s="16"/>
      <c r="W5" s="16"/>
      <c r="X5" s="16"/>
      <c r="Y5" s="18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6"/>
      <c r="AK5" s="97"/>
      <c r="AL5" s="97"/>
      <c r="AM5" s="97"/>
      <c r="AN5" s="98"/>
      <c r="AO5" s="95"/>
      <c r="AP5" s="95"/>
      <c r="AQ5" s="95"/>
      <c r="AR5" s="96"/>
      <c r="AS5" s="96"/>
    </row>
    <row r="6" spans="1:45" ht="30" customHeight="1" x14ac:dyDescent="0.15"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 t="s">
        <v>61</v>
      </c>
      <c r="O6" s="94"/>
      <c r="P6" s="94" t="s">
        <v>25</v>
      </c>
      <c r="Q6" s="94"/>
      <c r="R6" s="94" t="s">
        <v>26</v>
      </c>
      <c r="S6" s="94"/>
      <c r="T6" s="94" t="s">
        <v>61</v>
      </c>
      <c r="U6" s="94"/>
      <c r="V6" s="94" t="s">
        <v>25</v>
      </c>
      <c r="W6" s="94"/>
      <c r="X6" s="94" t="s">
        <v>26</v>
      </c>
      <c r="Y6" s="99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1"/>
      <c r="AK6" s="102"/>
      <c r="AL6" s="102"/>
      <c r="AM6" s="102"/>
      <c r="AN6" s="103"/>
      <c r="AO6" s="100"/>
      <c r="AP6" s="100"/>
      <c r="AQ6" s="100"/>
      <c r="AR6" s="101"/>
      <c r="AS6" s="101"/>
    </row>
    <row r="7" spans="1:45" s="7" customFormat="1" ht="35.25" customHeight="1" x14ac:dyDescent="0.15">
      <c r="B7" s="104"/>
      <c r="C7" s="105"/>
      <c r="D7" s="106" t="s">
        <v>62</v>
      </c>
      <c r="E7" s="106"/>
      <c r="F7" s="106"/>
      <c r="G7" s="107"/>
      <c r="H7" s="63">
        <f>SUM(H8:J13)</f>
        <v>249</v>
      </c>
      <c r="I7" s="64"/>
      <c r="J7" s="64"/>
      <c r="K7" s="64">
        <f>N7+T7</f>
        <v>5739</v>
      </c>
      <c r="L7" s="64"/>
      <c r="M7" s="64"/>
      <c r="N7" s="108">
        <f>SUM(N8:O13)</f>
        <v>5645</v>
      </c>
      <c r="O7" s="108"/>
      <c r="P7" s="108">
        <f>SUM(P8:Q13)</f>
        <v>2867</v>
      </c>
      <c r="Q7" s="108">
        <f>SUM(Q8:S14)</f>
        <v>5528</v>
      </c>
      <c r="R7" s="108">
        <f>SUM(R8:S13)</f>
        <v>2778</v>
      </c>
      <c r="S7" s="108"/>
      <c r="T7" s="64">
        <f>SUM(T8:U13)</f>
        <v>94</v>
      </c>
      <c r="U7" s="64"/>
      <c r="V7" s="64">
        <f>SUM(V8:W13)</f>
        <v>59</v>
      </c>
      <c r="W7" s="64"/>
      <c r="X7" s="64">
        <f>SUM(X8:Y13)</f>
        <v>35</v>
      </c>
      <c r="Y7" s="64"/>
      <c r="Z7" s="63">
        <f>SUM(Z8:AD13)</f>
        <v>2056246</v>
      </c>
      <c r="AA7" s="64"/>
      <c r="AB7" s="64"/>
      <c r="AC7" s="64"/>
      <c r="AD7" s="64"/>
      <c r="AE7" s="64">
        <f>SUM(AE8:AI13)</f>
        <v>8813498</v>
      </c>
      <c r="AF7" s="64"/>
      <c r="AG7" s="64"/>
      <c r="AH7" s="64"/>
      <c r="AI7" s="64"/>
      <c r="AJ7" s="64">
        <f>SUM(AJ8:AN13)</f>
        <v>16655460</v>
      </c>
      <c r="AK7" s="64"/>
      <c r="AL7" s="64"/>
      <c r="AM7" s="64"/>
      <c r="AN7" s="64"/>
      <c r="AO7" s="64">
        <f>SUM(AO8:AS13)</f>
        <v>7148169</v>
      </c>
      <c r="AP7" s="64"/>
      <c r="AQ7" s="64"/>
      <c r="AR7" s="64"/>
      <c r="AS7" s="64"/>
    </row>
    <row r="8" spans="1:45" ht="35.25" customHeight="1" x14ac:dyDescent="0.15">
      <c r="B8" s="109" t="s">
        <v>63</v>
      </c>
      <c r="C8" s="110"/>
      <c r="D8" s="97" t="s">
        <v>64</v>
      </c>
      <c r="E8" s="97"/>
      <c r="F8" s="97"/>
      <c r="G8" s="111"/>
      <c r="H8" s="71">
        <v>109</v>
      </c>
      <c r="I8" s="72"/>
      <c r="J8" s="72"/>
      <c r="K8" s="72">
        <v>684</v>
      </c>
      <c r="L8" s="72"/>
      <c r="M8" s="72"/>
      <c r="N8" s="72">
        <f t="shared" ref="N8:N13" si="0">SUM(P8:S8)</f>
        <v>615</v>
      </c>
      <c r="O8" s="72"/>
      <c r="P8" s="72">
        <v>316</v>
      </c>
      <c r="Q8" s="72"/>
      <c r="R8" s="72">
        <v>299</v>
      </c>
      <c r="S8" s="72"/>
      <c r="T8" s="72">
        <f t="shared" ref="T8:T13" si="1">SUM(V8:Y8)</f>
        <v>69</v>
      </c>
      <c r="U8" s="72"/>
      <c r="V8" s="72">
        <v>44</v>
      </c>
      <c r="W8" s="72"/>
      <c r="X8" s="72">
        <v>25</v>
      </c>
      <c r="Y8" s="72"/>
      <c r="Z8" s="112">
        <v>156268</v>
      </c>
      <c r="AA8" s="25"/>
      <c r="AB8" s="25"/>
      <c r="AC8" s="25"/>
      <c r="AD8" s="25"/>
      <c r="AE8" s="25">
        <v>277012</v>
      </c>
      <c r="AF8" s="25"/>
      <c r="AG8" s="25"/>
      <c r="AH8" s="25"/>
      <c r="AI8" s="25"/>
      <c r="AJ8" s="25">
        <v>610060</v>
      </c>
      <c r="AK8" s="25"/>
      <c r="AL8" s="25"/>
      <c r="AM8" s="25"/>
      <c r="AN8" s="25"/>
      <c r="AO8" s="25">
        <v>316489</v>
      </c>
      <c r="AP8" s="25"/>
      <c r="AQ8" s="25"/>
      <c r="AR8" s="25"/>
      <c r="AS8" s="25"/>
    </row>
    <row r="9" spans="1:45" ht="35.25" customHeight="1" x14ac:dyDescent="0.15">
      <c r="B9" s="109" t="s">
        <v>65</v>
      </c>
      <c r="C9" s="110"/>
      <c r="D9" s="97" t="s">
        <v>66</v>
      </c>
      <c r="E9" s="97"/>
      <c r="F9" s="97"/>
      <c r="G9" s="111"/>
      <c r="H9" s="71">
        <v>72</v>
      </c>
      <c r="I9" s="72"/>
      <c r="J9" s="72"/>
      <c r="K9" s="72">
        <v>1020</v>
      </c>
      <c r="L9" s="72"/>
      <c r="M9" s="72"/>
      <c r="N9" s="72">
        <f t="shared" si="0"/>
        <v>1003</v>
      </c>
      <c r="O9" s="72"/>
      <c r="P9" s="72">
        <v>539</v>
      </c>
      <c r="Q9" s="72"/>
      <c r="R9" s="72">
        <v>464</v>
      </c>
      <c r="S9" s="72"/>
      <c r="T9" s="72">
        <f t="shared" si="1"/>
        <v>17</v>
      </c>
      <c r="U9" s="72"/>
      <c r="V9" s="72">
        <v>11</v>
      </c>
      <c r="W9" s="72"/>
      <c r="X9" s="72">
        <v>6</v>
      </c>
      <c r="Y9" s="72"/>
      <c r="Z9" s="112">
        <v>307506</v>
      </c>
      <c r="AA9" s="25"/>
      <c r="AB9" s="25"/>
      <c r="AC9" s="25"/>
      <c r="AD9" s="25"/>
      <c r="AE9" s="25">
        <v>1184207</v>
      </c>
      <c r="AF9" s="25"/>
      <c r="AG9" s="25"/>
      <c r="AH9" s="25"/>
      <c r="AI9" s="25"/>
      <c r="AJ9" s="25">
        <v>1877448</v>
      </c>
      <c r="AK9" s="25"/>
      <c r="AL9" s="25"/>
      <c r="AM9" s="25"/>
      <c r="AN9" s="25"/>
      <c r="AO9" s="25">
        <v>660244</v>
      </c>
      <c r="AP9" s="25"/>
      <c r="AQ9" s="25"/>
      <c r="AR9" s="25"/>
      <c r="AS9" s="25"/>
    </row>
    <row r="10" spans="1:45" ht="35.25" customHeight="1" x14ac:dyDescent="0.15">
      <c r="B10" s="109">
        <v>18</v>
      </c>
      <c r="C10" s="110"/>
      <c r="D10" s="97" t="s">
        <v>67</v>
      </c>
      <c r="E10" s="97"/>
      <c r="F10" s="97"/>
      <c r="G10" s="111"/>
      <c r="H10" s="71">
        <v>41</v>
      </c>
      <c r="I10" s="72"/>
      <c r="J10" s="72"/>
      <c r="K10" s="72">
        <v>1038</v>
      </c>
      <c r="L10" s="72"/>
      <c r="M10" s="72"/>
      <c r="N10" s="72">
        <f t="shared" si="0"/>
        <v>1034</v>
      </c>
      <c r="O10" s="72"/>
      <c r="P10" s="72">
        <v>518</v>
      </c>
      <c r="Q10" s="72"/>
      <c r="R10" s="72">
        <v>516</v>
      </c>
      <c r="S10" s="72"/>
      <c r="T10" s="72">
        <f t="shared" si="1"/>
        <v>4</v>
      </c>
      <c r="U10" s="72"/>
      <c r="V10" s="72">
        <v>2</v>
      </c>
      <c r="W10" s="72"/>
      <c r="X10" s="72">
        <v>2</v>
      </c>
      <c r="Y10" s="72"/>
      <c r="Z10" s="112">
        <v>329376</v>
      </c>
      <c r="AA10" s="25"/>
      <c r="AB10" s="25"/>
      <c r="AC10" s="25"/>
      <c r="AD10" s="25"/>
      <c r="AE10" s="25">
        <v>2090107</v>
      </c>
      <c r="AF10" s="25"/>
      <c r="AG10" s="25"/>
      <c r="AH10" s="25"/>
      <c r="AI10" s="25"/>
      <c r="AJ10" s="25">
        <v>3035587</v>
      </c>
      <c r="AK10" s="25"/>
      <c r="AL10" s="25"/>
      <c r="AM10" s="25"/>
      <c r="AN10" s="25"/>
      <c r="AO10" s="25">
        <v>903024</v>
      </c>
      <c r="AP10" s="25"/>
      <c r="AQ10" s="25"/>
      <c r="AR10" s="25"/>
      <c r="AS10" s="25"/>
    </row>
    <row r="11" spans="1:45" ht="35.25" customHeight="1" x14ac:dyDescent="0.15">
      <c r="B11" s="109" t="s">
        <v>4</v>
      </c>
      <c r="C11" s="110"/>
      <c r="D11" s="97" t="s">
        <v>68</v>
      </c>
      <c r="E11" s="97"/>
      <c r="F11" s="97"/>
      <c r="G11" s="111"/>
      <c r="H11" s="71">
        <v>9</v>
      </c>
      <c r="I11" s="72"/>
      <c r="J11" s="72"/>
      <c r="K11" s="72">
        <v>337</v>
      </c>
      <c r="L11" s="72"/>
      <c r="M11" s="72"/>
      <c r="N11" s="72">
        <f t="shared" si="0"/>
        <v>333</v>
      </c>
      <c r="O11" s="72"/>
      <c r="P11" s="72">
        <v>123</v>
      </c>
      <c r="Q11" s="72"/>
      <c r="R11" s="72">
        <v>210</v>
      </c>
      <c r="S11" s="72"/>
      <c r="T11" s="72">
        <f t="shared" si="1"/>
        <v>4</v>
      </c>
      <c r="U11" s="72"/>
      <c r="V11" s="72">
        <v>2</v>
      </c>
      <c r="W11" s="72"/>
      <c r="X11" s="72">
        <v>2</v>
      </c>
      <c r="Y11" s="72"/>
      <c r="Z11" s="112">
        <v>110100</v>
      </c>
      <c r="AA11" s="25"/>
      <c r="AB11" s="25"/>
      <c r="AC11" s="25"/>
      <c r="AD11" s="25"/>
      <c r="AE11" s="25">
        <v>904165</v>
      </c>
      <c r="AF11" s="25"/>
      <c r="AG11" s="25"/>
      <c r="AH11" s="25"/>
      <c r="AI11" s="25"/>
      <c r="AJ11" s="25">
        <v>1246019</v>
      </c>
      <c r="AK11" s="25"/>
      <c r="AL11" s="25"/>
      <c r="AM11" s="25"/>
      <c r="AN11" s="25"/>
      <c r="AO11" s="25">
        <v>324740</v>
      </c>
      <c r="AP11" s="25"/>
      <c r="AQ11" s="25"/>
      <c r="AR11" s="25"/>
      <c r="AS11" s="25"/>
    </row>
    <row r="12" spans="1:45" ht="35.25" customHeight="1" x14ac:dyDescent="0.15">
      <c r="B12" s="113"/>
      <c r="C12" s="110"/>
      <c r="D12" s="97" t="s">
        <v>69</v>
      </c>
      <c r="E12" s="97"/>
      <c r="F12" s="97"/>
      <c r="G12" s="111"/>
      <c r="H12" s="71">
        <v>9</v>
      </c>
      <c r="I12" s="72"/>
      <c r="J12" s="72"/>
      <c r="K12" s="72">
        <v>613</v>
      </c>
      <c r="L12" s="72"/>
      <c r="M12" s="72"/>
      <c r="N12" s="72">
        <f t="shared" si="0"/>
        <v>613</v>
      </c>
      <c r="O12" s="72"/>
      <c r="P12" s="72">
        <v>284</v>
      </c>
      <c r="Q12" s="72"/>
      <c r="R12" s="72">
        <v>329</v>
      </c>
      <c r="S12" s="72"/>
      <c r="T12" s="72">
        <f t="shared" si="1"/>
        <v>0</v>
      </c>
      <c r="U12" s="72"/>
      <c r="V12" s="72">
        <v>0</v>
      </c>
      <c r="W12" s="72"/>
      <c r="X12" s="72">
        <v>0</v>
      </c>
      <c r="Y12" s="72"/>
      <c r="Z12" s="112">
        <v>214570</v>
      </c>
      <c r="AA12" s="25"/>
      <c r="AB12" s="25"/>
      <c r="AC12" s="25"/>
      <c r="AD12" s="25"/>
      <c r="AE12" s="25">
        <v>1181002</v>
      </c>
      <c r="AF12" s="25"/>
      <c r="AG12" s="25"/>
      <c r="AH12" s="25"/>
      <c r="AI12" s="25"/>
      <c r="AJ12" s="25">
        <v>1789605</v>
      </c>
      <c r="AK12" s="25"/>
      <c r="AL12" s="25"/>
      <c r="AM12" s="25"/>
      <c r="AN12" s="25"/>
      <c r="AO12" s="25">
        <v>507859</v>
      </c>
      <c r="AP12" s="25"/>
      <c r="AQ12" s="25"/>
      <c r="AR12" s="25"/>
      <c r="AS12" s="25"/>
    </row>
    <row r="13" spans="1:45" ht="35.25" customHeight="1" x14ac:dyDescent="0.15">
      <c r="B13" s="114"/>
      <c r="C13" s="115"/>
      <c r="D13" s="102" t="s">
        <v>70</v>
      </c>
      <c r="E13" s="102"/>
      <c r="F13" s="102"/>
      <c r="G13" s="116"/>
      <c r="H13" s="78">
        <v>9</v>
      </c>
      <c r="I13" s="79"/>
      <c r="J13" s="79"/>
      <c r="K13" s="79">
        <v>2047</v>
      </c>
      <c r="L13" s="79"/>
      <c r="M13" s="79"/>
      <c r="N13" s="79">
        <f t="shared" si="0"/>
        <v>2047</v>
      </c>
      <c r="O13" s="79"/>
      <c r="P13" s="79">
        <v>1087</v>
      </c>
      <c r="Q13" s="79"/>
      <c r="R13" s="79">
        <v>960</v>
      </c>
      <c r="S13" s="79"/>
      <c r="T13" s="79">
        <f t="shared" si="1"/>
        <v>0</v>
      </c>
      <c r="U13" s="79"/>
      <c r="V13" s="79">
        <v>0</v>
      </c>
      <c r="W13" s="79"/>
      <c r="X13" s="79">
        <v>0</v>
      </c>
      <c r="Y13" s="79"/>
      <c r="Z13" s="112">
        <v>938426</v>
      </c>
      <c r="AA13" s="25"/>
      <c r="AB13" s="25"/>
      <c r="AC13" s="25"/>
      <c r="AD13" s="25"/>
      <c r="AE13" s="25">
        <v>3177005</v>
      </c>
      <c r="AF13" s="25"/>
      <c r="AG13" s="25"/>
      <c r="AH13" s="25"/>
      <c r="AI13" s="25"/>
      <c r="AJ13" s="25">
        <v>8096741</v>
      </c>
      <c r="AK13" s="25"/>
      <c r="AL13" s="25"/>
      <c r="AM13" s="25"/>
      <c r="AN13" s="25"/>
      <c r="AO13" s="25">
        <v>4435813</v>
      </c>
      <c r="AP13" s="25"/>
      <c r="AQ13" s="25"/>
      <c r="AR13" s="25"/>
      <c r="AS13" s="25"/>
    </row>
    <row r="14" spans="1:45" s="7" customFormat="1" ht="35.25" customHeight="1" x14ac:dyDescent="0.15">
      <c r="B14" s="104"/>
      <c r="C14" s="105"/>
      <c r="D14" s="106" t="s">
        <v>62</v>
      </c>
      <c r="E14" s="106"/>
      <c r="F14" s="106"/>
      <c r="G14" s="107"/>
      <c r="H14" s="63">
        <f>SUM(H15:J20)</f>
        <v>237</v>
      </c>
      <c r="I14" s="64"/>
      <c r="J14" s="64"/>
      <c r="K14" s="64">
        <f>SUM(K15:M20)</f>
        <v>5629</v>
      </c>
      <c r="L14" s="64"/>
      <c r="M14" s="64"/>
      <c r="N14" s="66">
        <f>SUM(N15:O20)</f>
        <v>5552</v>
      </c>
      <c r="O14" s="66"/>
      <c r="P14" s="66">
        <f>SUM(P15:Q20)</f>
        <v>2802</v>
      </c>
      <c r="Q14" s="66"/>
      <c r="R14" s="66">
        <f>SUM(R15:S20)</f>
        <v>2750</v>
      </c>
      <c r="S14" s="66"/>
      <c r="T14" s="64">
        <f>SUM(T15:U20)</f>
        <v>77</v>
      </c>
      <c r="U14" s="64"/>
      <c r="V14" s="64">
        <f>SUM(V15:W20)</f>
        <v>55</v>
      </c>
      <c r="W14" s="64"/>
      <c r="X14" s="64">
        <f>SUM(X15:Y20)</f>
        <v>22</v>
      </c>
      <c r="Y14" s="64"/>
      <c r="Z14" s="117">
        <f>SUM(Z15:AD20)</f>
        <v>2064152</v>
      </c>
      <c r="AA14" s="118"/>
      <c r="AB14" s="118"/>
      <c r="AC14" s="118"/>
      <c r="AD14" s="118"/>
      <c r="AE14" s="118">
        <f>SUM(AE15:AI20)</f>
        <v>10106518</v>
      </c>
      <c r="AF14" s="118"/>
      <c r="AG14" s="118"/>
      <c r="AH14" s="118"/>
      <c r="AI14" s="118"/>
      <c r="AJ14" s="118">
        <f>SUM(AJ15:AN20)</f>
        <v>18488953</v>
      </c>
      <c r="AK14" s="118"/>
      <c r="AL14" s="118"/>
      <c r="AM14" s="118"/>
      <c r="AN14" s="118"/>
      <c r="AO14" s="118">
        <f>SUM(AO15:AS20)</f>
        <v>7643511</v>
      </c>
      <c r="AP14" s="118"/>
      <c r="AQ14" s="118"/>
      <c r="AR14" s="118"/>
      <c r="AS14" s="118"/>
    </row>
    <row r="15" spans="1:45" ht="35.25" customHeight="1" x14ac:dyDescent="0.15">
      <c r="B15" s="109" t="s">
        <v>63</v>
      </c>
      <c r="C15" s="110"/>
      <c r="D15" s="97" t="s">
        <v>64</v>
      </c>
      <c r="E15" s="97"/>
      <c r="F15" s="97"/>
      <c r="G15" s="111"/>
      <c r="H15" s="119">
        <v>107</v>
      </c>
      <c r="I15" s="120"/>
      <c r="J15" s="120"/>
      <c r="K15" s="72">
        <v>667</v>
      </c>
      <c r="L15" s="72"/>
      <c r="M15" s="72"/>
      <c r="N15" s="72">
        <f t="shared" ref="N15:N20" si="2">SUM(P15:S15)</f>
        <v>608</v>
      </c>
      <c r="O15" s="72"/>
      <c r="P15" s="72">
        <v>320</v>
      </c>
      <c r="Q15" s="72"/>
      <c r="R15" s="72">
        <v>288</v>
      </c>
      <c r="S15" s="72"/>
      <c r="T15" s="72">
        <f t="shared" ref="T15:T20" si="3">SUM(V15:Y15)</f>
        <v>59</v>
      </c>
      <c r="U15" s="72"/>
      <c r="V15" s="72">
        <v>42</v>
      </c>
      <c r="W15" s="72"/>
      <c r="X15" s="72">
        <v>17</v>
      </c>
      <c r="Y15" s="72"/>
      <c r="Z15" s="112">
        <v>167999</v>
      </c>
      <c r="AA15" s="25"/>
      <c r="AB15" s="25"/>
      <c r="AC15" s="25"/>
      <c r="AD15" s="25"/>
      <c r="AE15" s="25">
        <v>454319</v>
      </c>
      <c r="AF15" s="25"/>
      <c r="AG15" s="25"/>
      <c r="AH15" s="25"/>
      <c r="AI15" s="25"/>
      <c r="AJ15" s="25">
        <v>805442</v>
      </c>
      <c r="AK15" s="25"/>
      <c r="AL15" s="25"/>
      <c r="AM15" s="25"/>
      <c r="AN15" s="25"/>
      <c r="AO15" s="25">
        <v>333701</v>
      </c>
      <c r="AP15" s="25"/>
      <c r="AQ15" s="25"/>
      <c r="AR15" s="25"/>
      <c r="AS15" s="25"/>
    </row>
    <row r="16" spans="1:45" ht="35.25" customHeight="1" x14ac:dyDescent="0.15">
      <c r="B16" s="109" t="s">
        <v>65</v>
      </c>
      <c r="C16" s="110"/>
      <c r="D16" s="97" t="s">
        <v>66</v>
      </c>
      <c r="E16" s="97"/>
      <c r="F16" s="97"/>
      <c r="G16" s="111"/>
      <c r="H16" s="120">
        <v>59</v>
      </c>
      <c r="I16" s="120"/>
      <c r="J16" s="120"/>
      <c r="K16" s="72">
        <v>808</v>
      </c>
      <c r="L16" s="72"/>
      <c r="M16" s="72"/>
      <c r="N16" s="72">
        <f t="shared" si="2"/>
        <v>792</v>
      </c>
      <c r="O16" s="72"/>
      <c r="P16" s="72">
        <v>420</v>
      </c>
      <c r="Q16" s="72"/>
      <c r="R16" s="72">
        <v>372</v>
      </c>
      <c r="S16" s="72"/>
      <c r="T16" s="72">
        <f t="shared" si="3"/>
        <v>16</v>
      </c>
      <c r="U16" s="72"/>
      <c r="V16" s="72">
        <v>11</v>
      </c>
      <c r="W16" s="72"/>
      <c r="X16" s="72">
        <v>5</v>
      </c>
      <c r="Y16" s="72"/>
      <c r="Z16" s="112">
        <v>247778</v>
      </c>
      <c r="AA16" s="25"/>
      <c r="AB16" s="25"/>
      <c r="AC16" s="25"/>
      <c r="AD16" s="25"/>
      <c r="AE16" s="25">
        <v>1054125</v>
      </c>
      <c r="AF16" s="25"/>
      <c r="AG16" s="25"/>
      <c r="AH16" s="25"/>
      <c r="AI16" s="25"/>
      <c r="AJ16" s="25">
        <v>1591863</v>
      </c>
      <c r="AK16" s="25"/>
      <c r="AL16" s="25"/>
      <c r="AM16" s="25"/>
      <c r="AN16" s="25"/>
      <c r="AO16" s="25">
        <v>514944</v>
      </c>
      <c r="AP16" s="25"/>
      <c r="AQ16" s="25"/>
      <c r="AR16" s="25"/>
      <c r="AS16" s="25"/>
    </row>
    <row r="17" spans="2:45" ht="35.25" customHeight="1" x14ac:dyDescent="0.15">
      <c r="B17" s="109">
        <v>19</v>
      </c>
      <c r="C17" s="110"/>
      <c r="D17" s="97" t="s">
        <v>67</v>
      </c>
      <c r="E17" s="97"/>
      <c r="F17" s="97"/>
      <c r="G17" s="111"/>
      <c r="H17" s="120">
        <v>45</v>
      </c>
      <c r="I17" s="120"/>
      <c r="J17" s="120"/>
      <c r="K17" s="72">
        <v>1114</v>
      </c>
      <c r="L17" s="72"/>
      <c r="M17" s="72"/>
      <c r="N17" s="72">
        <f t="shared" si="2"/>
        <v>1112</v>
      </c>
      <c r="O17" s="72"/>
      <c r="P17" s="72">
        <v>574</v>
      </c>
      <c r="Q17" s="72"/>
      <c r="R17" s="72">
        <v>538</v>
      </c>
      <c r="S17" s="72"/>
      <c r="T17" s="72">
        <f t="shared" si="3"/>
        <v>2</v>
      </c>
      <c r="U17" s="72"/>
      <c r="V17" s="72">
        <v>2</v>
      </c>
      <c r="W17" s="72"/>
      <c r="X17" s="72">
        <v>0</v>
      </c>
      <c r="Y17" s="72"/>
      <c r="Z17" s="112">
        <v>368628</v>
      </c>
      <c r="AA17" s="25"/>
      <c r="AB17" s="25"/>
      <c r="AC17" s="25"/>
      <c r="AD17" s="25"/>
      <c r="AE17" s="25">
        <v>2596581</v>
      </c>
      <c r="AF17" s="25"/>
      <c r="AG17" s="25"/>
      <c r="AH17" s="25"/>
      <c r="AI17" s="25"/>
      <c r="AJ17" s="25">
        <v>3917220</v>
      </c>
      <c r="AK17" s="25"/>
      <c r="AL17" s="25"/>
      <c r="AM17" s="25"/>
      <c r="AN17" s="25"/>
      <c r="AO17" s="25">
        <v>1260977</v>
      </c>
      <c r="AP17" s="25"/>
      <c r="AQ17" s="25"/>
      <c r="AR17" s="25"/>
      <c r="AS17" s="25"/>
    </row>
    <row r="18" spans="2:45" ht="35.25" customHeight="1" x14ac:dyDescent="0.15">
      <c r="B18" s="109" t="s">
        <v>4</v>
      </c>
      <c r="C18" s="110"/>
      <c r="D18" s="97" t="s">
        <v>68</v>
      </c>
      <c r="E18" s="97"/>
      <c r="F18" s="97"/>
      <c r="G18" s="111"/>
      <c r="H18" s="119">
        <v>5</v>
      </c>
      <c r="I18" s="120"/>
      <c r="J18" s="120"/>
      <c r="K18" s="72">
        <v>188</v>
      </c>
      <c r="L18" s="72"/>
      <c r="M18" s="72"/>
      <c r="N18" s="72">
        <f t="shared" si="2"/>
        <v>188</v>
      </c>
      <c r="O18" s="72"/>
      <c r="P18" s="72">
        <v>61</v>
      </c>
      <c r="Q18" s="72"/>
      <c r="R18" s="72">
        <v>127</v>
      </c>
      <c r="S18" s="72"/>
      <c r="T18" s="72">
        <f t="shared" si="3"/>
        <v>0</v>
      </c>
      <c r="U18" s="72"/>
      <c r="V18" s="72">
        <v>0</v>
      </c>
      <c r="W18" s="72"/>
      <c r="X18" s="72">
        <v>0</v>
      </c>
      <c r="Y18" s="72"/>
      <c r="Z18" s="112">
        <v>57375</v>
      </c>
      <c r="AA18" s="25"/>
      <c r="AB18" s="25"/>
      <c r="AC18" s="25"/>
      <c r="AD18" s="25"/>
      <c r="AE18" s="25">
        <v>265076</v>
      </c>
      <c r="AF18" s="25"/>
      <c r="AG18" s="25"/>
      <c r="AH18" s="25"/>
      <c r="AI18" s="25"/>
      <c r="AJ18" s="25">
        <v>393604</v>
      </c>
      <c r="AK18" s="25"/>
      <c r="AL18" s="25"/>
      <c r="AM18" s="25"/>
      <c r="AN18" s="25"/>
      <c r="AO18" s="25">
        <v>118696</v>
      </c>
      <c r="AP18" s="25"/>
      <c r="AQ18" s="25"/>
      <c r="AR18" s="25"/>
      <c r="AS18" s="25"/>
    </row>
    <row r="19" spans="2:45" ht="35.25" customHeight="1" x14ac:dyDescent="0.15">
      <c r="B19" s="113"/>
      <c r="C19" s="110"/>
      <c r="D19" s="97" t="s">
        <v>69</v>
      </c>
      <c r="E19" s="97"/>
      <c r="F19" s="97"/>
      <c r="G19" s="111"/>
      <c r="H19" s="119">
        <v>12</v>
      </c>
      <c r="I19" s="120"/>
      <c r="J19" s="120"/>
      <c r="K19" s="72">
        <v>818</v>
      </c>
      <c r="L19" s="72"/>
      <c r="M19" s="72"/>
      <c r="N19" s="72">
        <f t="shared" si="2"/>
        <v>818</v>
      </c>
      <c r="O19" s="72"/>
      <c r="P19" s="72">
        <v>361</v>
      </c>
      <c r="Q19" s="72"/>
      <c r="R19" s="72">
        <v>457</v>
      </c>
      <c r="S19" s="72"/>
      <c r="T19" s="72">
        <f t="shared" si="3"/>
        <v>0</v>
      </c>
      <c r="U19" s="72"/>
      <c r="V19" s="72">
        <v>0</v>
      </c>
      <c r="W19" s="72"/>
      <c r="X19" s="72">
        <v>0</v>
      </c>
      <c r="Y19" s="72"/>
      <c r="Z19" s="112">
        <v>284711</v>
      </c>
      <c r="AA19" s="25"/>
      <c r="AB19" s="25"/>
      <c r="AC19" s="25"/>
      <c r="AD19" s="25"/>
      <c r="AE19" s="25">
        <v>2439402</v>
      </c>
      <c r="AF19" s="25"/>
      <c r="AG19" s="25"/>
      <c r="AH19" s="25"/>
      <c r="AI19" s="25"/>
      <c r="AJ19" s="25">
        <v>3435866</v>
      </c>
      <c r="AK19" s="25"/>
      <c r="AL19" s="25"/>
      <c r="AM19" s="25"/>
      <c r="AN19" s="25"/>
      <c r="AO19" s="25">
        <v>867572</v>
      </c>
      <c r="AP19" s="25"/>
      <c r="AQ19" s="25"/>
      <c r="AR19" s="25"/>
      <c r="AS19" s="25"/>
    </row>
    <row r="20" spans="2:45" ht="35.25" customHeight="1" x14ac:dyDescent="0.15">
      <c r="B20" s="114"/>
      <c r="C20" s="115"/>
      <c r="D20" s="102" t="s">
        <v>70</v>
      </c>
      <c r="E20" s="102"/>
      <c r="F20" s="102"/>
      <c r="G20" s="116"/>
      <c r="H20" s="119">
        <v>9</v>
      </c>
      <c r="I20" s="120"/>
      <c r="J20" s="120"/>
      <c r="K20" s="79">
        <v>2034</v>
      </c>
      <c r="L20" s="79"/>
      <c r="M20" s="79"/>
      <c r="N20" s="79">
        <f t="shared" si="2"/>
        <v>2034</v>
      </c>
      <c r="O20" s="79"/>
      <c r="P20" s="79">
        <v>1066</v>
      </c>
      <c r="Q20" s="79"/>
      <c r="R20" s="79">
        <v>968</v>
      </c>
      <c r="S20" s="79"/>
      <c r="T20" s="79">
        <f t="shared" si="3"/>
        <v>0</v>
      </c>
      <c r="U20" s="79"/>
      <c r="V20" s="79">
        <v>0</v>
      </c>
      <c r="W20" s="79"/>
      <c r="X20" s="79">
        <v>0</v>
      </c>
      <c r="Y20" s="79"/>
      <c r="Z20" s="121">
        <v>937661</v>
      </c>
      <c r="AA20" s="36"/>
      <c r="AB20" s="36"/>
      <c r="AC20" s="36"/>
      <c r="AD20" s="36"/>
      <c r="AE20" s="25">
        <v>3297015</v>
      </c>
      <c r="AF20" s="25"/>
      <c r="AG20" s="25"/>
      <c r="AH20" s="25"/>
      <c r="AI20" s="25"/>
      <c r="AJ20" s="25">
        <v>8344958</v>
      </c>
      <c r="AK20" s="25"/>
      <c r="AL20" s="25"/>
      <c r="AM20" s="25"/>
      <c r="AN20" s="25"/>
      <c r="AO20" s="25">
        <v>4547621</v>
      </c>
      <c r="AP20" s="25"/>
      <c r="AQ20" s="25"/>
      <c r="AR20" s="25"/>
      <c r="AS20" s="25"/>
    </row>
    <row r="21" spans="2:45" s="7" customFormat="1" ht="35.25" customHeight="1" x14ac:dyDescent="0.15">
      <c r="B21" s="104"/>
      <c r="C21" s="122"/>
      <c r="D21" s="6" t="s">
        <v>62</v>
      </c>
      <c r="E21" s="6"/>
      <c r="F21" s="6"/>
      <c r="G21" s="107"/>
      <c r="H21" s="63">
        <f>SUM(H22:J27)</f>
        <v>241</v>
      </c>
      <c r="I21" s="64"/>
      <c r="J21" s="64"/>
      <c r="K21" s="64">
        <f>SUM(K22:M27)</f>
        <v>5590</v>
      </c>
      <c r="L21" s="64"/>
      <c r="M21" s="64"/>
      <c r="N21" s="66">
        <f>SUM(N22:O27)</f>
        <v>5510</v>
      </c>
      <c r="O21" s="66"/>
      <c r="P21" s="69">
        <f>SUM(P22:Q27)</f>
        <v>2825</v>
      </c>
      <c r="Q21" s="69"/>
      <c r="R21" s="66">
        <f>SUM(R22:S27)</f>
        <v>2685</v>
      </c>
      <c r="S21" s="66"/>
      <c r="T21" s="64">
        <f>SUM(T22:U27)</f>
        <v>80</v>
      </c>
      <c r="U21" s="64"/>
      <c r="V21" s="64">
        <f>SUM(V22:W27)</f>
        <v>55</v>
      </c>
      <c r="W21" s="64"/>
      <c r="X21" s="64">
        <f>SUM(X22:Y27)</f>
        <v>25</v>
      </c>
      <c r="Y21" s="64"/>
      <c r="Z21" s="117">
        <f>SUM(Z22:AD27)</f>
        <v>2031134</v>
      </c>
      <c r="AA21" s="118"/>
      <c r="AB21" s="118"/>
      <c r="AC21" s="118"/>
      <c r="AD21" s="118"/>
      <c r="AE21" s="118">
        <f>SUM(AE22:AI27)</f>
        <v>10417265</v>
      </c>
      <c r="AF21" s="118"/>
      <c r="AG21" s="118"/>
      <c r="AH21" s="118"/>
      <c r="AI21" s="118"/>
      <c r="AJ21" s="118">
        <f>SUM(AJ22:AN27)</f>
        <v>18600050</v>
      </c>
      <c r="AK21" s="118"/>
      <c r="AL21" s="118"/>
      <c r="AM21" s="118"/>
      <c r="AN21" s="118"/>
      <c r="AO21" s="118">
        <f>SUM(AO22:AS27)</f>
        <v>7425925</v>
      </c>
      <c r="AP21" s="118"/>
      <c r="AQ21" s="118"/>
      <c r="AR21" s="118"/>
      <c r="AS21" s="118"/>
    </row>
    <row r="22" spans="2:45" ht="35.25" customHeight="1" x14ac:dyDescent="0.15">
      <c r="B22" s="109" t="s">
        <v>63</v>
      </c>
      <c r="C22" s="110"/>
      <c r="D22" s="97" t="s">
        <v>64</v>
      </c>
      <c r="E22" s="97"/>
      <c r="F22" s="97"/>
      <c r="G22" s="111"/>
      <c r="H22" s="71">
        <v>111</v>
      </c>
      <c r="I22" s="72"/>
      <c r="J22" s="72"/>
      <c r="K22" s="72">
        <f t="shared" ref="K22:K27" si="4">N22+T22</f>
        <v>681</v>
      </c>
      <c r="L22" s="72"/>
      <c r="M22" s="72"/>
      <c r="N22" s="72">
        <f t="shared" ref="N22:N27" si="5">SUM(P22:S22)</f>
        <v>612</v>
      </c>
      <c r="O22" s="72"/>
      <c r="P22" s="72">
        <v>336</v>
      </c>
      <c r="Q22" s="72"/>
      <c r="R22" s="72">
        <v>276</v>
      </c>
      <c r="S22" s="72"/>
      <c r="T22" s="72">
        <f t="shared" ref="T22:T27" si="6">SUM(V22:Y22)</f>
        <v>69</v>
      </c>
      <c r="U22" s="72"/>
      <c r="V22" s="72">
        <v>45</v>
      </c>
      <c r="W22" s="72"/>
      <c r="X22" s="72">
        <v>24</v>
      </c>
      <c r="Y22" s="72"/>
      <c r="Z22" s="112">
        <v>167606</v>
      </c>
      <c r="AA22" s="25"/>
      <c r="AB22" s="25"/>
      <c r="AC22" s="25"/>
      <c r="AD22" s="25"/>
      <c r="AE22" s="25">
        <v>391790</v>
      </c>
      <c r="AF22" s="25"/>
      <c r="AG22" s="25"/>
      <c r="AH22" s="25"/>
      <c r="AI22" s="25"/>
      <c r="AJ22" s="25">
        <v>755539</v>
      </c>
      <c r="AK22" s="25"/>
      <c r="AL22" s="25"/>
      <c r="AM22" s="25"/>
      <c r="AN22" s="25"/>
      <c r="AO22" s="25">
        <v>346291</v>
      </c>
      <c r="AP22" s="25"/>
      <c r="AQ22" s="25"/>
      <c r="AR22" s="25"/>
      <c r="AS22" s="25"/>
    </row>
    <row r="23" spans="2:45" ht="35.25" customHeight="1" x14ac:dyDescent="0.15">
      <c r="B23" s="109" t="s">
        <v>65</v>
      </c>
      <c r="C23" s="110"/>
      <c r="D23" s="97" t="s">
        <v>66</v>
      </c>
      <c r="E23" s="97"/>
      <c r="F23" s="97"/>
      <c r="G23" s="111"/>
      <c r="H23" s="72">
        <v>63</v>
      </c>
      <c r="I23" s="72"/>
      <c r="J23" s="72"/>
      <c r="K23" s="72">
        <f t="shared" si="4"/>
        <v>843</v>
      </c>
      <c r="L23" s="72"/>
      <c r="M23" s="72"/>
      <c r="N23" s="72">
        <f t="shared" si="5"/>
        <v>834</v>
      </c>
      <c r="O23" s="72"/>
      <c r="P23" s="72">
        <v>457</v>
      </c>
      <c r="Q23" s="72"/>
      <c r="R23" s="72">
        <v>377</v>
      </c>
      <c r="S23" s="72"/>
      <c r="T23" s="72">
        <f t="shared" si="6"/>
        <v>9</v>
      </c>
      <c r="U23" s="72"/>
      <c r="V23" s="72">
        <v>8</v>
      </c>
      <c r="W23" s="72"/>
      <c r="X23" s="72">
        <v>1</v>
      </c>
      <c r="Y23" s="72"/>
      <c r="Z23" s="112">
        <v>248773</v>
      </c>
      <c r="AA23" s="25"/>
      <c r="AB23" s="25"/>
      <c r="AC23" s="25"/>
      <c r="AD23" s="25"/>
      <c r="AE23" s="25">
        <v>1269309</v>
      </c>
      <c r="AF23" s="25"/>
      <c r="AG23" s="25"/>
      <c r="AH23" s="25"/>
      <c r="AI23" s="25"/>
      <c r="AJ23" s="25">
        <v>1855532</v>
      </c>
      <c r="AK23" s="25"/>
      <c r="AL23" s="25"/>
      <c r="AM23" s="25"/>
      <c r="AN23" s="25"/>
      <c r="AO23" s="25">
        <v>562329</v>
      </c>
      <c r="AP23" s="25"/>
      <c r="AQ23" s="25"/>
      <c r="AR23" s="25"/>
      <c r="AS23" s="25"/>
    </row>
    <row r="24" spans="2:45" ht="35.25" customHeight="1" x14ac:dyDescent="0.15">
      <c r="B24" s="109">
        <v>20</v>
      </c>
      <c r="C24" s="110"/>
      <c r="D24" s="97" t="s">
        <v>67</v>
      </c>
      <c r="E24" s="97"/>
      <c r="F24" s="97"/>
      <c r="G24" s="111"/>
      <c r="H24" s="72">
        <v>41</v>
      </c>
      <c r="I24" s="72"/>
      <c r="J24" s="72"/>
      <c r="K24" s="72">
        <f t="shared" si="4"/>
        <v>1039</v>
      </c>
      <c r="L24" s="72"/>
      <c r="M24" s="72"/>
      <c r="N24" s="72">
        <f t="shared" si="5"/>
        <v>1037</v>
      </c>
      <c r="O24" s="72"/>
      <c r="P24" s="72">
        <v>535</v>
      </c>
      <c r="Q24" s="72"/>
      <c r="R24" s="72">
        <v>502</v>
      </c>
      <c r="S24" s="72"/>
      <c r="T24" s="72">
        <f t="shared" si="6"/>
        <v>2</v>
      </c>
      <c r="U24" s="72"/>
      <c r="V24" s="72">
        <v>2</v>
      </c>
      <c r="W24" s="72"/>
      <c r="X24" s="72">
        <v>0</v>
      </c>
      <c r="Y24" s="72"/>
      <c r="Z24" s="112">
        <v>340270</v>
      </c>
      <c r="AA24" s="25"/>
      <c r="AB24" s="25"/>
      <c r="AC24" s="25"/>
      <c r="AD24" s="25"/>
      <c r="AE24" s="25">
        <v>2419560</v>
      </c>
      <c r="AF24" s="25"/>
      <c r="AG24" s="25"/>
      <c r="AH24" s="25"/>
      <c r="AI24" s="25"/>
      <c r="AJ24" s="25">
        <v>3552057</v>
      </c>
      <c r="AK24" s="25"/>
      <c r="AL24" s="25"/>
      <c r="AM24" s="25"/>
      <c r="AN24" s="25"/>
      <c r="AO24" s="25">
        <v>1080976</v>
      </c>
      <c r="AP24" s="25"/>
      <c r="AQ24" s="25"/>
      <c r="AR24" s="25"/>
      <c r="AS24" s="25"/>
    </row>
    <row r="25" spans="2:45" ht="35.25" customHeight="1" x14ac:dyDescent="0.15">
      <c r="B25" s="109" t="s">
        <v>4</v>
      </c>
      <c r="C25" s="110"/>
      <c r="D25" s="97" t="s">
        <v>68</v>
      </c>
      <c r="E25" s="97"/>
      <c r="F25" s="97"/>
      <c r="G25" s="111"/>
      <c r="H25" s="71">
        <v>5</v>
      </c>
      <c r="I25" s="72"/>
      <c r="J25" s="72"/>
      <c r="K25" s="72">
        <f t="shared" si="4"/>
        <v>187</v>
      </c>
      <c r="L25" s="72"/>
      <c r="M25" s="72"/>
      <c r="N25" s="72">
        <f t="shared" si="5"/>
        <v>187</v>
      </c>
      <c r="O25" s="72"/>
      <c r="P25" s="72">
        <v>61</v>
      </c>
      <c r="Q25" s="72"/>
      <c r="R25" s="72">
        <v>126</v>
      </c>
      <c r="S25" s="72"/>
      <c r="T25" s="72">
        <f t="shared" si="6"/>
        <v>0</v>
      </c>
      <c r="U25" s="72"/>
      <c r="V25" s="72">
        <v>0</v>
      </c>
      <c r="W25" s="72"/>
      <c r="X25" s="72">
        <v>0</v>
      </c>
      <c r="Y25" s="72"/>
      <c r="Z25" s="112">
        <v>53020</v>
      </c>
      <c r="AA25" s="25"/>
      <c r="AB25" s="25"/>
      <c r="AC25" s="25"/>
      <c r="AD25" s="25"/>
      <c r="AE25" s="25">
        <v>163431</v>
      </c>
      <c r="AF25" s="25"/>
      <c r="AG25" s="25"/>
      <c r="AH25" s="25"/>
      <c r="AI25" s="25"/>
      <c r="AJ25" s="25">
        <v>324424</v>
      </c>
      <c r="AK25" s="25"/>
      <c r="AL25" s="25"/>
      <c r="AM25" s="25"/>
      <c r="AN25" s="25"/>
      <c r="AO25" s="25">
        <v>151056</v>
      </c>
      <c r="AP25" s="25"/>
      <c r="AQ25" s="25"/>
      <c r="AR25" s="25"/>
      <c r="AS25" s="25"/>
    </row>
    <row r="26" spans="2:45" ht="35.25" customHeight="1" x14ac:dyDescent="0.15">
      <c r="B26" s="113"/>
      <c r="C26" s="110"/>
      <c r="D26" s="97" t="s">
        <v>69</v>
      </c>
      <c r="E26" s="97"/>
      <c r="F26" s="97"/>
      <c r="G26" s="111"/>
      <c r="H26" s="71">
        <v>13</v>
      </c>
      <c r="I26" s="72"/>
      <c r="J26" s="72"/>
      <c r="K26" s="72">
        <f t="shared" si="4"/>
        <v>936</v>
      </c>
      <c r="L26" s="72"/>
      <c r="M26" s="72"/>
      <c r="N26" s="72">
        <f t="shared" si="5"/>
        <v>936</v>
      </c>
      <c r="O26" s="72"/>
      <c r="P26" s="72">
        <v>402</v>
      </c>
      <c r="Q26" s="72"/>
      <c r="R26" s="72">
        <v>534</v>
      </c>
      <c r="S26" s="72"/>
      <c r="T26" s="72">
        <f t="shared" si="6"/>
        <v>0</v>
      </c>
      <c r="U26" s="72"/>
      <c r="V26" s="72">
        <v>0</v>
      </c>
      <c r="W26" s="72"/>
      <c r="X26" s="72">
        <v>0</v>
      </c>
      <c r="Y26" s="72"/>
      <c r="Z26" s="112">
        <v>329496</v>
      </c>
      <c r="AA26" s="25"/>
      <c r="AB26" s="25"/>
      <c r="AC26" s="25"/>
      <c r="AD26" s="25"/>
      <c r="AE26" s="25">
        <v>2716757</v>
      </c>
      <c r="AF26" s="25"/>
      <c r="AG26" s="25"/>
      <c r="AH26" s="25"/>
      <c r="AI26" s="25"/>
      <c r="AJ26" s="25">
        <v>3837501</v>
      </c>
      <c r="AK26" s="25"/>
      <c r="AL26" s="25"/>
      <c r="AM26" s="25"/>
      <c r="AN26" s="25"/>
      <c r="AO26" s="25">
        <v>1019285</v>
      </c>
      <c r="AP26" s="25"/>
      <c r="AQ26" s="25"/>
      <c r="AR26" s="25"/>
      <c r="AS26" s="25"/>
    </row>
    <row r="27" spans="2:45" ht="35.25" customHeight="1" x14ac:dyDescent="0.15">
      <c r="B27" s="114"/>
      <c r="C27" s="115"/>
      <c r="D27" s="102" t="s">
        <v>70</v>
      </c>
      <c r="E27" s="102"/>
      <c r="F27" s="102"/>
      <c r="G27" s="116"/>
      <c r="H27" s="71">
        <v>8</v>
      </c>
      <c r="I27" s="72"/>
      <c r="J27" s="72"/>
      <c r="K27" s="72">
        <f t="shared" si="4"/>
        <v>1904</v>
      </c>
      <c r="L27" s="72"/>
      <c r="M27" s="72"/>
      <c r="N27" s="72">
        <f t="shared" si="5"/>
        <v>1904</v>
      </c>
      <c r="O27" s="72"/>
      <c r="P27" s="79">
        <v>1034</v>
      </c>
      <c r="Q27" s="79"/>
      <c r="R27" s="79">
        <v>870</v>
      </c>
      <c r="S27" s="79"/>
      <c r="T27" s="72">
        <f t="shared" si="6"/>
        <v>0</v>
      </c>
      <c r="U27" s="72"/>
      <c r="V27" s="79">
        <v>0</v>
      </c>
      <c r="W27" s="79"/>
      <c r="X27" s="79">
        <v>0</v>
      </c>
      <c r="Y27" s="79"/>
      <c r="Z27" s="112">
        <v>891969</v>
      </c>
      <c r="AA27" s="25"/>
      <c r="AB27" s="25"/>
      <c r="AC27" s="25"/>
      <c r="AD27" s="25"/>
      <c r="AE27" s="25">
        <v>3456418</v>
      </c>
      <c r="AF27" s="25"/>
      <c r="AG27" s="25"/>
      <c r="AH27" s="25"/>
      <c r="AI27" s="25"/>
      <c r="AJ27" s="25">
        <v>8274997</v>
      </c>
      <c r="AK27" s="25"/>
      <c r="AL27" s="25"/>
      <c r="AM27" s="25"/>
      <c r="AN27" s="25"/>
      <c r="AO27" s="25">
        <v>4265988</v>
      </c>
      <c r="AP27" s="25"/>
      <c r="AQ27" s="25"/>
      <c r="AR27" s="25"/>
      <c r="AS27" s="25"/>
    </row>
    <row r="28" spans="2:45" ht="35.25" customHeight="1" x14ac:dyDescent="0.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23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81"/>
      <c r="AA28" s="81"/>
      <c r="AB28" s="81"/>
      <c r="AC28" s="81"/>
      <c r="AD28" s="81"/>
      <c r="AE28" s="81"/>
      <c r="AF28" s="81"/>
      <c r="AG28" s="125" t="s">
        <v>56</v>
      </c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</row>
    <row r="29" spans="2:45" ht="35.25" customHeight="1" x14ac:dyDescent="0.15"/>
    <row r="30" spans="2:45" ht="35.25" customHeight="1" x14ac:dyDescent="0.15"/>
    <row r="31" spans="2:45" ht="35.25" customHeight="1" x14ac:dyDescent="0.15"/>
    <row r="32" spans="2:45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3">
    <mergeCell ref="AO27:AS27"/>
    <mergeCell ref="O28:Y28"/>
    <mergeCell ref="AG28:AS28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E4:AI6"/>
    <mergeCell ref="AJ4:AN6"/>
    <mergeCell ref="AO4:AS6"/>
    <mergeCell ref="K5:M6"/>
    <mergeCell ref="N5:S5"/>
    <mergeCell ref="T5:Y5"/>
    <mergeCell ref="N6:O6"/>
    <mergeCell ref="P6:Q6"/>
    <mergeCell ref="R6:S6"/>
    <mergeCell ref="T6:U6"/>
    <mergeCell ref="B1:Y2"/>
    <mergeCell ref="Q3:Y3"/>
    <mergeCell ref="B4:G6"/>
    <mergeCell ref="H4:J6"/>
    <mergeCell ref="K4:Y4"/>
    <mergeCell ref="Z4:AD6"/>
    <mergeCell ref="V6:W6"/>
    <mergeCell ref="X6:Y6"/>
  </mergeCells>
  <phoneticPr fontId="3"/>
  <printOptions horizontalCentered="1" verticalCentered="1"/>
  <pageMargins left="0" right="0" top="0" bottom="0" header="0.78740157480314965" footer="0.51181102362204722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87C6-BF8F-4005-9722-C7F775418D6C}">
  <sheetPr>
    <pageSetUpPr fitToPage="1"/>
  </sheetPr>
  <dimension ref="B1:AH29"/>
  <sheetViews>
    <sheetView showGridLines="0" zoomScale="85" zoomScaleNormal="85" workbookViewId="0">
      <selection activeCell="H1" sqref="H1:AH1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26" t="s">
        <v>71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2:34" ht="21.75" customHeight="1" x14ac:dyDescent="0.15"/>
    <row r="3" spans="2:34" ht="37.5" customHeight="1" thickBot="1" x14ac:dyDescent="0.2">
      <c r="B3" s="127" t="s">
        <v>58</v>
      </c>
      <c r="C3" s="127"/>
      <c r="D3" s="127"/>
      <c r="E3" s="127"/>
      <c r="F3" s="127"/>
      <c r="G3" s="127"/>
      <c r="H3" s="127"/>
      <c r="I3" s="127"/>
      <c r="Z3" s="128" t="s">
        <v>3</v>
      </c>
      <c r="AA3" s="128"/>
      <c r="AB3" s="128"/>
      <c r="AC3" s="128"/>
      <c r="AD3" s="128"/>
      <c r="AE3" s="128"/>
      <c r="AF3" s="128"/>
      <c r="AG3" s="128"/>
      <c r="AH3" s="128"/>
    </row>
    <row r="4" spans="2:34" ht="30" customHeight="1" x14ac:dyDescent="0.15">
      <c r="B4" s="129" t="s">
        <v>72</v>
      </c>
      <c r="C4" s="129"/>
      <c r="D4" s="129"/>
      <c r="E4" s="129"/>
      <c r="F4" s="129"/>
      <c r="G4" s="130"/>
      <c r="H4" s="12" t="s">
        <v>73</v>
      </c>
      <c r="I4" s="12"/>
      <c r="J4" s="12"/>
      <c r="K4" s="12"/>
      <c r="L4" s="12"/>
      <c r="M4" s="12"/>
      <c r="N4" s="12"/>
      <c r="O4" s="12"/>
      <c r="P4" s="12"/>
      <c r="Q4" s="12" t="s">
        <v>74</v>
      </c>
      <c r="R4" s="12"/>
      <c r="S4" s="12"/>
      <c r="T4" s="12"/>
      <c r="U4" s="12"/>
      <c r="V4" s="12"/>
      <c r="W4" s="12"/>
      <c r="X4" s="12"/>
      <c r="Y4" s="12"/>
      <c r="Z4" s="12" t="s">
        <v>75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31"/>
      <c r="C5" s="131"/>
      <c r="D5" s="131"/>
      <c r="E5" s="131"/>
      <c r="F5" s="131"/>
      <c r="G5" s="132"/>
      <c r="H5" s="16" t="s">
        <v>19</v>
      </c>
      <c r="I5" s="16"/>
      <c r="J5" s="16"/>
      <c r="K5" s="16" t="s">
        <v>76</v>
      </c>
      <c r="L5" s="16"/>
      <c r="M5" s="16"/>
      <c r="N5" s="17" t="s">
        <v>77</v>
      </c>
      <c r="O5" s="16"/>
      <c r="P5" s="16"/>
      <c r="Q5" s="16" t="s">
        <v>19</v>
      </c>
      <c r="R5" s="16"/>
      <c r="S5" s="16"/>
      <c r="T5" s="16" t="s">
        <v>76</v>
      </c>
      <c r="U5" s="16"/>
      <c r="V5" s="16"/>
      <c r="W5" s="17" t="s">
        <v>77</v>
      </c>
      <c r="X5" s="16"/>
      <c r="Y5" s="16"/>
      <c r="Z5" s="16" t="s">
        <v>19</v>
      </c>
      <c r="AA5" s="16"/>
      <c r="AB5" s="16"/>
      <c r="AC5" s="16" t="s">
        <v>76</v>
      </c>
      <c r="AD5" s="16"/>
      <c r="AE5" s="16"/>
      <c r="AF5" s="17" t="s">
        <v>77</v>
      </c>
      <c r="AG5" s="16"/>
      <c r="AH5" s="18"/>
    </row>
    <row r="6" spans="2:34" ht="30" customHeight="1" x14ac:dyDescent="0.15">
      <c r="B6" s="133"/>
      <c r="C6" s="133"/>
      <c r="D6" s="133"/>
      <c r="E6" s="133"/>
      <c r="F6" s="133"/>
      <c r="G6" s="13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35" t="s">
        <v>27</v>
      </c>
      <c r="D7" s="135"/>
      <c r="E7" s="135"/>
      <c r="F7" s="135"/>
      <c r="G7" s="136"/>
      <c r="H7" s="65">
        <v>116</v>
      </c>
      <c r="I7" s="65"/>
      <c r="J7" s="65"/>
      <c r="K7" s="64">
        <v>2688</v>
      </c>
      <c r="L7" s="64"/>
      <c r="M7" s="64"/>
      <c r="N7" s="64">
        <v>6896098</v>
      </c>
      <c r="O7" s="64"/>
      <c r="P7" s="64"/>
      <c r="Q7" s="64">
        <v>110</v>
      </c>
      <c r="R7" s="64"/>
      <c r="S7" s="64"/>
      <c r="T7" s="64">
        <v>2626</v>
      </c>
      <c r="U7" s="64"/>
      <c r="V7" s="64"/>
      <c r="W7" s="64">
        <v>6735746</v>
      </c>
      <c r="X7" s="64"/>
      <c r="Y7" s="64"/>
      <c r="Z7" s="64">
        <v>106</v>
      </c>
      <c r="AA7" s="64"/>
      <c r="AB7" s="64"/>
      <c r="AC7" s="64">
        <v>2505</v>
      </c>
      <c r="AD7" s="64"/>
      <c r="AE7" s="64"/>
      <c r="AF7" s="64">
        <v>6403263</v>
      </c>
      <c r="AG7" s="64"/>
      <c r="AH7" s="64"/>
    </row>
    <row r="8" spans="2:34" ht="35.1" customHeight="1" x14ac:dyDescent="0.15">
      <c r="C8" s="76" t="s">
        <v>78</v>
      </c>
      <c r="D8" s="76"/>
      <c r="E8" s="76"/>
      <c r="F8" s="76"/>
      <c r="G8" s="51"/>
      <c r="H8" s="72">
        <v>4</v>
      </c>
      <c r="I8" s="72"/>
      <c r="J8" s="72"/>
      <c r="K8" s="72">
        <v>363</v>
      </c>
      <c r="L8" s="72"/>
      <c r="M8" s="72"/>
      <c r="N8" s="72">
        <v>526311</v>
      </c>
      <c r="O8" s="72"/>
      <c r="P8" s="72"/>
      <c r="Q8" s="72">
        <v>4</v>
      </c>
      <c r="R8" s="72"/>
      <c r="S8" s="72"/>
      <c r="T8" s="72">
        <v>431</v>
      </c>
      <c r="U8" s="72"/>
      <c r="V8" s="72"/>
      <c r="W8" s="72">
        <v>577339</v>
      </c>
      <c r="X8" s="72"/>
      <c r="Y8" s="72"/>
      <c r="Z8" s="72">
        <v>3</v>
      </c>
      <c r="AA8" s="72"/>
      <c r="AB8" s="72"/>
      <c r="AC8" s="72">
        <v>413</v>
      </c>
      <c r="AD8" s="72"/>
      <c r="AE8" s="72"/>
      <c r="AF8" s="72">
        <v>539452</v>
      </c>
      <c r="AG8" s="72"/>
      <c r="AH8" s="72"/>
    </row>
    <row r="9" spans="2:34" ht="35.1" customHeight="1" x14ac:dyDescent="0.15">
      <c r="C9" s="70" t="s">
        <v>79</v>
      </c>
      <c r="D9" s="70"/>
      <c r="E9" s="70"/>
      <c r="F9" s="70"/>
      <c r="G9" s="51"/>
      <c r="H9" s="72">
        <v>1</v>
      </c>
      <c r="I9" s="72"/>
      <c r="J9" s="72"/>
      <c r="K9" s="72" t="s">
        <v>36</v>
      </c>
      <c r="L9" s="72"/>
      <c r="M9" s="72"/>
      <c r="N9" s="72" t="s">
        <v>36</v>
      </c>
      <c r="O9" s="72"/>
      <c r="P9" s="72"/>
      <c r="Q9" s="72">
        <v>1</v>
      </c>
      <c r="R9" s="72"/>
      <c r="S9" s="72"/>
      <c r="T9" s="72" t="s">
        <v>36</v>
      </c>
      <c r="U9" s="72"/>
      <c r="V9" s="72"/>
      <c r="W9" s="72" t="s">
        <v>36</v>
      </c>
      <c r="X9" s="72"/>
      <c r="Y9" s="72"/>
      <c r="Z9" s="72">
        <v>1</v>
      </c>
      <c r="AA9" s="72"/>
      <c r="AB9" s="72"/>
      <c r="AC9" s="72" t="s">
        <v>80</v>
      </c>
      <c r="AD9" s="72"/>
      <c r="AE9" s="72"/>
      <c r="AF9" s="72" t="s">
        <v>80</v>
      </c>
      <c r="AG9" s="72"/>
      <c r="AH9" s="72"/>
    </row>
    <row r="10" spans="2:34" ht="34.5" customHeight="1" x14ac:dyDescent="0.15">
      <c r="C10" s="70" t="s">
        <v>81</v>
      </c>
      <c r="D10" s="70"/>
      <c r="E10" s="70"/>
      <c r="F10" s="70"/>
      <c r="G10" s="51"/>
      <c r="H10" s="72">
        <v>12</v>
      </c>
      <c r="I10" s="72"/>
      <c r="J10" s="72"/>
      <c r="K10" s="137">
        <v>-237</v>
      </c>
      <c r="L10" s="137"/>
      <c r="M10" s="137"/>
      <c r="N10" s="138">
        <v>-413567</v>
      </c>
      <c r="O10" s="138"/>
      <c r="P10" s="138"/>
      <c r="Q10" s="137">
        <v>11</v>
      </c>
      <c r="R10" s="137"/>
      <c r="S10" s="137"/>
      <c r="T10" s="137">
        <v>-221</v>
      </c>
      <c r="U10" s="137"/>
      <c r="V10" s="137"/>
      <c r="W10" s="138">
        <v>-384605</v>
      </c>
      <c r="X10" s="138"/>
      <c r="Y10" s="138"/>
      <c r="Z10" s="137">
        <v>11</v>
      </c>
      <c r="AA10" s="137"/>
      <c r="AB10" s="137"/>
      <c r="AC10" s="137">
        <v>221</v>
      </c>
      <c r="AD10" s="137"/>
      <c r="AE10" s="137"/>
      <c r="AF10" s="138">
        <v>380554</v>
      </c>
      <c r="AG10" s="138"/>
      <c r="AH10" s="138"/>
    </row>
    <row r="11" spans="2:34" ht="34.5" customHeight="1" x14ac:dyDescent="0.15">
      <c r="C11" s="70" t="s">
        <v>82</v>
      </c>
      <c r="D11" s="70"/>
      <c r="E11" s="70"/>
      <c r="F11" s="70"/>
      <c r="G11" s="51"/>
      <c r="H11" s="72">
        <v>0</v>
      </c>
      <c r="I11" s="72"/>
      <c r="J11" s="72"/>
      <c r="K11" s="72">
        <v>0</v>
      </c>
      <c r="L11" s="72"/>
      <c r="M11" s="72"/>
      <c r="N11" s="72">
        <v>0</v>
      </c>
      <c r="O11" s="72"/>
      <c r="P11" s="72"/>
      <c r="Q11" s="72">
        <v>0</v>
      </c>
      <c r="R11" s="72"/>
      <c r="S11" s="72"/>
      <c r="T11" s="72">
        <v>0</v>
      </c>
      <c r="U11" s="72"/>
      <c r="V11" s="72"/>
      <c r="W11" s="72">
        <v>0</v>
      </c>
      <c r="X11" s="72"/>
      <c r="Y11" s="72"/>
      <c r="Z11" s="72">
        <v>0</v>
      </c>
      <c r="AA11" s="72"/>
      <c r="AB11" s="72"/>
      <c r="AC11" s="72">
        <v>0</v>
      </c>
      <c r="AD11" s="72"/>
      <c r="AE11" s="72"/>
      <c r="AF11" s="72">
        <v>0</v>
      </c>
      <c r="AG11" s="72"/>
      <c r="AH11" s="72"/>
    </row>
    <row r="12" spans="2:34" ht="35.1" customHeight="1" x14ac:dyDescent="0.15">
      <c r="C12" s="70" t="s">
        <v>83</v>
      </c>
      <c r="D12" s="70"/>
      <c r="E12" s="70"/>
      <c r="F12" s="70"/>
      <c r="G12" s="51"/>
      <c r="H12" s="72">
        <v>17</v>
      </c>
      <c r="I12" s="72"/>
      <c r="J12" s="72"/>
      <c r="K12" s="72">
        <v>427</v>
      </c>
      <c r="L12" s="72"/>
      <c r="M12" s="72"/>
      <c r="N12" s="72">
        <v>1438626</v>
      </c>
      <c r="O12" s="72"/>
      <c r="P12" s="72"/>
      <c r="Q12" s="72">
        <v>14</v>
      </c>
      <c r="R12" s="72"/>
      <c r="S12" s="72"/>
      <c r="T12" s="72">
        <v>362</v>
      </c>
      <c r="U12" s="72"/>
      <c r="V12" s="72"/>
      <c r="W12" s="72">
        <v>1295857</v>
      </c>
      <c r="X12" s="72"/>
      <c r="Y12" s="72"/>
      <c r="Z12" s="72">
        <v>14</v>
      </c>
      <c r="AA12" s="72"/>
      <c r="AB12" s="72"/>
      <c r="AC12" s="72">
        <v>344</v>
      </c>
      <c r="AD12" s="72"/>
      <c r="AE12" s="72"/>
      <c r="AF12" s="72">
        <v>1241284</v>
      </c>
      <c r="AG12" s="72"/>
      <c r="AH12" s="72"/>
    </row>
    <row r="13" spans="2:34" ht="35.25" customHeight="1" x14ac:dyDescent="0.15">
      <c r="C13" s="76" t="s">
        <v>84</v>
      </c>
      <c r="D13" s="76"/>
      <c r="E13" s="76"/>
      <c r="F13" s="76"/>
      <c r="G13" s="51"/>
      <c r="H13" s="72">
        <v>79</v>
      </c>
      <c r="I13" s="72"/>
      <c r="J13" s="72"/>
      <c r="K13" s="72">
        <v>1628</v>
      </c>
      <c r="L13" s="72"/>
      <c r="M13" s="72"/>
      <c r="N13" s="72">
        <v>4488595</v>
      </c>
      <c r="O13" s="72"/>
      <c r="P13" s="72"/>
      <c r="Q13" s="72">
        <v>76</v>
      </c>
      <c r="R13" s="72"/>
      <c r="S13" s="72"/>
      <c r="T13" s="72">
        <v>1559</v>
      </c>
      <c r="U13" s="72"/>
      <c r="V13" s="72"/>
      <c r="W13" s="72">
        <v>4445562</v>
      </c>
      <c r="X13" s="72"/>
      <c r="Y13" s="72"/>
      <c r="Z13" s="72">
        <v>75</v>
      </c>
      <c r="AA13" s="72"/>
      <c r="AB13" s="72"/>
      <c r="AC13" s="72">
        <v>1501</v>
      </c>
      <c r="AD13" s="72"/>
      <c r="AE13" s="72"/>
      <c r="AF13" s="72">
        <v>4222248</v>
      </c>
      <c r="AG13" s="72"/>
      <c r="AH13" s="72"/>
    </row>
    <row r="14" spans="2:34" ht="36.75" customHeight="1" x14ac:dyDescent="0.15">
      <c r="B14" s="31"/>
      <c r="C14" s="139" t="s">
        <v>85</v>
      </c>
      <c r="D14" s="139"/>
      <c r="E14" s="139"/>
      <c r="F14" s="139"/>
      <c r="G14" s="57"/>
      <c r="H14" s="79">
        <v>3</v>
      </c>
      <c r="I14" s="79"/>
      <c r="J14" s="79"/>
      <c r="K14" s="79">
        <v>33</v>
      </c>
      <c r="L14" s="79"/>
      <c r="M14" s="79"/>
      <c r="N14" s="79">
        <v>28999</v>
      </c>
      <c r="O14" s="79"/>
      <c r="P14" s="79"/>
      <c r="Q14" s="79">
        <v>4</v>
      </c>
      <c r="R14" s="79"/>
      <c r="S14" s="79"/>
      <c r="T14" s="79">
        <v>53</v>
      </c>
      <c r="U14" s="79"/>
      <c r="V14" s="79"/>
      <c r="W14" s="79">
        <v>32383</v>
      </c>
      <c r="X14" s="79"/>
      <c r="Y14" s="79"/>
      <c r="Z14" s="79">
        <v>2</v>
      </c>
      <c r="AA14" s="79"/>
      <c r="AB14" s="79"/>
      <c r="AC14" s="79" t="s">
        <v>80</v>
      </c>
      <c r="AD14" s="79"/>
      <c r="AE14" s="79"/>
      <c r="AF14" s="79" t="s">
        <v>80</v>
      </c>
      <c r="AG14" s="79"/>
      <c r="AH14" s="79"/>
    </row>
    <row r="16" spans="2:34" ht="30" customHeight="1" thickBot="1" x14ac:dyDescent="0.2"/>
    <row r="17" spans="2:34" ht="30" customHeight="1" x14ac:dyDescent="0.15">
      <c r="B17" s="129" t="s">
        <v>72</v>
      </c>
      <c r="C17" s="129"/>
      <c r="D17" s="129"/>
      <c r="E17" s="129"/>
      <c r="F17" s="129"/>
      <c r="G17" s="130"/>
      <c r="H17" s="12" t="s">
        <v>86</v>
      </c>
      <c r="I17" s="12"/>
      <c r="J17" s="12"/>
      <c r="K17" s="12"/>
      <c r="L17" s="12"/>
      <c r="M17" s="12"/>
      <c r="N17" s="12"/>
      <c r="O17" s="12"/>
      <c r="P17" s="12"/>
      <c r="Q17" s="12" t="s">
        <v>87</v>
      </c>
      <c r="R17" s="12"/>
      <c r="S17" s="12"/>
      <c r="T17" s="12"/>
      <c r="U17" s="12"/>
      <c r="V17" s="12"/>
      <c r="W17" s="12"/>
      <c r="X17" s="12"/>
      <c r="Y17" s="12"/>
      <c r="Z17" s="13" t="s">
        <v>88</v>
      </c>
      <c r="AA17" s="14"/>
      <c r="AB17" s="14"/>
      <c r="AC17" s="14"/>
      <c r="AD17" s="14"/>
      <c r="AE17" s="14"/>
      <c r="AF17" s="14"/>
      <c r="AG17" s="14"/>
      <c r="AH17" s="14"/>
    </row>
    <row r="18" spans="2:34" ht="30" customHeight="1" x14ac:dyDescent="0.15">
      <c r="B18" s="131"/>
      <c r="C18" s="131"/>
      <c r="D18" s="131"/>
      <c r="E18" s="131"/>
      <c r="F18" s="131"/>
      <c r="G18" s="132"/>
      <c r="H18" s="16" t="s">
        <v>19</v>
      </c>
      <c r="I18" s="16"/>
      <c r="J18" s="16"/>
      <c r="K18" s="16" t="s">
        <v>76</v>
      </c>
      <c r="L18" s="16"/>
      <c r="M18" s="16"/>
      <c r="N18" s="17" t="s">
        <v>77</v>
      </c>
      <c r="O18" s="16"/>
      <c r="P18" s="16"/>
      <c r="Q18" s="16" t="s">
        <v>19</v>
      </c>
      <c r="R18" s="16"/>
      <c r="S18" s="16"/>
      <c r="T18" s="16" t="s">
        <v>76</v>
      </c>
      <c r="U18" s="16"/>
      <c r="V18" s="16"/>
      <c r="W18" s="17" t="s">
        <v>77</v>
      </c>
      <c r="X18" s="16"/>
      <c r="Y18" s="16"/>
      <c r="Z18" s="16" t="s">
        <v>19</v>
      </c>
      <c r="AA18" s="16"/>
      <c r="AB18" s="16"/>
      <c r="AC18" s="16" t="s">
        <v>76</v>
      </c>
      <c r="AD18" s="16"/>
      <c r="AE18" s="16"/>
      <c r="AF18" s="17" t="s">
        <v>77</v>
      </c>
      <c r="AG18" s="16"/>
      <c r="AH18" s="18"/>
    </row>
    <row r="19" spans="2:34" ht="30" customHeight="1" x14ac:dyDescent="0.15">
      <c r="B19" s="133"/>
      <c r="C19" s="133"/>
      <c r="D19" s="133"/>
      <c r="E19" s="133"/>
      <c r="F19" s="133"/>
      <c r="G19" s="13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4" ht="34.5" customHeight="1" x14ac:dyDescent="0.15">
      <c r="C20" s="135" t="s">
        <v>27</v>
      </c>
      <c r="D20" s="135"/>
      <c r="E20" s="135"/>
      <c r="F20" s="135"/>
      <c r="G20" s="136"/>
      <c r="H20" s="64">
        <v>102</v>
      </c>
      <c r="I20" s="64"/>
      <c r="J20" s="64"/>
      <c r="K20" s="64">
        <v>2562</v>
      </c>
      <c r="L20" s="64"/>
      <c r="M20" s="64"/>
      <c r="N20" s="64">
        <v>7025035</v>
      </c>
      <c r="O20" s="64"/>
      <c r="P20" s="64"/>
      <c r="Q20" s="64">
        <v>97</v>
      </c>
      <c r="R20" s="64"/>
      <c r="S20" s="64"/>
      <c r="T20" s="64">
        <v>2592</v>
      </c>
      <c r="U20" s="64"/>
      <c r="V20" s="64"/>
      <c r="W20" s="64">
        <v>8457242</v>
      </c>
      <c r="X20" s="64"/>
      <c r="Y20" s="64"/>
      <c r="Z20" s="64">
        <f>SUM(Z21:AB27)</f>
        <v>96</v>
      </c>
      <c r="AA20" s="64"/>
      <c r="AB20" s="64"/>
      <c r="AC20" s="64">
        <v>2564</v>
      </c>
      <c r="AD20" s="64"/>
      <c r="AE20" s="64"/>
      <c r="AF20" s="64">
        <v>8282538</v>
      </c>
      <c r="AG20" s="64"/>
      <c r="AH20" s="64"/>
    </row>
    <row r="21" spans="2:34" ht="35.25" customHeight="1" x14ac:dyDescent="0.15">
      <c r="C21" s="76" t="s">
        <v>78</v>
      </c>
      <c r="D21" s="76"/>
      <c r="E21" s="76"/>
      <c r="F21" s="76"/>
      <c r="G21" s="51"/>
      <c r="H21" s="72">
        <v>3</v>
      </c>
      <c r="I21" s="72"/>
      <c r="J21" s="72"/>
      <c r="K21" s="72">
        <v>396</v>
      </c>
      <c r="L21" s="72"/>
      <c r="M21" s="72"/>
      <c r="N21" s="72">
        <v>575501</v>
      </c>
      <c r="O21" s="72"/>
      <c r="P21" s="72"/>
      <c r="Q21" s="72">
        <v>3</v>
      </c>
      <c r="R21" s="72"/>
      <c r="S21" s="72"/>
      <c r="T21" s="72">
        <v>403</v>
      </c>
      <c r="U21" s="72"/>
      <c r="V21" s="72"/>
      <c r="W21" s="72">
        <v>637509</v>
      </c>
      <c r="X21" s="72"/>
      <c r="Y21" s="72"/>
      <c r="Z21" s="72">
        <v>3</v>
      </c>
      <c r="AA21" s="72"/>
      <c r="AB21" s="72"/>
      <c r="AC21" s="72">
        <v>363</v>
      </c>
      <c r="AD21" s="72"/>
      <c r="AE21" s="72"/>
      <c r="AF21" s="72">
        <v>516163</v>
      </c>
      <c r="AG21" s="72"/>
      <c r="AH21" s="72"/>
    </row>
    <row r="22" spans="2:34" ht="34.5" customHeight="1" x14ac:dyDescent="0.15">
      <c r="C22" s="70" t="s">
        <v>79</v>
      </c>
      <c r="D22" s="70"/>
      <c r="E22" s="70"/>
      <c r="F22" s="70"/>
      <c r="G22" s="51"/>
      <c r="H22" s="72">
        <v>1</v>
      </c>
      <c r="I22" s="72"/>
      <c r="J22" s="72"/>
      <c r="K22" s="72" t="s">
        <v>80</v>
      </c>
      <c r="L22" s="72"/>
      <c r="M22" s="72"/>
      <c r="N22" s="72" t="s">
        <v>80</v>
      </c>
      <c r="O22" s="72"/>
      <c r="P22" s="72"/>
      <c r="Q22" s="72">
        <v>1</v>
      </c>
      <c r="R22" s="72"/>
      <c r="S22" s="72"/>
      <c r="T22" s="72" t="s">
        <v>80</v>
      </c>
      <c r="U22" s="72"/>
      <c r="V22" s="72"/>
      <c r="W22" s="72" t="s">
        <v>80</v>
      </c>
      <c r="X22" s="72"/>
      <c r="Y22" s="72"/>
      <c r="Z22" s="72">
        <v>1</v>
      </c>
      <c r="AA22" s="72"/>
      <c r="AB22" s="72"/>
      <c r="AC22" s="72">
        <v>10</v>
      </c>
      <c r="AD22" s="72"/>
      <c r="AE22" s="72"/>
      <c r="AF22" s="72" t="s">
        <v>80</v>
      </c>
      <c r="AG22" s="72"/>
      <c r="AH22" s="72"/>
    </row>
    <row r="23" spans="2:34" ht="34.5" customHeight="1" x14ac:dyDescent="0.15">
      <c r="C23" s="70" t="s">
        <v>81</v>
      </c>
      <c r="D23" s="70"/>
      <c r="E23" s="70"/>
      <c r="F23" s="70"/>
      <c r="G23" s="51"/>
      <c r="H23" s="137">
        <v>10</v>
      </c>
      <c r="I23" s="137"/>
      <c r="J23" s="137"/>
      <c r="K23" s="137">
        <v>204</v>
      </c>
      <c r="L23" s="137"/>
      <c r="M23" s="137"/>
      <c r="N23" s="138">
        <v>384328</v>
      </c>
      <c r="O23" s="138"/>
      <c r="P23" s="138"/>
      <c r="Q23" s="137">
        <v>9</v>
      </c>
      <c r="R23" s="137"/>
      <c r="S23" s="137"/>
      <c r="T23" s="137">
        <v>214</v>
      </c>
      <c r="U23" s="137"/>
      <c r="V23" s="137"/>
      <c r="W23" s="138">
        <v>371508</v>
      </c>
      <c r="X23" s="138"/>
      <c r="Y23" s="138"/>
      <c r="Z23" s="137">
        <v>9</v>
      </c>
      <c r="AA23" s="137"/>
      <c r="AB23" s="137"/>
      <c r="AC23" s="137">
        <v>207</v>
      </c>
      <c r="AD23" s="137"/>
      <c r="AE23" s="137"/>
      <c r="AF23" s="138">
        <v>420040</v>
      </c>
      <c r="AG23" s="138"/>
      <c r="AH23" s="138"/>
    </row>
    <row r="24" spans="2:34" ht="34.5" customHeight="1" x14ac:dyDescent="0.15">
      <c r="C24" s="70" t="s">
        <v>82</v>
      </c>
      <c r="D24" s="70"/>
      <c r="E24" s="70"/>
      <c r="F24" s="70"/>
      <c r="G24" s="51"/>
      <c r="H24" s="72">
        <v>1</v>
      </c>
      <c r="I24" s="72"/>
      <c r="J24" s="72"/>
      <c r="K24" s="72" t="s">
        <v>80</v>
      </c>
      <c r="L24" s="72"/>
      <c r="M24" s="72"/>
      <c r="N24" s="72" t="s">
        <v>80</v>
      </c>
      <c r="O24" s="72"/>
      <c r="P24" s="72"/>
      <c r="Q24" s="72">
        <v>2</v>
      </c>
      <c r="R24" s="72"/>
      <c r="S24" s="72"/>
      <c r="T24" s="72" t="s">
        <v>80</v>
      </c>
      <c r="U24" s="72"/>
      <c r="V24" s="72"/>
      <c r="W24" s="72" t="s">
        <v>80</v>
      </c>
      <c r="X24" s="72"/>
      <c r="Y24" s="72"/>
      <c r="Z24" s="72">
        <v>1</v>
      </c>
      <c r="AA24" s="72"/>
      <c r="AB24" s="72"/>
      <c r="AC24" s="72">
        <v>7</v>
      </c>
      <c r="AD24" s="72"/>
      <c r="AE24" s="72"/>
      <c r="AF24" s="72" t="s">
        <v>80</v>
      </c>
      <c r="AG24" s="72"/>
      <c r="AH24" s="72"/>
    </row>
    <row r="25" spans="2:34" ht="34.5" customHeight="1" x14ac:dyDescent="0.15">
      <c r="C25" s="70" t="s">
        <v>83</v>
      </c>
      <c r="D25" s="70"/>
      <c r="E25" s="70"/>
      <c r="F25" s="70"/>
      <c r="G25" s="51"/>
      <c r="H25" s="72">
        <v>17</v>
      </c>
      <c r="I25" s="72"/>
      <c r="J25" s="72"/>
      <c r="K25" s="72">
        <v>473</v>
      </c>
      <c r="L25" s="72"/>
      <c r="M25" s="72"/>
      <c r="N25" s="72">
        <v>1778211</v>
      </c>
      <c r="O25" s="72"/>
      <c r="P25" s="72"/>
      <c r="Q25" s="72">
        <v>16</v>
      </c>
      <c r="R25" s="72"/>
      <c r="S25" s="72"/>
      <c r="T25" s="72">
        <v>468</v>
      </c>
      <c r="U25" s="72"/>
      <c r="V25" s="72"/>
      <c r="W25" s="72">
        <v>2744688</v>
      </c>
      <c r="X25" s="72"/>
      <c r="Y25" s="72"/>
      <c r="Z25" s="72">
        <v>14</v>
      </c>
      <c r="AA25" s="72"/>
      <c r="AB25" s="72"/>
      <c r="AC25" s="72">
        <v>466</v>
      </c>
      <c r="AD25" s="72"/>
      <c r="AE25" s="72"/>
      <c r="AF25" s="72">
        <v>2577317</v>
      </c>
      <c r="AG25" s="72"/>
      <c r="AH25" s="72"/>
    </row>
    <row r="26" spans="2:34" ht="35.25" customHeight="1" x14ac:dyDescent="0.15">
      <c r="C26" s="76" t="s">
        <v>84</v>
      </c>
      <c r="D26" s="76"/>
      <c r="E26" s="76"/>
      <c r="F26" s="76"/>
      <c r="G26" s="51"/>
      <c r="H26" s="72">
        <v>69</v>
      </c>
      <c r="I26" s="72"/>
      <c r="J26" s="72"/>
      <c r="K26" s="72">
        <v>1459</v>
      </c>
      <c r="L26" s="72"/>
      <c r="M26" s="72"/>
      <c r="N26" s="72">
        <v>4264375</v>
      </c>
      <c r="O26" s="72"/>
      <c r="P26" s="72"/>
      <c r="Q26" s="72">
        <v>64</v>
      </c>
      <c r="R26" s="72"/>
      <c r="S26" s="72"/>
      <c r="T26" s="72">
        <v>1352</v>
      </c>
      <c r="U26" s="72"/>
      <c r="V26" s="72"/>
      <c r="W26" s="72">
        <v>4144540</v>
      </c>
      <c r="X26" s="72"/>
      <c r="Y26" s="72"/>
      <c r="Z26" s="72">
        <v>65</v>
      </c>
      <c r="AA26" s="72"/>
      <c r="AB26" s="72"/>
      <c r="AC26" s="72">
        <v>1373</v>
      </c>
      <c r="AD26" s="72"/>
      <c r="AE26" s="72"/>
      <c r="AF26" s="72">
        <v>4095028</v>
      </c>
      <c r="AG26" s="72"/>
      <c r="AH26" s="72"/>
    </row>
    <row r="27" spans="2:34" ht="36.75" customHeight="1" x14ac:dyDescent="0.15">
      <c r="B27" s="31"/>
      <c r="C27" s="139" t="s">
        <v>85</v>
      </c>
      <c r="D27" s="139"/>
      <c r="E27" s="139"/>
      <c r="F27" s="139"/>
      <c r="G27" s="57"/>
      <c r="H27" s="79">
        <v>1</v>
      </c>
      <c r="I27" s="79"/>
      <c r="J27" s="79"/>
      <c r="K27" s="79" t="s">
        <v>80</v>
      </c>
      <c r="L27" s="79"/>
      <c r="M27" s="79"/>
      <c r="N27" s="79" t="s">
        <v>80</v>
      </c>
      <c r="O27" s="79"/>
      <c r="P27" s="79"/>
      <c r="Q27" s="79">
        <v>2</v>
      </c>
      <c r="R27" s="79"/>
      <c r="S27" s="79"/>
      <c r="T27" s="79" t="s">
        <v>80</v>
      </c>
      <c r="U27" s="79"/>
      <c r="V27" s="79"/>
      <c r="W27" s="79" t="s">
        <v>80</v>
      </c>
      <c r="X27" s="79"/>
      <c r="Y27" s="79"/>
      <c r="Z27" s="79">
        <v>3</v>
      </c>
      <c r="AA27" s="79"/>
      <c r="AB27" s="79"/>
      <c r="AC27" s="79">
        <v>138</v>
      </c>
      <c r="AD27" s="79"/>
      <c r="AE27" s="79"/>
      <c r="AF27" s="79" t="s">
        <v>80</v>
      </c>
      <c r="AG27" s="79"/>
      <c r="AH27" s="79"/>
    </row>
    <row r="28" spans="2:34" ht="21.75" customHeight="1" x14ac:dyDescent="0.15">
      <c r="B28" s="140" t="s">
        <v>89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W28" s="125" t="s">
        <v>90</v>
      </c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</row>
    <row r="29" spans="2:34" ht="21.75" customHeight="1" x14ac:dyDescent="0.15">
      <c r="B29" s="141" t="s">
        <v>91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</sheetData>
  <mergeCells count="192">
    <mergeCell ref="AF27:AH27"/>
    <mergeCell ref="B28:U28"/>
    <mergeCell ref="W28:AH28"/>
    <mergeCell ref="B29:U29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5" orientation="portrait" horizontalDpi="1200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2806-8A07-4F37-A3BE-5B3EB3909BBC}">
  <sheetPr>
    <pageSetUpPr fitToPage="1"/>
  </sheetPr>
  <dimension ref="B1:AA26"/>
  <sheetViews>
    <sheetView showGridLines="0" zoomScale="75" workbookViewId="0">
      <pane ySplit="6" topLeftCell="A7" activePane="bottomLeft" state="frozen"/>
      <selection pane="bottomLeft" activeCell="B1" sqref="B1:AA2"/>
    </sheetView>
  </sheetViews>
  <sheetFormatPr defaultColWidth="4.140625" defaultRowHeight="30" customHeight="1" x14ac:dyDescent="0.15"/>
  <cols>
    <col min="1" max="9" width="4.140625" style="144" customWidth="1"/>
    <col min="10" max="12" width="4.85546875" style="144" customWidth="1"/>
    <col min="13" max="13" width="2" style="144" customWidth="1"/>
    <col min="14" max="14" width="2.140625" style="144" customWidth="1"/>
    <col min="15" max="17" width="4.85546875" style="144" customWidth="1"/>
    <col min="18" max="20" width="4.5703125" style="144" customWidth="1"/>
    <col min="21" max="27" width="5.7109375" style="144" customWidth="1"/>
    <col min="28" max="265" width="4.140625" style="144"/>
    <col min="266" max="268" width="4.85546875" style="144" customWidth="1"/>
    <col min="269" max="269" width="2" style="144" customWidth="1"/>
    <col min="270" max="270" width="2.140625" style="144" customWidth="1"/>
    <col min="271" max="273" width="4.85546875" style="144" customWidth="1"/>
    <col min="274" max="276" width="4.5703125" style="144" customWidth="1"/>
    <col min="277" max="283" width="5.7109375" style="144" customWidth="1"/>
    <col min="284" max="521" width="4.140625" style="144"/>
    <col min="522" max="524" width="4.85546875" style="144" customWidth="1"/>
    <col min="525" max="525" width="2" style="144" customWidth="1"/>
    <col min="526" max="526" width="2.140625" style="144" customWidth="1"/>
    <col min="527" max="529" width="4.85546875" style="144" customWidth="1"/>
    <col min="530" max="532" width="4.5703125" style="144" customWidth="1"/>
    <col min="533" max="539" width="5.7109375" style="144" customWidth="1"/>
    <col min="540" max="777" width="4.140625" style="144"/>
    <col min="778" max="780" width="4.85546875" style="144" customWidth="1"/>
    <col min="781" max="781" width="2" style="144" customWidth="1"/>
    <col min="782" max="782" width="2.140625" style="144" customWidth="1"/>
    <col min="783" max="785" width="4.85546875" style="144" customWidth="1"/>
    <col min="786" max="788" width="4.5703125" style="144" customWidth="1"/>
    <col min="789" max="795" width="5.7109375" style="144" customWidth="1"/>
    <col min="796" max="1033" width="4.140625" style="144"/>
    <col min="1034" max="1036" width="4.85546875" style="144" customWidth="1"/>
    <col min="1037" max="1037" width="2" style="144" customWidth="1"/>
    <col min="1038" max="1038" width="2.140625" style="144" customWidth="1"/>
    <col min="1039" max="1041" width="4.85546875" style="144" customWidth="1"/>
    <col min="1042" max="1044" width="4.5703125" style="144" customWidth="1"/>
    <col min="1045" max="1051" width="5.7109375" style="144" customWidth="1"/>
    <col min="1052" max="1289" width="4.140625" style="144"/>
    <col min="1290" max="1292" width="4.85546875" style="144" customWidth="1"/>
    <col min="1293" max="1293" width="2" style="144" customWidth="1"/>
    <col min="1294" max="1294" width="2.140625" style="144" customWidth="1"/>
    <col min="1295" max="1297" width="4.85546875" style="144" customWidth="1"/>
    <col min="1298" max="1300" width="4.5703125" style="144" customWidth="1"/>
    <col min="1301" max="1307" width="5.7109375" style="144" customWidth="1"/>
    <col min="1308" max="1545" width="4.140625" style="144"/>
    <col min="1546" max="1548" width="4.85546875" style="144" customWidth="1"/>
    <col min="1549" max="1549" width="2" style="144" customWidth="1"/>
    <col min="1550" max="1550" width="2.140625" style="144" customWidth="1"/>
    <col min="1551" max="1553" width="4.85546875" style="144" customWidth="1"/>
    <col min="1554" max="1556" width="4.5703125" style="144" customWidth="1"/>
    <col min="1557" max="1563" width="5.7109375" style="144" customWidth="1"/>
    <col min="1564" max="1801" width="4.140625" style="144"/>
    <col min="1802" max="1804" width="4.85546875" style="144" customWidth="1"/>
    <col min="1805" max="1805" width="2" style="144" customWidth="1"/>
    <col min="1806" max="1806" width="2.140625" style="144" customWidth="1"/>
    <col min="1807" max="1809" width="4.85546875" style="144" customWidth="1"/>
    <col min="1810" max="1812" width="4.5703125" style="144" customWidth="1"/>
    <col min="1813" max="1819" width="5.7109375" style="144" customWidth="1"/>
    <col min="1820" max="2057" width="4.140625" style="144"/>
    <col min="2058" max="2060" width="4.85546875" style="144" customWidth="1"/>
    <col min="2061" max="2061" width="2" style="144" customWidth="1"/>
    <col min="2062" max="2062" width="2.140625" style="144" customWidth="1"/>
    <col min="2063" max="2065" width="4.85546875" style="144" customWidth="1"/>
    <col min="2066" max="2068" width="4.5703125" style="144" customWidth="1"/>
    <col min="2069" max="2075" width="5.7109375" style="144" customWidth="1"/>
    <col min="2076" max="2313" width="4.140625" style="144"/>
    <col min="2314" max="2316" width="4.85546875" style="144" customWidth="1"/>
    <col min="2317" max="2317" width="2" style="144" customWidth="1"/>
    <col min="2318" max="2318" width="2.140625" style="144" customWidth="1"/>
    <col min="2319" max="2321" width="4.85546875" style="144" customWidth="1"/>
    <col min="2322" max="2324" width="4.5703125" style="144" customWidth="1"/>
    <col min="2325" max="2331" width="5.7109375" style="144" customWidth="1"/>
    <col min="2332" max="2569" width="4.140625" style="144"/>
    <col min="2570" max="2572" width="4.85546875" style="144" customWidth="1"/>
    <col min="2573" max="2573" width="2" style="144" customWidth="1"/>
    <col min="2574" max="2574" width="2.140625" style="144" customWidth="1"/>
    <col min="2575" max="2577" width="4.85546875" style="144" customWidth="1"/>
    <col min="2578" max="2580" width="4.5703125" style="144" customWidth="1"/>
    <col min="2581" max="2587" width="5.7109375" style="144" customWidth="1"/>
    <col min="2588" max="2825" width="4.140625" style="144"/>
    <col min="2826" max="2828" width="4.85546875" style="144" customWidth="1"/>
    <col min="2829" max="2829" width="2" style="144" customWidth="1"/>
    <col min="2830" max="2830" width="2.140625" style="144" customWidth="1"/>
    <col min="2831" max="2833" width="4.85546875" style="144" customWidth="1"/>
    <col min="2834" max="2836" width="4.5703125" style="144" customWidth="1"/>
    <col min="2837" max="2843" width="5.7109375" style="144" customWidth="1"/>
    <col min="2844" max="3081" width="4.140625" style="144"/>
    <col min="3082" max="3084" width="4.85546875" style="144" customWidth="1"/>
    <col min="3085" max="3085" width="2" style="144" customWidth="1"/>
    <col min="3086" max="3086" width="2.140625" style="144" customWidth="1"/>
    <col min="3087" max="3089" width="4.85546875" style="144" customWidth="1"/>
    <col min="3090" max="3092" width="4.5703125" style="144" customWidth="1"/>
    <col min="3093" max="3099" width="5.7109375" style="144" customWidth="1"/>
    <col min="3100" max="3337" width="4.140625" style="144"/>
    <col min="3338" max="3340" width="4.85546875" style="144" customWidth="1"/>
    <col min="3341" max="3341" width="2" style="144" customWidth="1"/>
    <col min="3342" max="3342" width="2.140625" style="144" customWidth="1"/>
    <col min="3343" max="3345" width="4.85546875" style="144" customWidth="1"/>
    <col min="3346" max="3348" width="4.5703125" style="144" customWidth="1"/>
    <col min="3349" max="3355" width="5.7109375" style="144" customWidth="1"/>
    <col min="3356" max="3593" width="4.140625" style="144"/>
    <col min="3594" max="3596" width="4.85546875" style="144" customWidth="1"/>
    <col min="3597" max="3597" width="2" style="144" customWidth="1"/>
    <col min="3598" max="3598" width="2.140625" style="144" customWidth="1"/>
    <col min="3599" max="3601" width="4.85546875" style="144" customWidth="1"/>
    <col min="3602" max="3604" width="4.5703125" style="144" customWidth="1"/>
    <col min="3605" max="3611" width="5.7109375" style="144" customWidth="1"/>
    <col min="3612" max="3849" width="4.140625" style="144"/>
    <col min="3850" max="3852" width="4.85546875" style="144" customWidth="1"/>
    <col min="3853" max="3853" width="2" style="144" customWidth="1"/>
    <col min="3854" max="3854" width="2.140625" style="144" customWidth="1"/>
    <col min="3855" max="3857" width="4.85546875" style="144" customWidth="1"/>
    <col min="3858" max="3860" width="4.5703125" style="144" customWidth="1"/>
    <col min="3861" max="3867" width="5.7109375" style="144" customWidth="1"/>
    <col min="3868" max="4105" width="4.140625" style="144"/>
    <col min="4106" max="4108" width="4.85546875" style="144" customWidth="1"/>
    <col min="4109" max="4109" width="2" style="144" customWidth="1"/>
    <col min="4110" max="4110" width="2.140625" style="144" customWidth="1"/>
    <col min="4111" max="4113" width="4.85546875" style="144" customWidth="1"/>
    <col min="4114" max="4116" width="4.5703125" style="144" customWidth="1"/>
    <col min="4117" max="4123" width="5.7109375" style="144" customWidth="1"/>
    <col min="4124" max="4361" width="4.140625" style="144"/>
    <col min="4362" max="4364" width="4.85546875" style="144" customWidth="1"/>
    <col min="4365" max="4365" width="2" style="144" customWidth="1"/>
    <col min="4366" max="4366" width="2.140625" style="144" customWidth="1"/>
    <col min="4367" max="4369" width="4.85546875" style="144" customWidth="1"/>
    <col min="4370" max="4372" width="4.5703125" style="144" customWidth="1"/>
    <col min="4373" max="4379" width="5.7109375" style="144" customWidth="1"/>
    <col min="4380" max="4617" width="4.140625" style="144"/>
    <col min="4618" max="4620" width="4.85546875" style="144" customWidth="1"/>
    <col min="4621" max="4621" width="2" style="144" customWidth="1"/>
    <col min="4622" max="4622" width="2.140625" style="144" customWidth="1"/>
    <col min="4623" max="4625" width="4.85546875" style="144" customWidth="1"/>
    <col min="4626" max="4628" width="4.5703125" style="144" customWidth="1"/>
    <col min="4629" max="4635" width="5.7109375" style="144" customWidth="1"/>
    <col min="4636" max="4873" width="4.140625" style="144"/>
    <col min="4874" max="4876" width="4.85546875" style="144" customWidth="1"/>
    <col min="4877" max="4877" width="2" style="144" customWidth="1"/>
    <col min="4878" max="4878" width="2.140625" style="144" customWidth="1"/>
    <col min="4879" max="4881" width="4.85546875" style="144" customWidth="1"/>
    <col min="4882" max="4884" width="4.5703125" style="144" customWidth="1"/>
    <col min="4885" max="4891" width="5.7109375" style="144" customWidth="1"/>
    <col min="4892" max="5129" width="4.140625" style="144"/>
    <col min="5130" max="5132" width="4.85546875" style="144" customWidth="1"/>
    <col min="5133" max="5133" width="2" style="144" customWidth="1"/>
    <col min="5134" max="5134" width="2.140625" style="144" customWidth="1"/>
    <col min="5135" max="5137" width="4.85546875" style="144" customWidth="1"/>
    <col min="5138" max="5140" width="4.5703125" style="144" customWidth="1"/>
    <col min="5141" max="5147" width="5.7109375" style="144" customWidth="1"/>
    <col min="5148" max="5385" width="4.140625" style="144"/>
    <col min="5386" max="5388" width="4.85546875" style="144" customWidth="1"/>
    <col min="5389" max="5389" width="2" style="144" customWidth="1"/>
    <col min="5390" max="5390" width="2.140625" style="144" customWidth="1"/>
    <col min="5391" max="5393" width="4.85546875" style="144" customWidth="1"/>
    <col min="5394" max="5396" width="4.5703125" style="144" customWidth="1"/>
    <col min="5397" max="5403" width="5.7109375" style="144" customWidth="1"/>
    <col min="5404" max="5641" width="4.140625" style="144"/>
    <col min="5642" max="5644" width="4.85546875" style="144" customWidth="1"/>
    <col min="5645" max="5645" width="2" style="144" customWidth="1"/>
    <col min="5646" max="5646" width="2.140625" style="144" customWidth="1"/>
    <col min="5647" max="5649" width="4.85546875" style="144" customWidth="1"/>
    <col min="5650" max="5652" width="4.5703125" style="144" customWidth="1"/>
    <col min="5653" max="5659" width="5.7109375" style="144" customWidth="1"/>
    <col min="5660" max="5897" width="4.140625" style="144"/>
    <col min="5898" max="5900" width="4.85546875" style="144" customWidth="1"/>
    <col min="5901" max="5901" width="2" style="144" customWidth="1"/>
    <col min="5902" max="5902" width="2.140625" style="144" customWidth="1"/>
    <col min="5903" max="5905" width="4.85546875" style="144" customWidth="1"/>
    <col min="5906" max="5908" width="4.5703125" style="144" customWidth="1"/>
    <col min="5909" max="5915" width="5.7109375" style="144" customWidth="1"/>
    <col min="5916" max="6153" width="4.140625" style="144"/>
    <col min="6154" max="6156" width="4.85546875" style="144" customWidth="1"/>
    <col min="6157" max="6157" width="2" style="144" customWidth="1"/>
    <col min="6158" max="6158" width="2.140625" style="144" customWidth="1"/>
    <col min="6159" max="6161" width="4.85546875" style="144" customWidth="1"/>
    <col min="6162" max="6164" width="4.5703125" style="144" customWidth="1"/>
    <col min="6165" max="6171" width="5.7109375" style="144" customWidth="1"/>
    <col min="6172" max="6409" width="4.140625" style="144"/>
    <col min="6410" max="6412" width="4.85546875" style="144" customWidth="1"/>
    <col min="6413" max="6413" width="2" style="144" customWidth="1"/>
    <col min="6414" max="6414" width="2.140625" style="144" customWidth="1"/>
    <col min="6415" max="6417" width="4.85546875" style="144" customWidth="1"/>
    <col min="6418" max="6420" width="4.5703125" style="144" customWidth="1"/>
    <col min="6421" max="6427" width="5.7109375" style="144" customWidth="1"/>
    <col min="6428" max="6665" width="4.140625" style="144"/>
    <col min="6666" max="6668" width="4.85546875" style="144" customWidth="1"/>
    <col min="6669" max="6669" width="2" style="144" customWidth="1"/>
    <col min="6670" max="6670" width="2.140625" style="144" customWidth="1"/>
    <col min="6671" max="6673" width="4.85546875" style="144" customWidth="1"/>
    <col min="6674" max="6676" width="4.5703125" style="144" customWidth="1"/>
    <col min="6677" max="6683" width="5.7109375" style="144" customWidth="1"/>
    <col min="6684" max="6921" width="4.140625" style="144"/>
    <col min="6922" max="6924" width="4.85546875" style="144" customWidth="1"/>
    <col min="6925" max="6925" width="2" style="144" customWidth="1"/>
    <col min="6926" max="6926" width="2.140625" style="144" customWidth="1"/>
    <col min="6927" max="6929" width="4.85546875" style="144" customWidth="1"/>
    <col min="6930" max="6932" width="4.5703125" style="144" customWidth="1"/>
    <col min="6933" max="6939" width="5.7109375" style="144" customWidth="1"/>
    <col min="6940" max="7177" width="4.140625" style="144"/>
    <col min="7178" max="7180" width="4.85546875" style="144" customWidth="1"/>
    <col min="7181" max="7181" width="2" style="144" customWidth="1"/>
    <col min="7182" max="7182" width="2.140625" style="144" customWidth="1"/>
    <col min="7183" max="7185" width="4.85546875" style="144" customWidth="1"/>
    <col min="7186" max="7188" width="4.5703125" style="144" customWidth="1"/>
    <col min="7189" max="7195" width="5.7109375" style="144" customWidth="1"/>
    <col min="7196" max="7433" width="4.140625" style="144"/>
    <col min="7434" max="7436" width="4.85546875" style="144" customWidth="1"/>
    <col min="7437" max="7437" width="2" style="144" customWidth="1"/>
    <col min="7438" max="7438" width="2.140625" style="144" customWidth="1"/>
    <col min="7439" max="7441" width="4.85546875" style="144" customWidth="1"/>
    <col min="7442" max="7444" width="4.5703125" style="144" customWidth="1"/>
    <col min="7445" max="7451" width="5.7109375" style="144" customWidth="1"/>
    <col min="7452" max="7689" width="4.140625" style="144"/>
    <col min="7690" max="7692" width="4.85546875" style="144" customWidth="1"/>
    <col min="7693" max="7693" width="2" style="144" customWidth="1"/>
    <col min="7694" max="7694" width="2.140625" style="144" customWidth="1"/>
    <col min="7695" max="7697" width="4.85546875" style="144" customWidth="1"/>
    <col min="7698" max="7700" width="4.5703125" style="144" customWidth="1"/>
    <col min="7701" max="7707" width="5.7109375" style="144" customWidth="1"/>
    <col min="7708" max="7945" width="4.140625" style="144"/>
    <col min="7946" max="7948" width="4.85546875" style="144" customWidth="1"/>
    <col min="7949" max="7949" width="2" style="144" customWidth="1"/>
    <col min="7950" max="7950" width="2.140625" style="144" customWidth="1"/>
    <col min="7951" max="7953" width="4.85546875" style="144" customWidth="1"/>
    <col min="7954" max="7956" width="4.5703125" style="144" customWidth="1"/>
    <col min="7957" max="7963" width="5.7109375" style="144" customWidth="1"/>
    <col min="7964" max="8201" width="4.140625" style="144"/>
    <col min="8202" max="8204" width="4.85546875" style="144" customWidth="1"/>
    <col min="8205" max="8205" width="2" style="144" customWidth="1"/>
    <col min="8206" max="8206" width="2.140625" style="144" customWidth="1"/>
    <col min="8207" max="8209" width="4.85546875" style="144" customWidth="1"/>
    <col min="8210" max="8212" width="4.5703125" style="144" customWidth="1"/>
    <col min="8213" max="8219" width="5.7109375" style="144" customWidth="1"/>
    <col min="8220" max="8457" width="4.140625" style="144"/>
    <col min="8458" max="8460" width="4.85546875" style="144" customWidth="1"/>
    <col min="8461" max="8461" width="2" style="144" customWidth="1"/>
    <col min="8462" max="8462" width="2.140625" style="144" customWidth="1"/>
    <col min="8463" max="8465" width="4.85546875" style="144" customWidth="1"/>
    <col min="8466" max="8468" width="4.5703125" style="144" customWidth="1"/>
    <col min="8469" max="8475" width="5.7109375" style="144" customWidth="1"/>
    <col min="8476" max="8713" width="4.140625" style="144"/>
    <col min="8714" max="8716" width="4.85546875" style="144" customWidth="1"/>
    <col min="8717" max="8717" width="2" style="144" customWidth="1"/>
    <col min="8718" max="8718" width="2.140625" style="144" customWidth="1"/>
    <col min="8719" max="8721" width="4.85546875" style="144" customWidth="1"/>
    <col min="8722" max="8724" width="4.5703125" style="144" customWidth="1"/>
    <col min="8725" max="8731" width="5.7109375" style="144" customWidth="1"/>
    <col min="8732" max="8969" width="4.140625" style="144"/>
    <col min="8970" max="8972" width="4.85546875" style="144" customWidth="1"/>
    <col min="8973" max="8973" width="2" style="144" customWidth="1"/>
    <col min="8974" max="8974" width="2.140625" style="144" customWidth="1"/>
    <col min="8975" max="8977" width="4.85546875" style="144" customWidth="1"/>
    <col min="8978" max="8980" width="4.5703125" style="144" customWidth="1"/>
    <col min="8981" max="8987" width="5.7109375" style="144" customWidth="1"/>
    <col min="8988" max="9225" width="4.140625" style="144"/>
    <col min="9226" max="9228" width="4.85546875" style="144" customWidth="1"/>
    <col min="9229" max="9229" width="2" style="144" customWidth="1"/>
    <col min="9230" max="9230" width="2.140625" style="144" customWidth="1"/>
    <col min="9231" max="9233" width="4.85546875" style="144" customWidth="1"/>
    <col min="9234" max="9236" width="4.5703125" style="144" customWidth="1"/>
    <col min="9237" max="9243" width="5.7109375" style="144" customWidth="1"/>
    <col min="9244" max="9481" width="4.140625" style="144"/>
    <col min="9482" max="9484" width="4.85546875" style="144" customWidth="1"/>
    <col min="9485" max="9485" width="2" style="144" customWidth="1"/>
    <col min="9486" max="9486" width="2.140625" style="144" customWidth="1"/>
    <col min="9487" max="9489" width="4.85546875" style="144" customWidth="1"/>
    <col min="9490" max="9492" width="4.5703125" style="144" customWidth="1"/>
    <col min="9493" max="9499" width="5.7109375" style="144" customWidth="1"/>
    <col min="9500" max="9737" width="4.140625" style="144"/>
    <col min="9738" max="9740" width="4.85546875" style="144" customWidth="1"/>
    <col min="9741" max="9741" width="2" style="144" customWidth="1"/>
    <col min="9742" max="9742" width="2.140625" style="144" customWidth="1"/>
    <col min="9743" max="9745" width="4.85546875" style="144" customWidth="1"/>
    <col min="9746" max="9748" width="4.5703125" style="144" customWidth="1"/>
    <col min="9749" max="9755" width="5.7109375" style="144" customWidth="1"/>
    <col min="9756" max="9993" width="4.140625" style="144"/>
    <col min="9994" max="9996" width="4.85546875" style="144" customWidth="1"/>
    <col min="9997" max="9997" width="2" style="144" customWidth="1"/>
    <col min="9998" max="9998" width="2.140625" style="144" customWidth="1"/>
    <col min="9999" max="10001" width="4.85546875" style="144" customWidth="1"/>
    <col min="10002" max="10004" width="4.5703125" style="144" customWidth="1"/>
    <col min="10005" max="10011" width="5.7109375" style="144" customWidth="1"/>
    <col min="10012" max="10249" width="4.140625" style="144"/>
    <col min="10250" max="10252" width="4.85546875" style="144" customWidth="1"/>
    <col min="10253" max="10253" width="2" style="144" customWidth="1"/>
    <col min="10254" max="10254" width="2.140625" style="144" customWidth="1"/>
    <col min="10255" max="10257" width="4.85546875" style="144" customWidth="1"/>
    <col min="10258" max="10260" width="4.5703125" style="144" customWidth="1"/>
    <col min="10261" max="10267" width="5.7109375" style="144" customWidth="1"/>
    <col min="10268" max="10505" width="4.140625" style="144"/>
    <col min="10506" max="10508" width="4.85546875" style="144" customWidth="1"/>
    <col min="10509" max="10509" width="2" style="144" customWidth="1"/>
    <col min="10510" max="10510" width="2.140625" style="144" customWidth="1"/>
    <col min="10511" max="10513" width="4.85546875" style="144" customWidth="1"/>
    <col min="10514" max="10516" width="4.5703125" style="144" customWidth="1"/>
    <col min="10517" max="10523" width="5.7109375" style="144" customWidth="1"/>
    <col min="10524" max="10761" width="4.140625" style="144"/>
    <col min="10762" max="10764" width="4.85546875" style="144" customWidth="1"/>
    <col min="10765" max="10765" width="2" style="144" customWidth="1"/>
    <col min="10766" max="10766" width="2.140625" style="144" customWidth="1"/>
    <col min="10767" max="10769" width="4.85546875" style="144" customWidth="1"/>
    <col min="10770" max="10772" width="4.5703125" style="144" customWidth="1"/>
    <col min="10773" max="10779" width="5.7109375" style="144" customWidth="1"/>
    <col min="10780" max="11017" width="4.140625" style="144"/>
    <col min="11018" max="11020" width="4.85546875" style="144" customWidth="1"/>
    <col min="11021" max="11021" width="2" style="144" customWidth="1"/>
    <col min="11022" max="11022" width="2.140625" style="144" customWidth="1"/>
    <col min="11023" max="11025" width="4.85546875" style="144" customWidth="1"/>
    <col min="11026" max="11028" width="4.5703125" style="144" customWidth="1"/>
    <col min="11029" max="11035" width="5.7109375" style="144" customWidth="1"/>
    <col min="11036" max="11273" width="4.140625" style="144"/>
    <col min="11274" max="11276" width="4.85546875" style="144" customWidth="1"/>
    <col min="11277" max="11277" width="2" style="144" customWidth="1"/>
    <col min="11278" max="11278" width="2.140625" style="144" customWidth="1"/>
    <col min="11279" max="11281" width="4.85546875" style="144" customWidth="1"/>
    <col min="11282" max="11284" width="4.5703125" style="144" customWidth="1"/>
    <col min="11285" max="11291" width="5.7109375" style="144" customWidth="1"/>
    <col min="11292" max="11529" width="4.140625" style="144"/>
    <col min="11530" max="11532" width="4.85546875" style="144" customWidth="1"/>
    <col min="11533" max="11533" width="2" style="144" customWidth="1"/>
    <col min="11534" max="11534" width="2.140625" style="144" customWidth="1"/>
    <col min="11535" max="11537" width="4.85546875" style="144" customWidth="1"/>
    <col min="11538" max="11540" width="4.5703125" style="144" customWidth="1"/>
    <col min="11541" max="11547" width="5.7109375" style="144" customWidth="1"/>
    <col min="11548" max="11785" width="4.140625" style="144"/>
    <col min="11786" max="11788" width="4.85546875" style="144" customWidth="1"/>
    <col min="11789" max="11789" width="2" style="144" customWidth="1"/>
    <col min="11790" max="11790" width="2.140625" style="144" customWidth="1"/>
    <col min="11791" max="11793" width="4.85546875" style="144" customWidth="1"/>
    <col min="11794" max="11796" width="4.5703125" style="144" customWidth="1"/>
    <col min="11797" max="11803" width="5.7109375" style="144" customWidth="1"/>
    <col min="11804" max="12041" width="4.140625" style="144"/>
    <col min="12042" max="12044" width="4.85546875" style="144" customWidth="1"/>
    <col min="12045" max="12045" width="2" style="144" customWidth="1"/>
    <col min="12046" max="12046" width="2.140625" style="144" customWidth="1"/>
    <col min="12047" max="12049" width="4.85546875" style="144" customWidth="1"/>
    <col min="12050" max="12052" width="4.5703125" style="144" customWidth="1"/>
    <col min="12053" max="12059" width="5.7109375" style="144" customWidth="1"/>
    <col min="12060" max="12297" width="4.140625" style="144"/>
    <col min="12298" max="12300" width="4.85546875" style="144" customWidth="1"/>
    <col min="12301" max="12301" width="2" style="144" customWidth="1"/>
    <col min="12302" max="12302" width="2.140625" style="144" customWidth="1"/>
    <col min="12303" max="12305" width="4.85546875" style="144" customWidth="1"/>
    <col min="12306" max="12308" width="4.5703125" style="144" customWidth="1"/>
    <col min="12309" max="12315" width="5.7109375" style="144" customWidth="1"/>
    <col min="12316" max="12553" width="4.140625" style="144"/>
    <col min="12554" max="12556" width="4.85546875" style="144" customWidth="1"/>
    <col min="12557" max="12557" width="2" style="144" customWidth="1"/>
    <col min="12558" max="12558" width="2.140625" style="144" customWidth="1"/>
    <col min="12559" max="12561" width="4.85546875" style="144" customWidth="1"/>
    <col min="12562" max="12564" width="4.5703125" style="144" customWidth="1"/>
    <col min="12565" max="12571" width="5.7109375" style="144" customWidth="1"/>
    <col min="12572" max="12809" width="4.140625" style="144"/>
    <col min="12810" max="12812" width="4.85546875" style="144" customWidth="1"/>
    <col min="12813" max="12813" width="2" style="144" customWidth="1"/>
    <col min="12814" max="12814" width="2.140625" style="144" customWidth="1"/>
    <col min="12815" max="12817" width="4.85546875" style="144" customWidth="1"/>
    <col min="12818" max="12820" width="4.5703125" style="144" customWidth="1"/>
    <col min="12821" max="12827" width="5.7109375" style="144" customWidth="1"/>
    <col min="12828" max="13065" width="4.140625" style="144"/>
    <col min="13066" max="13068" width="4.85546875" style="144" customWidth="1"/>
    <col min="13069" max="13069" width="2" style="144" customWidth="1"/>
    <col min="13070" max="13070" width="2.140625" style="144" customWidth="1"/>
    <col min="13071" max="13073" width="4.85546875" style="144" customWidth="1"/>
    <col min="13074" max="13076" width="4.5703125" style="144" customWidth="1"/>
    <col min="13077" max="13083" width="5.7109375" style="144" customWidth="1"/>
    <col min="13084" max="13321" width="4.140625" style="144"/>
    <col min="13322" max="13324" width="4.85546875" style="144" customWidth="1"/>
    <col min="13325" max="13325" width="2" style="144" customWidth="1"/>
    <col min="13326" max="13326" width="2.140625" style="144" customWidth="1"/>
    <col min="13327" max="13329" width="4.85546875" style="144" customWidth="1"/>
    <col min="13330" max="13332" width="4.5703125" style="144" customWidth="1"/>
    <col min="13333" max="13339" width="5.7109375" style="144" customWidth="1"/>
    <col min="13340" max="13577" width="4.140625" style="144"/>
    <col min="13578" max="13580" width="4.85546875" style="144" customWidth="1"/>
    <col min="13581" max="13581" width="2" style="144" customWidth="1"/>
    <col min="13582" max="13582" width="2.140625" style="144" customWidth="1"/>
    <col min="13583" max="13585" width="4.85546875" style="144" customWidth="1"/>
    <col min="13586" max="13588" width="4.5703125" style="144" customWidth="1"/>
    <col min="13589" max="13595" width="5.7109375" style="144" customWidth="1"/>
    <col min="13596" max="13833" width="4.140625" style="144"/>
    <col min="13834" max="13836" width="4.85546875" style="144" customWidth="1"/>
    <col min="13837" max="13837" width="2" style="144" customWidth="1"/>
    <col min="13838" max="13838" width="2.140625" style="144" customWidth="1"/>
    <col min="13839" max="13841" width="4.85546875" style="144" customWidth="1"/>
    <col min="13842" max="13844" width="4.5703125" style="144" customWidth="1"/>
    <col min="13845" max="13851" width="5.7109375" style="144" customWidth="1"/>
    <col min="13852" max="14089" width="4.140625" style="144"/>
    <col min="14090" max="14092" width="4.85546875" style="144" customWidth="1"/>
    <col min="14093" max="14093" width="2" style="144" customWidth="1"/>
    <col min="14094" max="14094" width="2.140625" style="144" customWidth="1"/>
    <col min="14095" max="14097" width="4.85546875" style="144" customWidth="1"/>
    <col min="14098" max="14100" width="4.5703125" style="144" customWidth="1"/>
    <col min="14101" max="14107" width="5.7109375" style="144" customWidth="1"/>
    <col min="14108" max="14345" width="4.140625" style="144"/>
    <col min="14346" max="14348" width="4.85546875" style="144" customWidth="1"/>
    <col min="14349" max="14349" width="2" style="144" customWidth="1"/>
    <col min="14350" max="14350" width="2.140625" style="144" customWidth="1"/>
    <col min="14351" max="14353" width="4.85546875" style="144" customWidth="1"/>
    <col min="14354" max="14356" width="4.5703125" style="144" customWidth="1"/>
    <col min="14357" max="14363" width="5.7109375" style="144" customWidth="1"/>
    <col min="14364" max="14601" width="4.140625" style="144"/>
    <col min="14602" max="14604" width="4.85546875" style="144" customWidth="1"/>
    <col min="14605" max="14605" width="2" style="144" customWidth="1"/>
    <col min="14606" max="14606" width="2.140625" style="144" customWidth="1"/>
    <col min="14607" max="14609" width="4.85546875" style="144" customWidth="1"/>
    <col min="14610" max="14612" width="4.5703125" style="144" customWidth="1"/>
    <col min="14613" max="14619" width="5.7109375" style="144" customWidth="1"/>
    <col min="14620" max="14857" width="4.140625" style="144"/>
    <col min="14858" max="14860" width="4.85546875" style="144" customWidth="1"/>
    <col min="14861" max="14861" width="2" style="144" customWidth="1"/>
    <col min="14862" max="14862" width="2.140625" style="144" customWidth="1"/>
    <col min="14863" max="14865" width="4.85546875" style="144" customWidth="1"/>
    <col min="14866" max="14868" width="4.5703125" style="144" customWidth="1"/>
    <col min="14869" max="14875" width="5.7109375" style="144" customWidth="1"/>
    <col min="14876" max="15113" width="4.140625" style="144"/>
    <col min="15114" max="15116" width="4.85546875" style="144" customWidth="1"/>
    <col min="15117" max="15117" width="2" style="144" customWidth="1"/>
    <col min="15118" max="15118" width="2.140625" style="144" customWidth="1"/>
    <col min="15119" max="15121" width="4.85546875" style="144" customWidth="1"/>
    <col min="15122" max="15124" width="4.5703125" style="144" customWidth="1"/>
    <col min="15125" max="15131" width="5.7109375" style="144" customWidth="1"/>
    <col min="15132" max="15369" width="4.140625" style="144"/>
    <col min="15370" max="15372" width="4.85546875" style="144" customWidth="1"/>
    <col min="15373" max="15373" width="2" style="144" customWidth="1"/>
    <col min="15374" max="15374" width="2.140625" style="144" customWidth="1"/>
    <col min="15375" max="15377" width="4.85546875" style="144" customWidth="1"/>
    <col min="15378" max="15380" width="4.5703125" style="144" customWidth="1"/>
    <col min="15381" max="15387" width="5.7109375" style="144" customWidth="1"/>
    <col min="15388" max="15625" width="4.140625" style="144"/>
    <col min="15626" max="15628" width="4.85546875" style="144" customWidth="1"/>
    <col min="15629" max="15629" width="2" style="144" customWidth="1"/>
    <col min="15630" max="15630" width="2.140625" style="144" customWidth="1"/>
    <col min="15631" max="15633" width="4.85546875" style="144" customWidth="1"/>
    <col min="15634" max="15636" width="4.5703125" style="144" customWidth="1"/>
    <col min="15637" max="15643" width="5.7109375" style="144" customWidth="1"/>
    <col min="15644" max="15881" width="4.140625" style="144"/>
    <col min="15882" max="15884" width="4.85546875" style="144" customWidth="1"/>
    <col min="15885" max="15885" width="2" style="144" customWidth="1"/>
    <col min="15886" max="15886" width="2.140625" style="144" customWidth="1"/>
    <col min="15887" max="15889" width="4.85546875" style="144" customWidth="1"/>
    <col min="15890" max="15892" width="4.5703125" style="144" customWidth="1"/>
    <col min="15893" max="15899" width="5.7109375" style="144" customWidth="1"/>
    <col min="15900" max="16137" width="4.140625" style="144"/>
    <col min="16138" max="16140" width="4.85546875" style="144" customWidth="1"/>
    <col min="16141" max="16141" width="2" style="144" customWidth="1"/>
    <col min="16142" max="16142" width="2.140625" style="144" customWidth="1"/>
    <col min="16143" max="16145" width="4.85546875" style="144" customWidth="1"/>
    <col min="16146" max="16148" width="4.5703125" style="144" customWidth="1"/>
    <col min="16149" max="16155" width="5.7109375" style="144" customWidth="1"/>
    <col min="16156" max="16384" width="4.140625" style="144"/>
  </cols>
  <sheetData>
    <row r="1" spans="2:27" ht="24.95" customHeight="1" x14ac:dyDescent="0.15">
      <c r="B1" s="142" t="s">
        <v>92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2:27" ht="24.95" customHeight="1" x14ac:dyDescent="0.15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2:27" ht="16.5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</row>
    <row r="4" spans="2:27" ht="24.95" customHeight="1" thickBot="1" x14ac:dyDescent="0.2">
      <c r="F4" s="146"/>
      <c r="O4" s="146"/>
      <c r="T4" s="147" t="s">
        <v>3</v>
      </c>
      <c r="U4" s="147"/>
      <c r="V4" s="147"/>
      <c r="W4" s="147"/>
      <c r="X4" s="147"/>
      <c r="Y4" s="147"/>
      <c r="Z4" s="147"/>
      <c r="AA4" s="147"/>
    </row>
    <row r="5" spans="2:27" ht="43.5" customHeight="1" x14ac:dyDescent="0.15">
      <c r="B5" s="11" t="s">
        <v>4</v>
      </c>
      <c r="C5" s="12"/>
      <c r="D5" s="12"/>
      <c r="E5" s="12"/>
      <c r="F5" s="13"/>
      <c r="G5" s="148" t="s">
        <v>93</v>
      </c>
      <c r="H5" s="12"/>
      <c r="I5" s="12"/>
      <c r="J5" s="50" t="s">
        <v>94</v>
      </c>
      <c r="K5" s="46"/>
      <c r="L5" s="46"/>
      <c r="M5" s="149"/>
      <c r="N5" s="50" t="s">
        <v>95</v>
      </c>
      <c r="O5" s="46"/>
      <c r="P5" s="46"/>
      <c r="Q5" s="149"/>
      <c r="R5" s="12" t="s">
        <v>96</v>
      </c>
      <c r="S5" s="12"/>
      <c r="T5" s="12"/>
      <c r="U5" s="12"/>
      <c r="V5" s="12"/>
      <c r="W5" s="12"/>
      <c r="X5" s="12"/>
      <c r="Y5" s="12"/>
      <c r="Z5" s="12"/>
      <c r="AA5" s="13"/>
    </row>
    <row r="6" spans="2:27" ht="34.5" customHeight="1" x14ac:dyDescent="0.15">
      <c r="B6" s="15"/>
      <c r="C6" s="16"/>
      <c r="D6" s="16"/>
      <c r="E6" s="16"/>
      <c r="F6" s="18"/>
      <c r="G6" s="16"/>
      <c r="H6" s="16"/>
      <c r="I6" s="16"/>
      <c r="J6" s="60"/>
      <c r="K6" s="30"/>
      <c r="L6" s="30"/>
      <c r="M6" s="150"/>
      <c r="N6" s="60"/>
      <c r="O6" s="30"/>
      <c r="P6" s="30"/>
      <c r="Q6" s="150"/>
      <c r="R6" s="16" t="s">
        <v>19</v>
      </c>
      <c r="S6" s="16"/>
      <c r="T6" s="16"/>
      <c r="U6" s="16" t="s">
        <v>76</v>
      </c>
      <c r="V6" s="16"/>
      <c r="W6" s="16"/>
      <c r="X6" s="16" t="s">
        <v>21</v>
      </c>
      <c r="Y6" s="16"/>
      <c r="Z6" s="16"/>
      <c r="AA6" s="18"/>
    </row>
    <row r="7" spans="2:27" ht="24" customHeight="1" x14ac:dyDescent="0.15">
      <c r="B7" s="151"/>
      <c r="C7" s="151"/>
      <c r="D7" s="151"/>
      <c r="E7" s="151"/>
      <c r="F7" s="151"/>
      <c r="G7" s="152"/>
      <c r="H7" s="125"/>
      <c r="I7" s="125"/>
      <c r="J7" s="125" t="s">
        <v>97</v>
      </c>
      <c r="K7" s="125"/>
      <c r="L7" s="125"/>
      <c r="M7" s="153"/>
      <c r="N7" s="153"/>
      <c r="O7" s="125" t="s">
        <v>98</v>
      </c>
      <c r="P7" s="125"/>
      <c r="Q7" s="125"/>
      <c r="R7" s="125"/>
      <c r="S7" s="125"/>
      <c r="T7" s="125"/>
      <c r="U7" s="125" t="s">
        <v>99</v>
      </c>
      <c r="V7" s="125"/>
      <c r="W7" s="125"/>
      <c r="X7" s="125" t="s">
        <v>98</v>
      </c>
      <c r="Y7" s="125"/>
      <c r="Z7" s="125"/>
      <c r="AA7" s="125"/>
    </row>
    <row r="8" spans="2:27" ht="39.950000000000003" customHeight="1" x14ac:dyDescent="0.15">
      <c r="B8" s="19" t="s">
        <v>100</v>
      </c>
      <c r="C8" s="19"/>
      <c r="D8" s="97">
        <v>3</v>
      </c>
      <c r="E8" s="97"/>
      <c r="F8" s="3" t="s">
        <v>101</v>
      </c>
      <c r="G8" s="154">
        <v>6</v>
      </c>
      <c r="H8" s="155"/>
      <c r="I8" s="155"/>
      <c r="J8" s="75">
        <v>222366</v>
      </c>
      <c r="K8" s="75"/>
      <c r="L8" s="75"/>
      <c r="M8" s="156"/>
      <c r="N8" s="156"/>
      <c r="O8" s="75">
        <v>3646902</v>
      </c>
      <c r="P8" s="75"/>
      <c r="Q8" s="75"/>
      <c r="R8" s="75">
        <v>3</v>
      </c>
      <c r="S8" s="75"/>
      <c r="T8" s="75"/>
      <c r="U8" s="75">
        <v>1435</v>
      </c>
      <c r="V8" s="75"/>
      <c r="W8" s="75"/>
      <c r="X8" s="75">
        <v>4941155</v>
      </c>
      <c r="Y8" s="75"/>
      <c r="Z8" s="75"/>
      <c r="AA8" s="75"/>
    </row>
    <row r="9" spans="2:27" ht="39.950000000000003" customHeight="1" x14ac:dyDescent="0.15">
      <c r="B9" s="157"/>
      <c r="C9" s="157"/>
      <c r="D9" s="97">
        <v>4</v>
      </c>
      <c r="E9" s="97"/>
      <c r="G9" s="154">
        <v>6</v>
      </c>
      <c r="H9" s="155"/>
      <c r="I9" s="155"/>
      <c r="J9" s="75">
        <v>201825</v>
      </c>
      <c r="K9" s="75"/>
      <c r="L9" s="75"/>
      <c r="M9" s="156"/>
      <c r="N9" s="156"/>
      <c r="O9" s="75">
        <v>3663031</v>
      </c>
      <c r="P9" s="75"/>
      <c r="Q9" s="75"/>
      <c r="R9" s="75">
        <v>3</v>
      </c>
      <c r="S9" s="75"/>
      <c r="T9" s="75"/>
      <c r="U9" s="75">
        <v>1453</v>
      </c>
      <c r="V9" s="75"/>
      <c r="W9" s="75"/>
      <c r="X9" s="75">
        <v>5020404</v>
      </c>
      <c r="Y9" s="75"/>
      <c r="Z9" s="75"/>
      <c r="AA9" s="75"/>
    </row>
    <row r="10" spans="2:27" ht="39.950000000000003" customHeight="1" x14ac:dyDescent="0.15">
      <c r="B10" s="157"/>
      <c r="C10" s="157"/>
      <c r="D10" s="97">
        <v>5</v>
      </c>
      <c r="E10" s="97"/>
      <c r="G10" s="154">
        <v>6</v>
      </c>
      <c r="H10" s="155"/>
      <c r="I10" s="155"/>
      <c r="J10" s="75">
        <v>193474</v>
      </c>
      <c r="K10" s="75"/>
      <c r="L10" s="75"/>
      <c r="M10" s="156"/>
      <c r="N10" s="156"/>
      <c r="O10" s="75">
        <v>3674423</v>
      </c>
      <c r="P10" s="75"/>
      <c r="Q10" s="75"/>
      <c r="R10" s="75">
        <v>3</v>
      </c>
      <c r="S10" s="75"/>
      <c r="T10" s="75"/>
      <c r="U10" s="75">
        <v>1471</v>
      </c>
      <c r="V10" s="75"/>
      <c r="W10" s="75"/>
      <c r="X10" s="75">
        <v>5151409</v>
      </c>
      <c r="Y10" s="75"/>
      <c r="Z10" s="75"/>
      <c r="AA10" s="75"/>
    </row>
    <row r="11" spans="2:27" ht="39.950000000000003" customHeight="1" x14ac:dyDescent="0.15">
      <c r="B11" s="157"/>
      <c r="C11" s="157"/>
      <c r="D11" s="97">
        <v>6</v>
      </c>
      <c r="E11" s="97"/>
      <c r="G11" s="154">
        <v>6</v>
      </c>
      <c r="H11" s="155"/>
      <c r="I11" s="155"/>
      <c r="J11" s="75">
        <v>191989</v>
      </c>
      <c r="K11" s="75"/>
      <c r="L11" s="75"/>
      <c r="M11" s="156"/>
      <c r="N11" s="156"/>
      <c r="O11" s="75">
        <v>3326609</v>
      </c>
      <c r="P11" s="75"/>
      <c r="Q11" s="75"/>
      <c r="R11" s="75">
        <v>3</v>
      </c>
      <c r="S11" s="75"/>
      <c r="T11" s="75"/>
      <c r="U11" s="75">
        <v>1445</v>
      </c>
      <c r="V11" s="75"/>
      <c r="W11" s="75"/>
      <c r="X11" s="75">
        <v>5096657</v>
      </c>
      <c r="Y11" s="75"/>
      <c r="Z11" s="75"/>
      <c r="AA11" s="75"/>
    </row>
    <row r="12" spans="2:27" ht="39.950000000000003" customHeight="1" x14ac:dyDescent="0.15">
      <c r="B12" s="157"/>
      <c r="C12" s="157"/>
      <c r="D12" s="97">
        <v>7</v>
      </c>
      <c r="E12" s="97"/>
      <c r="G12" s="154">
        <v>6</v>
      </c>
      <c r="H12" s="155"/>
      <c r="I12" s="155"/>
      <c r="J12" s="75">
        <v>184653</v>
      </c>
      <c r="K12" s="75"/>
      <c r="L12" s="75"/>
      <c r="M12" s="156"/>
      <c r="N12" s="156"/>
      <c r="O12" s="75">
        <v>3477169</v>
      </c>
      <c r="P12" s="75"/>
      <c r="Q12" s="75"/>
      <c r="R12" s="75">
        <v>3</v>
      </c>
      <c r="S12" s="75"/>
      <c r="T12" s="75"/>
      <c r="U12" s="75">
        <v>1419</v>
      </c>
      <c r="V12" s="75"/>
      <c r="W12" s="75"/>
      <c r="X12" s="75">
        <v>4900565</v>
      </c>
      <c r="Y12" s="75"/>
      <c r="Z12" s="75"/>
      <c r="AA12" s="75"/>
    </row>
    <row r="13" spans="2:27" ht="39.950000000000003" customHeight="1" x14ac:dyDescent="0.15">
      <c r="B13" s="157"/>
      <c r="C13" s="157"/>
      <c r="D13" s="97">
        <v>8</v>
      </c>
      <c r="E13" s="97"/>
      <c r="G13" s="154">
        <v>6</v>
      </c>
      <c r="H13" s="155"/>
      <c r="I13" s="155"/>
      <c r="J13" s="75">
        <v>182211</v>
      </c>
      <c r="K13" s="75"/>
      <c r="L13" s="75"/>
      <c r="M13" s="156"/>
      <c r="N13" s="156"/>
      <c r="O13" s="75">
        <v>3429156</v>
      </c>
      <c r="P13" s="75"/>
      <c r="Q13" s="75"/>
      <c r="R13" s="75">
        <v>3</v>
      </c>
      <c r="S13" s="75"/>
      <c r="T13" s="75"/>
      <c r="U13" s="75">
        <v>1136</v>
      </c>
      <c r="V13" s="75"/>
      <c r="W13" s="75"/>
      <c r="X13" s="75">
        <v>5016561</v>
      </c>
      <c r="Y13" s="75"/>
      <c r="Z13" s="75"/>
      <c r="AA13" s="75"/>
    </row>
    <row r="14" spans="2:27" ht="39.950000000000003" customHeight="1" x14ac:dyDescent="0.15">
      <c r="B14" s="157"/>
      <c r="C14" s="157"/>
      <c r="D14" s="97">
        <v>9</v>
      </c>
      <c r="E14" s="97"/>
      <c r="G14" s="154">
        <v>6</v>
      </c>
      <c r="H14" s="155"/>
      <c r="I14" s="155"/>
      <c r="J14" s="75">
        <v>176559</v>
      </c>
      <c r="K14" s="75"/>
      <c r="L14" s="75"/>
      <c r="M14" s="156"/>
      <c r="N14" s="156"/>
      <c r="O14" s="75">
        <v>3323493</v>
      </c>
      <c r="P14" s="75"/>
      <c r="Q14" s="75"/>
      <c r="R14" s="75">
        <v>3</v>
      </c>
      <c r="S14" s="75"/>
      <c r="T14" s="75"/>
      <c r="U14" s="75">
        <v>1104</v>
      </c>
      <c r="V14" s="75"/>
      <c r="W14" s="75"/>
      <c r="X14" s="75">
        <v>5111976</v>
      </c>
      <c r="Y14" s="75"/>
      <c r="Z14" s="75"/>
      <c r="AA14" s="75"/>
    </row>
    <row r="15" spans="2:27" ht="39.950000000000003" customHeight="1" x14ac:dyDescent="0.15">
      <c r="B15" s="157"/>
      <c r="C15" s="157"/>
      <c r="D15" s="97">
        <v>10</v>
      </c>
      <c r="E15" s="97"/>
      <c r="G15" s="154">
        <v>6</v>
      </c>
      <c r="H15" s="155"/>
      <c r="I15" s="155"/>
      <c r="J15" s="75">
        <v>173266</v>
      </c>
      <c r="K15" s="75"/>
      <c r="L15" s="75"/>
      <c r="M15" s="156"/>
      <c r="N15" s="156"/>
      <c r="O15" s="75">
        <v>3264794</v>
      </c>
      <c r="P15" s="75"/>
      <c r="Q15" s="75"/>
      <c r="R15" s="75">
        <v>3</v>
      </c>
      <c r="S15" s="75"/>
      <c r="T15" s="75"/>
      <c r="U15" s="75">
        <v>1096</v>
      </c>
      <c r="V15" s="75"/>
      <c r="W15" s="75"/>
      <c r="X15" s="75">
        <v>5273370</v>
      </c>
      <c r="Y15" s="75"/>
      <c r="Z15" s="75"/>
      <c r="AA15" s="75"/>
    </row>
    <row r="16" spans="2:27" ht="39.950000000000003" customHeight="1" x14ac:dyDescent="0.15">
      <c r="B16" s="157"/>
      <c r="C16" s="157"/>
      <c r="D16" s="97">
        <v>11</v>
      </c>
      <c r="E16" s="97"/>
      <c r="G16" s="154">
        <v>6</v>
      </c>
      <c r="H16" s="155"/>
      <c r="I16" s="155"/>
      <c r="J16" s="75">
        <v>174727</v>
      </c>
      <c r="K16" s="75"/>
      <c r="L16" s="75"/>
      <c r="M16" s="156"/>
      <c r="N16" s="156"/>
      <c r="O16" s="75">
        <v>3253510</v>
      </c>
      <c r="P16" s="75"/>
      <c r="Q16" s="75"/>
      <c r="R16" s="75">
        <v>3</v>
      </c>
      <c r="S16" s="75"/>
      <c r="T16" s="75"/>
      <c r="U16" s="75">
        <v>1079</v>
      </c>
      <c r="V16" s="75"/>
      <c r="W16" s="75"/>
      <c r="X16" s="75">
        <v>5297467</v>
      </c>
      <c r="Y16" s="75"/>
      <c r="Z16" s="75"/>
      <c r="AA16" s="75"/>
    </row>
    <row r="17" spans="2:27" ht="39.950000000000003" customHeight="1" x14ac:dyDescent="0.15">
      <c r="B17" s="157"/>
      <c r="C17" s="157"/>
      <c r="D17" s="97">
        <v>12</v>
      </c>
      <c r="E17" s="97"/>
      <c r="G17" s="74">
        <v>6</v>
      </c>
      <c r="H17" s="75"/>
      <c r="I17" s="75"/>
      <c r="J17" s="75">
        <v>177832</v>
      </c>
      <c r="K17" s="75"/>
      <c r="L17" s="75"/>
      <c r="M17" s="156"/>
      <c r="N17" s="156"/>
      <c r="O17" s="75">
        <v>3260651</v>
      </c>
      <c r="P17" s="75"/>
      <c r="Q17" s="75"/>
      <c r="R17" s="75">
        <v>3</v>
      </c>
      <c r="S17" s="75"/>
      <c r="T17" s="75"/>
      <c r="U17" s="75">
        <v>1067</v>
      </c>
      <c r="V17" s="75"/>
      <c r="W17" s="75"/>
      <c r="X17" s="75">
        <v>5535412</v>
      </c>
      <c r="Y17" s="75"/>
      <c r="Z17" s="75"/>
      <c r="AA17" s="75"/>
    </row>
    <row r="18" spans="2:27" ht="39.950000000000003" customHeight="1" x14ac:dyDescent="0.15">
      <c r="B18" s="157"/>
      <c r="C18" s="157"/>
      <c r="D18" s="97">
        <v>13</v>
      </c>
      <c r="E18" s="97"/>
      <c r="G18" s="74">
        <v>5</v>
      </c>
      <c r="H18" s="75"/>
      <c r="I18" s="75"/>
      <c r="J18" s="75">
        <v>176962</v>
      </c>
      <c r="K18" s="75"/>
      <c r="L18" s="75"/>
      <c r="M18" s="156"/>
      <c r="N18" s="156"/>
      <c r="O18" s="75">
        <v>3226259</v>
      </c>
      <c r="P18" s="75"/>
      <c r="Q18" s="75"/>
      <c r="R18" s="75">
        <v>3</v>
      </c>
      <c r="S18" s="75"/>
      <c r="T18" s="75"/>
      <c r="U18" s="75">
        <v>1064</v>
      </c>
      <c r="V18" s="75"/>
      <c r="W18" s="75"/>
      <c r="X18" s="75">
        <v>5810929</v>
      </c>
      <c r="Y18" s="75"/>
      <c r="Z18" s="75"/>
      <c r="AA18" s="75"/>
    </row>
    <row r="19" spans="2:27" ht="39.950000000000003" customHeight="1" x14ac:dyDescent="0.15">
      <c r="B19" s="157"/>
      <c r="C19" s="157"/>
      <c r="D19" s="97">
        <v>14</v>
      </c>
      <c r="E19" s="97"/>
      <c r="G19" s="74">
        <v>6</v>
      </c>
      <c r="H19" s="75"/>
      <c r="I19" s="75"/>
      <c r="J19" s="75">
        <v>180313</v>
      </c>
      <c r="K19" s="75"/>
      <c r="L19" s="75"/>
      <c r="M19" s="156"/>
      <c r="N19" s="156"/>
      <c r="O19" s="75">
        <v>3138288</v>
      </c>
      <c r="P19" s="75"/>
      <c r="Q19" s="75"/>
      <c r="R19" s="75">
        <v>3</v>
      </c>
      <c r="S19" s="75"/>
      <c r="T19" s="75"/>
      <c r="U19" s="75">
        <v>1038</v>
      </c>
      <c r="V19" s="75"/>
      <c r="W19" s="75"/>
      <c r="X19" s="75">
        <v>5763600</v>
      </c>
      <c r="Y19" s="75"/>
      <c r="Z19" s="75"/>
      <c r="AA19" s="75"/>
    </row>
    <row r="20" spans="2:27" ht="39.950000000000003" customHeight="1" x14ac:dyDescent="0.15">
      <c r="B20" s="157"/>
      <c r="C20" s="157"/>
      <c r="D20" s="97">
        <v>15</v>
      </c>
      <c r="E20" s="97"/>
      <c r="G20" s="74">
        <v>5</v>
      </c>
      <c r="H20" s="75"/>
      <c r="I20" s="75"/>
      <c r="J20" s="75">
        <v>178714</v>
      </c>
      <c r="K20" s="75"/>
      <c r="L20" s="75"/>
      <c r="M20" s="156"/>
      <c r="N20" s="156"/>
      <c r="O20" s="75">
        <v>3078730</v>
      </c>
      <c r="P20" s="75"/>
      <c r="Q20" s="75"/>
      <c r="R20" s="75">
        <v>3</v>
      </c>
      <c r="S20" s="75"/>
      <c r="T20" s="75"/>
      <c r="U20" s="75">
        <v>1010</v>
      </c>
      <c r="V20" s="75"/>
      <c r="W20" s="75"/>
      <c r="X20" s="75">
        <v>5710328</v>
      </c>
      <c r="Y20" s="75"/>
      <c r="Z20" s="75"/>
      <c r="AA20" s="75"/>
    </row>
    <row r="21" spans="2:27" ht="39.950000000000003" customHeight="1" x14ac:dyDescent="0.15">
      <c r="B21" s="157"/>
      <c r="C21" s="157"/>
      <c r="D21" s="97">
        <v>16</v>
      </c>
      <c r="E21" s="97"/>
      <c r="G21" s="74">
        <v>4</v>
      </c>
      <c r="H21" s="75"/>
      <c r="I21" s="75"/>
      <c r="J21" s="75">
        <v>174105</v>
      </c>
      <c r="K21" s="75"/>
      <c r="L21" s="75"/>
      <c r="M21" s="156"/>
      <c r="N21" s="156"/>
      <c r="O21" s="75">
        <v>2976216</v>
      </c>
      <c r="P21" s="75"/>
      <c r="Q21" s="75"/>
      <c r="R21" s="75">
        <v>2</v>
      </c>
      <c r="S21" s="75"/>
      <c r="T21" s="75"/>
      <c r="U21" s="75">
        <v>426</v>
      </c>
      <c r="V21" s="75"/>
      <c r="W21" s="75"/>
      <c r="X21" s="75" t="s">
        <v>102</v>
      </c>
      <c r="Y21" s="75"/>
      <c r="Z21" s="75"/>
      <c r="AA21" s="75"/>
    </row>
    <row r="22" spans="2:27" ht="39.950000000000003" customHeight="1" x14ac:dyDescent="0.15">
      <c r="B22" s="157"/>
      <c r="C22" s="157"/>
      <c r="D22" s="97">
        <v>17</v>
      </c>
      <c r="E22" s="97"/>
      <c r="G22" s="74">
        <v>4</v>
      </c>
      <c r="H22" s="75"/>
      <c r="I22" s="75"/>
      <c r="J22" s="75">
        <v>171148</v>
      </c>
      <c r="K22" s="75"/>
      <c r="L22" s="75"/>
      <c r="M22" s="156"/>
      <c r="N22" s="156"/>
      <c r="O22" s="75">
        <v>3005376</v>
      </c>
      <c r="P22" s="75"/>
      <c r="Q22" s="75"/>
      <c r="R22" s="75">
        <v>2</v>
      </c>
      <c r="S22" s="75"/>
      <c r="T22" s="75"/>
      <c r="U22" s="75">
        <v>400</v>
      </c>
      <c r="V22" s="75"/>
      <c r="W22" s="75"/>
      <c r="X22" s="75" t="s">
        <v>102</v>
      </c>
      <c r="Y22" s="75"/>
      <c r="Z22" s="75"/>
      <c r="AA22" s="75"/>
    </row>
    <row r="23" spans="2:27" ht="39.950000000000003" customHeight="1" x14ac:dyDescent="0.15">
      <c r="B23" s="157"/>
      <c r="C23" s="157"/>
      <c r="D23" s="97">
        <v>18</v>
      </c>
      <c r="E23" s="97"/>
      <c r="G23" s="74">
        <v>4</v>
      </c>
      <c r="H23" s="75"/>
      <c r="I23" s="75"/>
      <c r="J23" s="75">
        <v>163132</v>
      </c>
      <c r="K23" s="75"/>
      <c r="L23" s="75"/>
      <c r="M23" s="156"/>
      <c r="N23" s="156"/>
      <c r="O23" s="75">
        <v>2866180</v>
      </c>
      <c r="P23" s="75"/>
      <c r="Q23" s="75"/>
      <c r="R23" s="75">
        <v>2</v>
      </c>
      <c r="S23" s="75"/>
      <c r="T23" s="75"/>
      <c r="U23" s="75">
        <v>387</v>
      </c>
      <c r="V23" s="75"/>
      <c r="W23" s="75"/>
      <c r="X23" s="75" t="s">
        <v>102</v>
      </c>
      <c r="Y23" s="75"/>
      <c r="Z23" s="75"/>
      <c r="AA23" s="75"/>
    </row>
    <row r="24" spans="2:27" ht="39.950000000000003" customHeight="1" x14ac:dyDescent="0.15">
      <c r="B24" s="146"/>
      <c r="C24" s="146"/>
      <c r="D24" s="97">
        <v>19</v>
      </c>
      <c r="E24" s="97"/>
      <c r="G24" s="74">
        <v>4</v>
      </c>
      <c r="H24" s="75"/>
      <c r="I24" s="75"/>
      <c r="J24" s="75">
        <v>157373</v>
      </c>
      <c r="K24" s="75"/>
      <c r="L24" s="75"/>
      <c r="M24" s="156"/>
      <c r="N24" s="156"/>
      <c r="O24" s="75">
        <v>2759508</v>
      </c>
      <c r="P24" s="75"/>
      <c r="Q24" s="75"/>
      <c r="R24" s="75">
        <v>2</v>
      </c>
      <c r="S24" s="75"/>
      <c r="T24" s="75"/>
      <c r="U24" s="75">
        <v>396</v>
      </c>
      <c r="V24" s="75"/>
      <c r="W24" s="75"/>
      <c r="X24" s="75" t="s">
        <v>102</v>
      </c>
      <c r="Y24" s="75"/>
      <c r="Z24" s="75"/>
      <c r="AA24" s="75"/>
    </row>
    <row r="25" spans="2:27" ht="39.950000000000003" customHeight="1" x14ac:dyDescent="0.15">
      <c r="B25" s="158"/>
      <c r="C25" s="158"/>
      <c r="D25" s="102">
        <v>20</v>
      </c>
      <c r="E25" s="102"/>
      <c r="F25" s="159"/>
      <c r="G25" s="160">
        <v>4</v>
      </c>
      <c r="H25" s="39"/>
      <c r="I25" s="39"/>
      <c r="J25" s="39">
        <v>153963</v>
      </c>
      <c r="K25" s="39"/>
      <c r="L25" s="39"/>
      <c r="M25" s="161"/>
      <c r="N25" s="161"/>
      <c r="O25" s="39">
        <v>2854941</v>
      </c>
      <c r="P25" s="39"/>
      <c r="Q25" s="39"/>
      <c r="R25" s="39">
        <v>2</v>
      </c>
      <c r="S25" s="39"/>
      <c r="T25" s="39"/>
      <c r="U25" s="39">
        <v>401</v>
      </c>
      <c r="V25" s="39"/>
      <c r="W25" s="39"/>
      <c r="X25" s="39" t="s">
        <v>102</v>
      </c>
      <c r="Y25" s="39"/>
      <c r="Z25" s="39"/>
      <c r="AA25" s="39"/>
    </row>
    <row r="26" spans="2:27" ht="30" customHeight="1" x14ac:dyDescent="0.15">
      <c r="R26" s="162" t="s">
        <v>103</v>
      </c>
      <c r="S26" s="162"/>
      <c r="T26" s="162"/>
      <c r="U26" s="162"/>
      <c r="V26" s="162"/>
      <c r="W26" s="162"/>
      <c r="X26" s="162"/>
      <c r="Y26" s="162"/>
      <c r="Z26" s="162"/>
      <c r="AA26" s="162"/>
    </row>
  </sheetData>
  <mergeCells count="160">
    <mergeCell ref="X25:AA25"/>
    <mergeCell ref="R26:AA26"/>
    <mergeCell ref="D25:E25"/>
    <mergeCell ref="G25:I25"/>
    <mergeCell ref="J25:L25"/>
    <mergeCell ref="O25:Q25"/>
    <mergeCell ref="R25:T25"/>
    <mergeCell ref="U25:W25"/>
    <mergeCell ref="U23:W23"/>
    <mergeCell ref="X23:AA23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9:W9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X7:AA7"/>
    <mergeCell ref="B8:C8"/>
    <mergeCell ref="D8:E8"/>
    <mergeCell ref="G8:I8"/>
    <mergeCell ref="J8:L8"/>
    <mergeCell ref="O8:Q8"/>
    <mergeCell ref="R8:T8"/>
    <mergeCell ref="U8:W8"/>
    <mergeCell ref="X8:AA8"/>
    <mergeCell ref="B7:F7"/>
    <mergeCell ref="G7:I7"/>
    <mergeCell ref="J7:L7"/>
    <mergeCell ref="O7:Q7"/>
    <mergeCell ref="R7:T7"/>
    <mergeCell ref="U7:W7"/>
    <mergeCell ref="B1:AA2"/>
    <mergeCell ref="T4:AA4"/>
    <mergeCell ref="B5:F6"/>
    <mergeCell ref="G5:I6"/>
    <mergeCell ref="J5:M6"/>
    <mergeCell ref="N5:Q6"/>
    <mergeCell ref="R5:AA5"/>
    <mergeCell ref="R6:T6"/>
    <mergeCell ref="U6:W6"/>
    <mergeCell ref="X6:AA6"/>
  </mergeCells>
  <phoneticPr fontId="3"/>
  <pageMargins left="0.78740157480314965" right="0.59055118110236227" top="1.1417322834645669" bottom="0.98425196850393704" header="0.78740157480314965" footer="0.51181102362204722"/>
  <pageSetup paperSize="9" scale="76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'7-3'!Print_Area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