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14\"/>
    </mc:Choice>
  </mc:AlternateContent>
  <xr:revisionPtr revIDLastSave="0" documentId="8_{EF09F482-630E-4319-AB85-BA68E4FA5DED}" xr6:coauthVersionLast="47" xr6:coauthVersionMax="47" xr10:uidLastSave="{00000000-0000-0000-0000-000000000000}"/>
  <bookViews>
    <workbookView xWindow="-120" yWindow="-120" windowWidth="29040" windowHeight="15840" xr2:uid="{8E838AA5-D499-48B5-9679-40A6A7689D22}"/>
  </bookViews>
  <sheets>
    <sheet name="14-1_14-2" sheetId="2" r:id="rId1"/>
    <sheet name="14-3_14-4 " sheetId="3" r:id="rId2"/>
    <sheet name="14-5_14-7" sheetId="4" r:id="rId3"/>
    <sheet name="14-8_14-10" sheetId="5" r:id="rId4"/>
    <sheet name="14-11" sheetId="6" r:id="rId5"/>
    <sheet name="14-12_14-13" sheetId="7" r:id="rId6"/>
    <sheet name="14-14_14-15" sheetId="8" r:id="rId7"/>
    <sheet name="14-16_1_2" sheetId="9" r:id="rId8"/>
    <sheet name="14-16_1_2_2" sheetId="10" r:id="rId9"/>
  </sheets>
  <definedNames>
    <definedName name="_xlnm.Print_Area" localSheetId="5">'14-12_14-13'!$A$1:$Z$36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3" i="8" l="1"/>
  <c r="Y23" i="8"/>
  <c r="W23" i="8"/>
  <c r="U23" i="8"/>
  <c r="S23" i="8"/>
  <c r="Q23" i="8"/>
  <c r="O23" i="8"/>
  <c r="M23" i="8"/>
  <c r="K23" i="8"/>
  <c r="I23" i="8"/>
  <c r="G23" i="8"/>
  <c r="G10" i="8"/>
  <c r="G9" i="8"/>
  <c r="G8" i="8"/>
  <c r="G7" i="8"/>
  <c r="G6" i="8"/>
  <c r="W23" i="7"/>
  <c r="W22" i="7"/>
  <c r="W21" i="7"/>
  <c r="W20" i="7"/>
  <c r="W19" i="7"/>
  <c r="W18" i="7"/>
  <c r="W17" i="7"/>
  <c r="W16" i="7"/>
  <c r="W15" i="7"/>
  <c r="W14" i="7"/>
  <c r="W13" i="7"/>
  <c r="W11" i="7" s="1"/>
  <c r="W12" i="7"/>
  <c r="S11" i="7"/>
  <c r="O11" i="7"/>
  <c r="K11" i="7"/>
  <c r="G11" i="7"/>
  <c r="W8" i="7"/>
  <c r="W7" i="7"/>
  <c r="W6" i="7"/>
  <c r="AB4" i="6"/>
  <c r="Y4" i="6"/>
  <c r="G44" i="5"/>
  <c r="G43" i="5"/>
  <c r="G42" i="5"/>
  <c r="G41" i="5"/>
  <c r="G40" i="5"/>
  <c r="O39" i="4"/>
  <c r="O30" i="4"/>
  <c r="I22" i="3"/>
  <c r="I21" i="3"/>
  <c r="I20" i="3"/>
  <c r="I19" i="3"/>
  <c r="I18" i="3"/>
  <c r="I17" i="3"/>
  <c r="I16" i="3"/>
  <c r="I15" i="3"/>
  <c r="AJ29" i="2"/>
  <c r="AD29" i="2"/>
  <c r="X29" i="2"/>
  <c r="R29" i="2"/>
  <c r="L29" i="2"/>
</calcChain>
</file>

<file path=xl/sharedStrings.xml><?xml version="1.0" encoding="utf-8"?>
<sst xmlns="http://schemas.openxmlformats.org/spreadsheetml/2006/main" count="586" uniqueCount="292">
  <si>
    <t>14　保健・衛生</t>
    <rPh sb="3" eb="5">
      <t>ホケン</t>
    </rPh>
    <rPh sb="6" eb="8">
      <t>エイセイ</t>
    </rPh>
    <phoneticPr fontId="4"/>
  </si>
  <si>
    <t>14-1　医 療 施 設 状 況</t>
    <rPh sb="5" eb="6">
      <t>イ</t>
    </rPh>
    <rPh sb="7" eb="8">
      <t>リョウ</t>
    </rPh>
    <rPh sb="9" eb="10">
      <t>シ</t>
    </rPh>
    <rPh sb="11" eb="12">
      <t>セツ</t>
    </rPh>
    <rPh sb="13" eb="14">
      <t>ジョウ</t>
    </rPh>
    <rPh sb="15" eb="16">
      <t>キョウ</t>
    </rPh>
    <phoneticPr fontId="4"/>
  </si>
  <si>
    <t>（各年度３月３１日現在）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</si>
  <si>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ド</t>
    </rPh>
    <phoneticPr fontId="4"/>
  </si>
  <si>
    <t>病　　　　　　　　　院</t>
    <rPh sb="0" eb="1">
      <t>ヤマイ</t>
    </rPh>
    <rPh sb="10" eb="11">
      <t>イン</t>
    </rPh>
    <phoneticPr fontId="4"/>
  </si>
  <si>
    <t>診　　療　　所</t>
    <rPh sb="0" eb="1">
      <t>ミ</t>
    </rPh>
    <rPh sb="3" eb="4">
      <t>リョウ</t>
    </rPh>
    <rPh sb="6" eb="7">
      <t>ショ</t>
    </rPh>
    <phoneticPr fontId="4"/>
  </si>
  <si>
    <t>歯科
診療所</t>
    <rPh sb="0" eb="2">
      <t>シカ</t>
    </rPh>
    <rPh sb="3" eb="6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</si>
  <si>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</si>
  <si>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(柔道整復)
施術所</t>
    <rPh sb="1" eb="3">
      <t>ジュウドウ</t>
    </rPh>
    <rPh sb="3" eb="5">
      <t>セイフク</t>
    </rPh>
    <phoneticPr fontId="4"/>
  </si>
  <si>
    <t>(按摩鍼灸)
施術所</t>
    <rPh sb="1" eb="3">
      <t>アンマ</t>
    </rPh>
    <rPh sb="3" eb="5">
      <t>シンキュウ</t>
    </rPh>
    <phoneticPr fontId="4"/>
  </si>
  <si>
    <t>歯　科
技工所</t>
    <rPh sb="0" eb="1">
      <t>ハ</t>
    </rPh>
    <rPh sb="2" eb="3">
      <t>カ</t>
    </rPh>
    <rPh sb="4" eb="6">
      <t>ギコウ</t>
    </rPh>
    <rPh sb="6" eb="7">
      <t>ジョ</t>
    </rPh>
    <phoneticPr fontId="4"/>
  </si>
  <si>
    <t>病　　　床　　　数</t>
    <rPh sb="0" eb="1">
      <t>ビョウ</t>
    </rPh>
    <rPh sb="4" eb="5">
      <t>ユカ</t>
    </rPh>
    <rPh sb="8" eb="9">
      <t>スウ</t>
    </rPh>
    <phoneticPr fontId="4"/>
  </si>
  <si>
    <t>一　般
病床数</t>
    <rPh sb="0" eb="1">
      <t>イチ</t>
    </rPh>
    <rPh sb="2" eb="3">
      <t>パン</t>
    </rPh>
    <rPh sb="4" eb="5">
      <t>ビョウ</t>
    </rPh>
    <rPh sb="5" eb="6">
      <t>ユカ</t>
    </rPh>
    <rPh sb="6" eb="7">
      <t>スウ</t>
    </rPh>
    <phoneticPr fontId="4"/>
  </si>
  <si>
    <t>総 数</t>
    <rPh sb="0" eb="1">
      <t>フサ</t>
    </rPh>
    <rPh sb="2" eb="3">
      <t>カズ</t>
    </rPh>
    <phoneticPr fontId="4"/>
  </si>
  <si>
    <t>一 般
(療養)</t>
    <rPh sb="0" eb="1">
      <t>イチ</t>
    </rPh>
    <rPh sb="2" eb="3">
      <t>パン</t>
    </rPh>
    <rPh sb="5" eb="7">
      <t>リョウヨウ</t>
    </rPh>
    <phoneticPr fontId="4"/>
  </si>
  <si>
    <t>精 神</t>
    <rPh sb="0" eb="1">
      <t>セイ</t>
    </rPh>
    <rPh sb="2" eb="3">
      <t>カミ</t>
    </rPh>
    <phoneticPr fontId="4"/>
  </si>
  <si>
    <t>結核</t>
    <rPh sb="0" eb="2">
      <t>ケッカク</t>
    </rPh>
    <phoneticPr fontId="4"/>
  </si>
  <si>
    <t>伝染</t>
    <rPh sb="0" eb="2">
      <t>デンセン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</si>
  <si>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</si>
  <si>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</si>
  <si>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－</t>
  </si>
  <si>
    <t>※496</t>
    <phoneticPr fontId="4"/>
  </si>
  <si>
    <t>－</t>
    <phoneticPr fontId="4"/>
  </si>
  <si>
    <t>注)　施術所の按摩、鍼、灸は延数である。</t>
    <rPh sb="0" eb="1">
      <t>チュウ</t>
    </rPh>
    <rPh sb="3" eb="5">
      <t>セジュツ</t>
    </rPh>
    <rPh sb="5" eb="6">
      <t>ショ</t>
    </rPh>
    <rPh sb="7" eb="9">
      <t>アンマ</t>
    </rPh>
    <rPh sb="10" eb="11">
      <t>ハリ</t>
    </rPh>
    <rPh sb="12" eb="13">
      <t>キュウ</t>
    </rPh>
    <rPh sb="14" eb="15">
      <t>ノ</t>
    </rPh>
    <rPh sb="15" eb="16">
      <t>スウ</t>
    </rPh>
    <phoneticPr fontId="4"/>
  </si>
  <si>
    <t>資料　海匝保健所</t>
    <rPh sb="0" eb="2">
      <t>シリョウ</t>
    </rPh>
    <rPh sb="3" eb="5">
      <t>カイソウ</t>
    </rPh>
    <rPh sb="5" eb="8">
      <t>ホケンジョ</t>
    </rPh>
    <phoneticPr fontId="4"/>
  </si>
  <si>
    <r>
      <t>※</t>
    </r>
    <r>
      <rPr>
        <sz val="14"/>
        <rFont val="ＭＳ 明朝"/>
        <family val="1"/>
        <charset val="128"/>
      </rPr>
      <t xml:space="preserve"> 平成１５年度より一般病床数を一般と療養にわけて記載しました。</t>
    </r>
    <rPh sb="2" eb="4">
      <t>ヘイセイ</t>
    </rPh>
    <rPh sb="6" eb="8">
      <t>ネンド</t>
    </rPh>
    <rPh sb="10" eb="12">
      <t>イッパン</t>
    </rPh>
    <rPh sb="12" eb="14">
      <t>ビョウショウ</t>
    </rPh>
    <rPh sb="14" eb="15">
      <t>スウ</t>
    </rPh>
    <rPh sb="16" eb="18">
      <t>イッパン</t>
    </rPh>
    <rPh sb="19" eb="21">
      <t>リョウヨウ</t>
    </rPh>
    <rPh sb="25" eb="27">
      <t>キサイ</t>
    </rPh>
    <phoneticPr fontId="4"/>
  </si>
  <si>
    <t>14-2　死因別順位及び死亡者数</t>
    <rPh sb="5" eb="7">
      <t>シイン</t>
    </rPh>
    <rPh sb="7" eb="8">
      <t>ベツ</t>
    </rPh>
    <rPh sb="8" eb="10">
      <t>ジュンイ</t>
    </rPh>
    <rPh sb="10" eb="11">
      <t>オヨ</t>
    </rPh>
    <rPh sb="12" eb="15">
      <t>シボウシャ</t>
    </rPh>
    <rPh sb="15" eb="16">
      <t>スウ</t>
    </rPh>
    <phoneticPr fontId="4"/>
  </si>
  <si>
    <t>(単位：人)</t>
    <rPh sb="1" eb="3">
      <t>タンイ</t>
    </rPh>
    <rPh sb="4" eb="5">
      <t>ニン</t>
    </rPh>
    <phoneticPr fontId="4"/>
  </si>
  <si>
    <t>順位</t>
    <rPh sb="0" eb="2">
      <t>ジュンイ</t>
    </rPh>
    <phoneticPr fontId="4"/>
  </si>
  <si>
    <t>平成１５年</t>
    <phoneticPr fontId="4"/>
  </si>
  <si>
    <t>平成１６年</t>
    <phoneticPr fontId="4"/>
  </si>
  <si>
    <t>平成１７年</t>
    <rPh sb="0" eb="2">
      <t>ヘイセイ</t>
    </rPh>
    <rPh sb="4" eb="5">
      <t>ネン</t>
    </rPh>
    <phoneticPr fontId="4"/>
  </si>
  <si>
    <t>平　　成　　１８　　年</t>
    <rPh sb="0" eb="1">
      <t>ヒラ</t>
    </rPh>
    <rPh sb="3" eb="4">
      <t>シゲル</t>
    </rPh>
    <rPh sb="10" eb="11">
      <t>ネン</t>
    </rPh>
    <phoneticPr fontId="4"/>
  </si>
  <si>
    <t>銚  子  市</t>
    <rPh sb="0" eb="1">
      <t>チョウ</t>
    </rPh>
    <rPh sb="3" eb="4">
      <t>コ</t>
    </rPh>
    <rPh sb="6" eb="7">
      <t>シ</t>
    </rPh>
    <phoneticPr fontId="4"/>
  </si>
  <si>
    <t>全　　国</t>
    <rPh sb="0" eb="1">
      <t>ゼン</t>
    </rPh>
    <rPh sb="3" eb="4">
      <t>コク</t>
    </rPh>
    <phoneticPr fontId="4"/>
  </si>
  <si>
    <t>千　葉　県</t>
    <rPh sb="0" eb="1">
      <t>セン</t>
    </rPh>
    <rPh sb="2" eb="3">
      <t>ハ</t>
    </rPh>
    <rPh sb="4" eb="5">
      <t>ケン</t>
    </rPh>
    <phoneticPr fontId="4"/>
  </si>
  <si>
    <t>総　数</t>
    <rPh sb="0" eb="1">
      <t>フサ</t>
    </rPh>
    <rPh sb="2" eb="3">
      <t>カズ</t>
    </rPh>
    <phoneticPr fontId="4"/>
  </si>
  <si>
    <t>第</t>
    <rPh sb="0" eb="1">
      <t>ダイ</t>
    </rPh>
    <phoneticPr fontId="4"/>
  </si>
  <si>
    <t>位</t>
    <rPh sb="0" eb="1">
      <t>イ</t>
    </rPh>
    <phoneticPr fontId="4"/>
  </si>
  <si>
    <t>　悪性新生物</t>
    <phoneticPr fontId="4"/>
  </si>
  <si>
    <t>　悪性新生物</t>
    <rPh sb="1" eb="3">
      <t>アクセイ</t>
    </rPh>
    <rPh sb="3" eb="6">
      <t>シンセイブツ</t>
    </rPh>
    <phoneticPr fontId="4"/>
  </si>
  <si>
    <t>　脳血管疾患</t>
    <phoneticPr fontId="4"/>
  </si>
  <si>
    <t>　心疾患</t>
    <phoneticPr fontId="4"/>
  </si>
  <si>
    <t>　心疾患</t>
    <rPh sb="1" eb="4">
      <t>シンシッカン</t>
    </rPh>
    <phoneticPr fontId="4"/>
  </si>
  <si>
    <t>　肺炎</t>
    <phoneticPr fontId="4"/>
  </si>
  <si>
    <t>　肺炎</t>
    <rPh sb="1" eb="3">
      <t>ハイエン</t>
    </rPh>
    <phoneticPr fontId="4"/>
  </si>
  <si>
    <t>　その他の呼吸
　器系の疾患</t>
    <phoneticPr fontId="4"/>
  </si>
  <si>
    <t xml:space="preserve"> その他の呼吸 器系の疾患</t>
    <phoneticPr fontId="4"/>
  </si>
  <si>
    <t>　老衰</t>
    <phoneticPr fontId="4"/>
  </si>
  <si>
    <t>その他の呼吸器系の疾患</t>
    <phoneticPr fontId="4"/>
  </si>
  <si>
    <t>　不慮の事故</t>
    <rPh sb="1" eb="3">
      <t>フリョ</t>
    </rPh>
    <rPh sb="4" eb="6">
      <t>ジコ</t>
    </rPh>
    <phoneticPr fontId="4"/>
  </si>
  <si>
    <t>　不慮の事故</t>
    <phoneticPr fontId="4"/>
  </si>
  <si>
    <t xml:space="preserve">  不慮の事故</t>
    <rPh sb="2" eb="4">
      <t>フリョ</t>
    </rPh>
    <rPh sb="5" eb="7">
      <t>ジコ</t>
    </rPh>
    <phoneticPr fontId="4"/>
  </si>
  <si>
    <t>　自殺</t>
    <phoneticPr fontId="4"/>
  </si>
  <si>
    <t xml:space="preserve">  老衰</t>
    <phoneticPr fontId="4"/>
  </si>
  <si>
    <t>　老衰</t>
    <rPh sb="1" eb="3">
      <t>ロウスイ</t>
    </rPh>
    <phoneticPr fontId="4"/>
  </si>
  <si>
    <t xml:space="preserve">  自殺</t>
    <phoneticPr fontId="4"/>
  </si>
  <si>
    <t>　腎不全</t>
    <rPh sb="1" eb="4">
      <t>ジンフゼン</t>
    </rPh>
    <phoneticPr fontId="4"/>
  </si>
  <si>
    <t>　肝疾患</t>
    <phoneticPr fontId="4"/>
  </si>
  <si>
    <t xml:space="preserve">  肝疾患</t>
    <rPh sb="2" eb="3">
      <t>カン</t>
    </rPh>
    <rPh sb="3" eb="5">
      <t>シッカン</t>
    </rPh>
    <phoneticPr fontId="4"/>
  </si>
  <si>
    <t>　糖尿病</t>
    <rPh sb="1" eb="3">
      <t>トウニョウ</t>
    </rPh>
    <rPh sb="3" eb="4">
      <t>ビョウ</t>
    </rPh>
    <phoneticPr fontId="4"/>
  </si>
  <si>
    <t>　肝疾患</t>
    <rPh sb="1" eb="2">
      <t>カン</t>
    </rPh>
    <rPh sb="2" eb="4">
      <t>シッカン</t>
    </rPh>
    <phoneticPr fontId="4"/>
  </si>
  <si>
    <t>　その他の
　新生物</t>
    <phoneticPr fontId="4"/>
  </si>
  <si>
    <t xml:space="preserve">  糖尿病</t>
    <phoneticPr fontId="4"/>
  </si>
  <si>
    <t xml:space="preserve"> その他の消化 器系の疾患</t>
    <rPh sb="3" eb="4">
      <t>タ</t>
    </rPh>
    <rPh sb="5" eb="7">
      <t>ショウカ</t>
    </rPh>
    <rPh sb="8" eb="9">
      <t>ウツワ</t>
    </rPh>
    <rPh sb="9" eb="10">
      <t>ケイ</t>
    </rPh>
    <rPh sb="11" eb="13">
      <t>シッカン</t>
    </rPh>
    <phoneticPr fontId="4"/>
  </si>
  <si>
    <t>　自殺</t>
    <rPh sb="1" eb="3">
      <t>ジサツ</t>
    </rPh>
    <phoneticPr fontId="4"/>
  </si>
  <si>
    <t>資料　海匝保健所</t>
    <rPh sb="0" eb="2">
      <t>シリョウ</t>
    </rPh>
    <rPh sb="3" eb="4">
      <t>ウミ</t>
    </rPh>
    <rPh sb="4" eb="5">
      <t>ソウ</t>
    </rPh>
    <rPh sb="5" eb="7">
      <t>ホケン</t>
    </rPh>
    <rPh sb="7" eb="8">
      <t>ショ</t>
    </rPh>
    <phoneticPr fontId="4"/>
  </si>
  <si>
    <t xml:space="preserve"> 14-3　医療関係従事者数</t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</si>
  <si>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</si>
  <si>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</si>
  <si>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医 師</t>
    <rPh sb="0" eb="1">
      <t>イ</t>
    </rPh>
    <rPh sb="2" eb="3">
      <t>シ</t>
    </rPh>
    <phoneticPr fontId="4"/>
  </si>
  <si>
    <t>歯科
医師</t>
    <rPh sb="0" eb="1">
      <t>ハ</t>
    </rPh>
    <rPh sb="1" eb="2">
      <t>カ</t>
    </rPh>
    <rPh sb="3" eb="4">
      <t>イ</t>
    </rPh>
    <rPh sb="4" eb="5">
      <t>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</si>
  <si>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</si>
  <si>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</si>
  <si>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</si>
  <si>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</si>
  <si>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準
看護師</t>
    <rPh sb="0" eb="1">
      <t>ジュン</t>
    </rPh>
    <rPh sb="2" eb="4">
      <t>カンゴ</t>
    </rPh>
    <rPh sb="4" eb="5">
      <t>シ</t>
    </rPh>
    <phoneticPr fontId="4"/>
  </si>
  <si>
    <t>柔　道
整復師</t>
    <rPh sb="0" eb="1">
      <t>ジュウ</t>
    </rPh>
    <rPh sb="2" eb="3">
      <t>ミチ</t>
    </rPh>
    <rPh sb="4" eb="6">
      <t>セイフク</t>
    </rPh>
    <rPh sb="6" eb="7">
      <t>シ</t>
    </rPh>
    <phoneticPr fontId="4"/>
  </si>
  <si>
    <r>
      <t xml:space="preserve">按摩、
</t>
    </r>
    <r>
      <rPr>
        <sz val="9"/>
        <rFont val="ＭＳ 明朝"/>
        <family val="1"/>
        <charset val="128"/>
      </rPr>
      <t>マッサージ</t>
    </r>
    <r>
      <rPr>
        <sz val="10"/>
        <rFont val="ＭＳ 明朝"/>
        <family val="1"/>
        <charset val="128"/>
      </rPr>
      <t xml:space="preserve">
</t>
    </r>
    <r>
      <rPr>
        <sz val="10"/>
        <color theme="1"/>
        <rFont val="ＭＳ Ｐゴシック"/>
        <family val="2"/>
        <charset val="128"/>
      </rPr>
      <t>指圧師</t>
    </r>
    <rPh sb="0" eb="2">
      <t>アンマ</t>
    </rPh>
    <rPh sb="10" eb="12">
      <t>シアツ</t>
    </rPh>
    <rPh sb="12" eb="13">
      <t>シ</t>
    </rPh>
    <phoneticPr fontId="4"/>
  </si>
  <si>
    <t>鍼 師</t>
    <rPh sb="0" eb="1">
      <t>ハリ</t>
    </rPh>
    <rPh sb="2" eb="3">
      <t>シ</t>
    </rPh>
    <phoneticPr fontId="4"/>
  </si>
  <si>
    <t>灸 師</t>
    <rPh sb="0" eb="1">
      <t>キュウ</t>
    </rPh>
    <rPh sb="2" eb="3">
      <t>シ</t>
    </rPh>
    <phoneticPr fontId="4"/>
  </si>
  <si>
    <t>歯　科
衛生士</t>
    <rPh sb="0" eb="1">
      <t>ハ</t>
    </rPh>
    <rPh sb="2" eb="3">
      <t>カ</t>
    </rPh>
    <rPh sb="4" eb="7">
      <t>エイセイシ</t>
    </rPh>
    <phoneticPr fontId="4"/>
  </si>
  <si>
    <t>歯　科
技工士</t>
    <rPh sb="0" eb="1">
      <t>ハ</t>
    </rPh>
    <rPh sb="2" eb="3">
      <t>カ</t>
    </rPh>
    <rPh sb="4" eb="7">
      <t>ギコウシ</t>
    </rPh>
    <phoneticPr fontId="4"/>
  </si>
  <si>
    <t>-</t>
    <phoneticPr fontId="4"/>
  </si>
  <si>
    <t>-</t>
  </si>
  <si>
    <t>注)１２年から柔道整復師以降の数値は、公表されていない。</t>
    <rPh sb="0" eb="1">
      <t>チュウ</t>
    </rPh>
    <rPh sb="4" eb="5">
      <t>ネン</t>
    </rPh>
    <rPh sb="7" eb="9">
      <t>ジュウドウ</t>
    </rPh>
    <rPh sb="9" eb="11">
      <t>セイフク</t>
    </rPh>
    <rPh sb="11" eb="12">
      <t>シ</t>
    </rPh>
    <rPh sb="12" eb="14">
      <t>イコウ</t>
    </rPh>
    <rPh sb="15" eb="17">
      <t>スウチ</t>
    </rPh>
    <rPh sb="19" eb="21">
      <t>コウヒョウ</t>
    </rPh>
    <phoneticPr fontId="4"/>
  </si>
  <si>
    <t>資料　海匝保健所</t>
    <rPh sb="0" eb="2">
      <t>シリョウ</t>
    </rPh>
    <rPh sb="3" eb="5">
      <t>ウミソウ</t>
    </rPh>
    <rPh sb="5" eb="8">
      <t>ホケンジョ</t>
    </rPh>
    <phoneticPr fontId="4"/>
  </si>
  <si>
    <t>14-4　市立総合病院診療状況</t>
    <rPh sb="5" eb="7">
      <t>シリツ</t>
    </rPh>
    <rPh sb="7" eb="9">
      <t>ソウゴウ</t>
    </rPh>
    <rPh sb="9" eb="11">
      <t>ビョウイン</t>
    </rPh>
    <rPh sb="11" eb="13">
      <t>シンリョウ</t>
    </rPh>
    <rPh sb="13" eb="15">
      <t>ジョウキョウ</t>
    </rPh>
    <phoneticPr fontId="4"/>
  </si>
  <si>
    <t>(単位：人）</t>
    <rPh sb="1" eb="3">
      <t>タンイ</t>
    </rPh>
    <rPh sb="4" eb="5">
      <t>ニン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</si>
  <si>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</si>
  <si>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</si>
  <si>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t>内  科・循環器科・
消化器科・呼吸器科</t>
    <rPh sb="0" eb="1">
      <t>ウチ</t>
    </rPh>
    <rPh sb="3" eb="4">
      <t>カ</t>
    </rPh>
    <rPh sb="5" eb="8">
      <t>ジュンカンキ</t>
    </rPh>
    <rPh sb="8" eb="9">
      <t>カ</t>
    </rPh>
    <rPh sb="11" eb="14">
      <t>ショウカキ</t>
    </rPh>
    <rPh sb="14" eb="15">
      <t>カ</t>
    </rPh>
    <rPh sb="16" eb="20">
      <t>コキュウキカ</t>
    </rPh>
    <phoneticPr fontId="4"/>
  </si>
  <si>
    <t>小　児　科</t>
    <rPh sb="0" eb="1">
      <t>ショウ</t>
    </rPh>
    <rPh sb="2" eb="3">
      <t>ジ</t>
    </rPh>
    <rPh sb="4" eb="5">
      <t>カ</t>
    </rPh>
    <phoneticPr fontId="4"/>
  </si>
  <si>
    <t>外　　　科</t>
    <rPh sb="0" eb="1">
      <t>ソト</t>
    </rPh>
    <rPh sb="4" eb="5">
      <t>カ</t>
    </rPh>
    <phoneticPr fontId="4"/>
  </si>
  <si>
    <t>延人員</t>
    <rPh sb="0" eb="1">
      <t>ノ</t>
    </rPh>
    <rPh sb="1" eb="3">
      <t>ジンイン</t>
    </rPh>
    <phoneticPr fontId="4"/>
  </si>
  <si>
    <t>１日平均</t>
    <rPh sb="1" eb="2">
      <t>ニチ</t>
    </rPh>
    <rPh sb="2" eb="4">
      <t>ヘイキン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</si>
  <si>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</si>
  <si>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</si>
  <si>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整　形　外　科</t>
    <rPh sb="0" eb="1">
      <t>タダシ</t>
    </rPh>
    <rPh sb="2" eb="3">
      <t>ケイ</t>
    </rPh>
    <rPh sb="4" eb="5">
      <t>ガイ</t>
    </rPh>
    <rPh sb="6" eb="7">
      <t>カ</t>
    </rPh>
    <phoneticPr fontId="4"/>
  </si>
  <si>
    <t>脳神経外科</t>
    <rPh sb="0" eb="3">
      <t>ノウシンケイ</t>
    </rPh>
    <rPh sb="3" eb="5">
      <t>ゲカ</t>
    </rPh>
    <phoneticPr fontId="4"/>
  </si>
  <si>
    <t>皮  膚  科</t>
    <rPh sb="0" eb="1">
      <t>カワ</t>
    </rPh>
    <rPh sb="3" eb="4">
      <t>ハダ</t>
    </rPh>
    <rPh sb="6" eb="7">
      <t>カ</t>
    </rPh>
    <phoneticPr fontId="4"/>
  </si>
  <si>
    <t>泌　尿　器　科</t>
    <rPh sb="0" eb="1">
      <t>ヒツ</t>
    </rPh>
    <rPh sb="2" eb="3">
      <t>ニョウ</t>
    </rPh>
    <rPh sb="4" eb="5">
      <t>ウツワ</t>
    </rPh>
    <rPh sb="6" eb="7">
      <t>カ</t>
    </rPh>
    <phoneticPr fontId="4"/>
  </si>
  <si>
    <t>産　婦　人　科</t>
    <rPh sb="0" eb="1">
      <t>サン</t>
    </rPh>
    <rPh sb="2" eb="3">
      <t>フ</t>
    </rPh>
    <rPh sb="4" eb="5">
      <t>ジン</t>
    </rPh>
    <rPh sb="6" eb="7">
      <t>カ</t>
    </rPh>
    <phoneticPr fontId="4"/>
  </si>
  <si>
    <t>眼　　　　科</t>
    <rPh sb="0" eb="1">
      <t>メ</t>
    </rPh>
    <rPh sb="5" eb="6">
      <t>カ</t>
    </rPh>
    <phoneticPr fontId="4"/>
  </si>
  <si>
    <t>耳 鼻 咽 喉 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4"/>
  </si>
  <si>
    <t>精 神 神 経 科</t>
    <rPh sb="0" eb="1">
      <t>セイ</t>
    </rPh>
    <rPh sb="2" eb="3">
      <t>カミ</t>
    </rPh>
    <rPh sb="4" eb="5">
      <t>カミ</t>
    </rPh>
    <rPh sb="6" eb="7">
      <t>キョウ</t>
    </rPh>
    <rPh sb="8" eb="9">
      <t>カ</t>
    </rPh>
    <phoneticPr fontId="4"/>
  </si>
  <si>
    <t>資料　銚子市立総合病院</t>
    <rPh sb="0" eb="2">
      <t>シリョウ</t>
    </rPh>
    <rPh sb="3" eb="5">
      <t>チョウシ</t>
    </rPh>
    <rPh sb="5" eb="7">
      <t>シリツ</t>
    </rPh>
    <rPh sb="7" eb="9">
      <t>ソウゴウ</t>
    </rPh>
    <rPh sb="9" eb="11">
      <t>ビョウイン</t>
    </rPh>
    <phoneticPr fontId="4"/>
  </si>
  <si>
    <t>14-5　予防接種実施状況</t>
  </si>
  <si>
    <t>(単位:人)</t>
    <rPh sb="1" eb="3">
      <t>タンイ</t>
    </rPh>
    <rPh sb="4" eb="5">
      <t>ニン</t>
    </rPh>
    <phoneticPr fontId="4"/>
  </si>
  <si>
    <t>年　　　度</t>
    <rPh sb="0" eb="1">
      <t>トシ</t>
    </rPh>
    <rPh sb="4" eb="5">
      <t>ド</t>
    </rPh>
    <phoneticPr fontId="4"/>
  </si>
  <si>
    <t>ジフテリア
破　傷　風</t>
    <rPh sb="6" eb="7">
      <t>ヤブ</t>
    </rPh>
    <rPh sb="8" eb="9">
      <t>キズ</t>
    </rPh>
    <rPh sb="10" eb="11">
      <t>カゼ</t>
    </rPh>
    <phoneticPr fontId="4"/>
  </si>
  <si>
    <t>ジ フ テ リ ア
百 日 ぜ き
破 傷 風</t>
    <rPh sb="10" eb="11">
      <t>ヒャク</t>
    </rPh>
    <rPh sb="12" eb="13">
      <t>ヒ</t>
    </rPh>
    <rPh sb="18" eb="19">
      <t>ヤブ</t>
    </rPh>
    <rPh sb="20" eb="21">
      <t>キズ</t>
    </rPh>
    <rPh sb="22" eb="23">
      <t>カゼ</t>
    </rPh>
    <phoneticPr fontId="4"/>
  </si>
  <si>
    <t>インフルエンザ</t>
    <phoneticPr fontId="4"/>
  </si>
  <si>
    <t>日本脳炎</t>
    <rPh sb="0" eb="2">
      <t>ニホン</t>
    </rPh>
    <rPh sb="2" eb="4">
      <t>ノウエン</t>
    </rPh>
    <phoneticPr fontId="4"/>
  </si>
  <si>
    <t>急　　性
灰白髄炎</t>
    <rPh sb="0" eb="1">
      <t>キュウ</t>
    </rPh>
    <rPh sb="3" eb="4">
      <t>セイ</t>
    </rPh>
    <rPh sb="5" eb="6">
      <t>ハイ</t>
    </rPh>
    <rPh sb="6" eb="7">
      <t>シロ</t>
    </rPh>
    <rPh sb="7" eb="8">
      <t>ズイ</t>
    </rPh>
    <rPh sb="8" eb="9">
      <t>エン</t>
    </rPh>
    <phoneticPr fontId="4"/>
  </si>
  <si>
    <t>風しん</t>
    <rPh sb="0" eb="1">
      <t>フウ</t>
    </rPh>
    <phoneticPr fontId="4"/>
  </si>
  <si>
    <t>資料　健康管理課</t>
    <rPh sb="0" eb="2">
      <t>シリョウ</t>
    </rPh>
    <rPh sb="3" eb="5">
      <t>ケンコウ</t>
    </rPh>
    <rPh sb="5" eb="7">
      <t>カンリ</t>
    </rPh>
    <rPh sb="7" eb="8">
      <t>カ</t>
    </rPh>
    <phoneticPr fontId="4"/>
  </si>
  <si>
    <t>14-6　肺がん検診実施状況</t>
    <rPh sb="5" eb="6">
      <t>ハイ</t>
    </rPh>
    <rPh sb="8" eb="10">
      <t>ケンシン</t>
    </rPh>
    <rPh sb="10" eb="12">
      <t>ジッシ</t>
    </rPh>
    <rPh sb="12" eb="14">
      <t>ジョウキョウ</t>
    </rPh>
    <phoneticPr fontId="4"/>
  </si>
  <si>
    <t>検　　診
受診者数</t>
    <rPh sb="0" eb="1">
      <t>ケン</t>
    </rPh>
    <rPh sb="3" eb="4">
      <t>ミ</t>
    </rPh>
    <rPh sb="5" eb="7">
      <t>ジュシン</t>
    </rPh>
    <rPh sb="7" eb="8">
      <t>シャ</t>
    </rPh>
    <rPh sb="8" eb="9">
      <t>スウ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</si>
  <si>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4"/>
  </si>
  <si>
    <t>精　　検　　結　　果</t>
    <rPh sb="0" eb="1">
      <t>セイ</t>
    </rPh>
    <rPh sb="3" eb="4">
      <t>ケン</t>
    </rPh>
    <rPh sb="6" eb="7">
      <t>ムスブ</t>
    </rPh>
    <rPh sb="9" eb="10">
      <t>ハタシ</t>
    </rPh>
    <phoneticPr fontId="4"/>
  </si>
  <si>
    <t>計</t>
    <rPh sb="0" eb="1">
      <t>ケイ</t>
    </rPh>
    <phoneticPr fontId="4"/>
  </si>
  <si>
    <t>肺がん(疑い含む)</t>
    <rPh sb="0" eb="1">
      <t>ハイ</t>
    </rPh>
    <rPh sb="4" eb="5">
      <t>ウタガ</t>
    </rPh>
    <rPh sb="6" eb="7">
      <t>フク</t>
    </rPh>
    <phoneticPr fontId="4"/>
  </si>
  <si>
    <t>そ　の　他</t>
    <rPh sb="4" eb="5">
      <t>ホカ</t>
    </rPh>
    <phoneticPr fontId="4"/>
  </si>
  <si>
    <t>異 常 な し</t>
    <rPh sb="0" eb="1">
      <t>イ</t>
    </rPh>
    <rPh sb="2" eb="3">
      <t>ツネ</t>
    </rPh>
    <phoneticPr fontId="4"/>
  </si>
  <si>
    <t>14-7　胃がん・大腸がん検診実施状況</t>
    <rPh sb="5" eb="6">
      <t>イ</t>
    </rPh>
    <rPh sb="9" eb="11">
      <t>ダイチョウ</t>
    </rPh>
    <rPh sb="13" eb="15">
      <t>ケンシン</t>
    </rPh>
    <rPh sb="15" eb="17">
      <t>ジッシ</t>
    </rPh>
    <rPh sb="17" eb="19">
      <t>ジョウキョウ</t>
    </rPh>
    <phoneticPr fontId="4"/>
  </si>
  <si>
    <t>(１)　胃がん</t>
    <rPh sb="4" eb="5">
      <t>イ</t>
    </rPh>
    <phoneticPr fontId="4"/>
  </si>
  <si>
    <t>胃がん(疑い含む)</t>
    <rPh sb="0" eb="1">
      <t>イ</t>
    </rPh>
    <rPh sb="4" eb="5">
      <t>ウタガ</t>
    </rPh>
    <rPh sb="6" eb="7">
      <t>フク</t>
    </rPh>
    <phoneticPr fontId="4"/>
  </si>
  <si>
    <t>(２)　大腸がん</t>
    <rPh sb="4" eb="6">
      <t>ダイチョウ</t>
    </rPh>
    <phoneticPr fontId="4"/>
  </si>
  <si>
    <t>大腸がん(疑い含む)</t>
    <rPh sb="0" eb="2">
      <t>ダイチョウ</t>
    </rPh>
    <rPh sb="5" eb="6">
      <t>ウタガ</t>
    </rPh>
    <rPh sb="7" eb="8">
      <t>フク</t>
    </rPh>
    <phoneticPr fontId="4"/>
  </si>
  <si>
    <t xml:space="preserve"> 14-8　乳がん・子宮がん検診実施状況</t>
  </si>
  <si>
    <t>(１)　乳がん</t>
    <rPh sb="4" eb="5">
      <t>ニュウ</t>
    </rPh>
    <phoneticPr fontId="4"/>
  </si>
  <si>
    <t>乳がん(疑い含む)</t>
    <rPh sb="0" eb="1">
      <t>ニュウ</t>
    </rPh>
    <rPh sb="4" eb="5">
      <t>ウタガ</t>
    </rPh>
    <rPh sb="6" eb="7">
      <t>フク</t>
    </rPh>
    <phoneticPr fontId="4"/>
  </si>
  <si>
    <t>(２)　子宮がん</t>
    <rPh sb="4" eb="6">
      <t>シキュウ</t>
    </rPh>
    <phoneticPr fontId="4"/>
  </si>
  <si>
    <t>子宮がん(疑い含む)</t>
    <rPh sb="0" eb="2">
      <t>シキュウ</t>
    </rPh>
    <rPh sb="5" eb="6">
      <t>ウタガ</t>
    </rPh>
    <rPh sb="7" eb="8">
      <t>フク</t>
    </rPh>
    <phoneticPr fontId="4"/>
  </si>
  <si>
    <t>14-9　狂犬病予防状況</t>
    <rPh sb="5" eb="8">
      <t>キョウケンビョウ</t>
    </rPh>
    <rPh sb="8" eb="10">
      <t>ヨボウ</t>
    </rPh>
    <rPh sb="10" eb="12">
      <t>ジョウキョウ</t>
    </rPh>
    <phoneticPr fontId="4"/>
  </si>
  <si>
    <t>畜犬登録数</t>
    <rPh sb="0" eb="1">
      <t>チク</t>
    </rPh>
    <rPh sb="1" eb="2">
      <t>イヌ</t>
    </rPh>
    <rPh sb="2" eb="5">
      <t>トウロクスウ</t>
    </rPh>
    <phoneticPr fontId="4"/>
  </si>
  <si>
    <t>予防注射
延 頭 数</t>
    <rPh sb="0" eb="2">
      <t>ヨボウ</t>
    </rPh>
    <rPh sb="2" eb="4">
      <t>チュウシャ</t>
    </rPh>
    <rPh sb="5" eb="6">
      <t>ノ</t>
    </rPh>
    <rPh sb="7" eb="8">
      <t>アタマ</t>
    </rPh>
    <rPh sb="9" eb="10">
      <t>カズ</t>
    </rPh>
    <phoneticPr fontId="4"/>
  </si>
  <si>
    <t>咬 傷 犬
被害届数</t>
    <rPh sb="0" eb="1">
      <t>カ</t>
    </rPh>
    <rPh sb="2" eb="3">
      <t>キズ</t>
    </rPh>
    <rPh sb="4" eb="5">
      <t>イヌ</t>
    </rPh>
    <rPh sb="6" eb="8">
      <t>ヒガイ</t>
    </rPh>
    <rPh sb="8" eb="9">
      <t>トド</t>
    </rPh>
    <rPh sb="9" eb="10">
      <t>スウ</t>
    </rPh>
    <phoneticPr fontId="4"/>
  </si>
  <si>
    <t>不 用 犬
引取り数</t>
    <rPh sb="0" eb="1">
      <t>フ</t>
    </rPh>
    <rPh sb="2" eb="3">
      <t>ヨウ</t>
    </rPh>
    <rPh sb="4" eb="5">
      <t>イヌ</t>
    </rPh>
    <rPh sb="6" eb="8">
      <t>ヒキト</t>
    </rPh>
    <rPh sb="9" eb="10">
      <t>スウ</t>
    </rPh>
    <phoneticPr fontId="4"/>
  </si>
  <si>
    <t>※</t>
    <phoneticPr fontId="4"/>
  </si>
  <si>
    <t>※平成17年度より基礎資料がない為、海匝保健所管内の数値を計上。</t>
    <rPh sb="1" eb="3">
      <t>ヘイセイ</t>
    </rPh>
    <rPh sb="5" eb="7">
      <t>ネンド</t>
    </rPh>
    <rPh sb="9" eb="11">
      <t>キソ</t>
    </rPh>
    <rPh sb="11" eb="13">
      <t>シリョウ</t>
    </rPh>
    <rPh sb="16" eb="17">
      <t>タメ</t>
    </rPh>
    <rPh sb="18" eb="20">
      <t>カイソウ</t>
    </rPh>
    <rPh sb="20" eb="22">
      <t>ホケン</t>
    </rPh>
    <rPh sb="22" eb="23">
      <t>ジョ</t>
    </rPh>
    <rPh sb="23" eb="25">
      <t>カンナイ</t>
    </rPh>
    <rPh sb="26" eb="28">
      <t>スウチ</t>
    </rPh>
    <rPh sb="29" eb="31">
      <t>ケイジョウ</t>
    </rPh>
    <phoneticPr fontId="4"/>
  </si>
  <si>
    <t>14-10　環境衛生施設数</t>
    <rPh sb="6" eb="8">
      <t>カンキョウ</t>
    </rPh>
    <rPh sb="8" eb="10">
      <t>エイセイ</t>
    </rPh>
    <rPh sb="10" eb="13">
      <t>シセツスウ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</si>
  <si>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</si>
  <si>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</si>
  <si>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</si>
  <si>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クリーニング所</t>
    <rPh sb="6" eb="7">
      <t>ショ</t>
    </rPh>
    <phoneticPr fontId="4"/>
  </si>
  <si>
    <t>旅　　　館</t>
    <rPh sb="0" eb="1">
      <t>タビ</t>
    </rPh>
    <rPh sb="4" eb="5">
      <t>カン</t>
    </rPh>
    <phoneticPr fontId="4"/>
  </si>
  <si>
    <t>公衆浴場</t>
    <rPh sb="0" eb="2">
      <t>コウシュウ</t>
    </rPh>
    <rPh sb="2" eb="4">
      <t>ヨクジョウ</t>
    </rPh>
    <phoneticPr fontId="4"/>
  </si>
  <si>
    <t>興　業　場</t>
    <rPh sb="0" eb="1">
      <t>コウ</t>
    </rPh>
    <rPh sb="2" eb="3">
      <t>ギョウ</t>
    </rPh>
    <rPh sb="4" eb="5">
      <t>バ</t>
    </rPh>
    <phoneticPr fontId="4"/>
  </si>
  <si>
    <t>取　　次　　所</t>
    <rPh sb="0" eb="1">
      <t>トリ</t>
    </rPh>
    <rPh sb="3" eb="4">
      <t>ツギ</t>
    </rPh>
    <rPh sb="6" eb="7">
      <t>ショ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</si>
  <si>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</si>
  <si>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その他の浴場</t>
    <rPh sb="2" eb="3">
      <t>ホカ</t>
    </rPh>
    <rPh sb="4" eb="6">
      <t>ヨクジョウ</t>
    </rPh>
    <phoneticPr fontId="4"/>
  </si>
  <si>
    <t>年</t>
    <rPh sb="0" eb="1">
      <t>トシ</t>
    </rPh>
    <phoneticPr fontId="4"/>
  </si>
  <si>
    <t>14-11　食品営業許可施設数</t>
  </si>
  <si>
    <t>区　　　　　　　　　分</t>
    <rPh sb="0" eb="1">
      <t>ク</t>
    </rPh>
    <rPh sb="10" eb="11">
      <t>ブン</t>
    </rPh>
    <phoneticPr fontId="4"/>
  </si>
  <si>
    <t>平成１４年度</t>
    <phoneticPr fontId="4"/>
  </si>
  <si>
    <t>平成１５年度</t>
    <phoneticPr fontId="4"/>
  </si>
  <si>
    <t>平成１６年度</t>
    <phoneticPr fontId="4"/>
  </si>
  <si>
    <t>平成１７年度</t>
    <rPh sb="0" eb="2">
      <t>ヘイセイ</t>
    </rPh>
    <rPh sb="4" eb="5">
      <t>ネン</t>
    </rPh>
    <rPh sb="5" eb="6">
      <t>ド</t>
    </rPh>
    <phoneticPr fontId="4"/>
  </si>
  <si>
    <t>平成１８年度</t>
    <rPh sb="0" eb="2">
      <t>ヘイセイ</t>
    </rPh>
    <rPh sb="4" eb="5">
      <t>ネン</t>
    </rPh>
    <rPh sb="5" eb="6">
      <t>ド</t>
    </rPh>
    <phoneticPr fontId="4"/>
  </si>
  <si>
    <t>総　　　　　　　　　数</t>
    <rPh sb="0" eb="1">
      <t>フサ</t>
    </rPh>
    <rPh sb="10" eb="11">
      <t>カズ</t>
    </rPh>
    <phoneticPr fontId="4"/>
  </si>
  <si>
    <t>飲食店
営　業</t>
    <rPh sb="0" eb="2">
      <t>インショク</t>
    </rPh>
    <rPh sb="2" eb="3">
      <t>テン</t>
    </rPh>
    <rPh sb="5" eb="6">
      <t>エイ</t>
    </rPh>
    <rPh sb="7" eb="8">
      <t>ギョウ</t>
    </rPh>
    <phoneticPr fontId="4"/>
  </si>
  <si>
    <t>一般食堂・レストラン等</t>
    <rPh sb="0" eb="2">
      <t>イッパン</t>
    </rPh>
    <rPh sb="2" eb="4">
      <t>ショクドウ</t>
    </rPh>
    <rPh sb="10" eb="11">
      <t>トウ</t>
    </rPh>
    <phoneticPr fontId="4"/>
  </si>
  <si>
    <t>仕出し屋・弁当屋等</t>
    <rPh sb="0" eb="2">
      <t>シダシ</t>
    </rPh>
    <rPh sb="3" eb="4">
      <t>ヤ</t>
    </rPh>
    <rPh sb="5" eb="7">
      <t>ベントウ</t>
    </rPh>
    <rPh sb="7" eb="8">
      <t>ヤ</t>
    </rPh>
    <rPh sb="8" eb="9">
      <t>トウ</t>
    </rPh>
    <phoneticPr fontId="4"/>
  </si>
  <si>
    <t>旅　館</t>
    <rPh sb="0" eb="1">
      <t>タビ</t>
    </rPh>
    <rPh sb="2" eb="3">
      <t>カン</t>
    </rPh>
    <phoneticPr fontId="4"/>
  </si>
  <si>
    <t>その他</t>
    <rPh sb="2" eb="3">
      <t>ホカ</t>
    </rPh>
    <phoneticPr fontId="4"/>
  </si>
  <si>
    <t>菓子(パンを含む)製造業</t>
    <rPh sb="0" eb="2">
      <t>カシ</t>
    </rPh>
    <rPh sb="6" eb="7">
      <t>フク</t>
    </rPh>
    <rPh sb="9" eb="12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</si>
  <si>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</si>
  <si>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</si>
  <si>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2">
      <t>ギョカイ</t>
    </rPh>
    <rPh sb="2" eb="3">
      <t>ルイ</t>
    </rPh>
    <rPh sb="3" eb="6">
      <t>ハンバイギョウ</t>
    </rPh>
    <phoneticPr fontId="4"/>
  </si>
  <si>
    <t>魚介類せり売営業</t>
    <rPh sb="0" eb="3">
      <t>ギョカイルイ</t>
    </rPh>
    <rPh sb="5" eb="6">
      <t>ウ</t>
    </rPh>
    <rPh sb="6" eb="8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</si>
  <si>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</si>
  <si>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</si>
  <si>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
(上記及び下記以外)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rPh sb="15" eb="17">
      <t>ジョウキ</t>
    </rPh>
    <rPh sb="17" eb="18">
      <t>オヨ</t>
    </rPh>
    <rPh sb="19" eb="21">
      <t>カキ</t>
    </rPh>
    <rPh sb="21" eb="23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</si>
  <si>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</si>
  <si>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</si>
  <si>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</si>
  <si>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</si>
  <si>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</si>
  <si>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</si>
  <si>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</si>
  <si>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</si>
  <si>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みそ製造業</t>
    <rPh sb="2" eb="4">
      <t>セイゾウ</t>
    </rPh>
    <rPh sb="4" eb="5">
      <t>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</si>
  <si>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</si>
  <si>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</si>
  <si>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サカ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</si>
  <si>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</si>
  <si>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</si>
  <si>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</si>
  <si>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添加物製造業(法第７条１項の規定
により規格が定められたものに限る)</t>
    <rPh sb="0" eb="3">
      <t>テンカブツ</t>
    </rPh>
    <rPh sb="3" eb="6">
      <t>セイゾウギョウ</t>
    </rPh>
    <rPh sb="7" eb="8">
      <t>ホウ</t>
    </rPh>
    <rPh sb="8" eb="9">
      <t>ダイ</t>
    </rPh>
    <rPh sb="10" eb="11">
      <t>ジョウ</t>
    </rPh>
    <rPh sb="12" eb="13">
      <t>コウ</t>
    </rPh>
    <rPh sb="14" eb="16">
      <t>キテイ</t>
    </rPh>
    <rPh sb="20" eb="22">
      <t>キカク</t>
    </rPh>
    <rPh sb="23" eb="24">
      <t>サダ</t>
    </rPh>
    <rPh sb="31" eb="32">
      <t>カギ</t>
    </rPh>
    <phoneticPr fontId="4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</si>
  <si>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4"/>
  </si>
  <si>
    <t>氷雪製造業</t>
    <rPh sb="0" eb="1">
      <t>コオリ</t>
    </rPh>
    <rPh sb="1" eb="2">
      <t>ユキ</t>
    </rPh>
    <rPh sb="2" eb="5">
      <t>セイゾウギョウ</t>
    </rPh>
    <phoneticPr fontId="4"/>
  </si>
  <si>
    <t>氷雪販売業</t>
    <rPh sb="0" eb="1">
      <t>コオリ</t>
    </rPh>
    <rPh sb="1" eb="2">
      <t>ユキ</t>
    </rPh>
    <rPh sb="2" eb="5">
      <t>ハンバイギョウ</t>
    </rPh>
    <phoneticPr fontId="4"/>
  </si>
  <si>
    <t>注)上記の数値は海匝保健所管内の数値である。</t>
    <rPh sb="0" eb="1">
      <t>チュウ</t>
    </rPh>
    <rPh sb="2" eb="4">
      <t>ジョウキ</t>
    </rPh>
    <rPh sb="5" eb="7">
      <t>スウチ</t>
    </rPh>
    <rPh sb="8" eb="9">
      <t>ウミ</t>
    </rPh>
    <rPh sb="9" eb="10">
      <t>ソウ</t>
    </rPh>
    <rPh sb="10" eb="12">
      <t>ホケン</t>
    </rPh>
    <rPh sb="12" eb="13">
      <t>ショ</t>
    </rPh>
    <rPh sb="13" eb="15">
      <t>カンナイ</t>
    </rPh>
    <rPh sb="16" eb="18">
      <t>スウチ</t>
    </rPh>
    <phoneticPr fontId="4"/>
  </si>
  <si>
    <t>14-12　ごみ処理状況</t>
  </si>
  <si>
    <t>(単位：トン)</t>
    <rPh sb="1" eb="3">
      <t>タンイ</t>
    </rPh>
    <phoneticPr fontId="4"/>
  </si>
  <si>
    <t>年　度　・　月</t>
    <rPh sb="0" eb="1">
      <t>ネン</t>
    </rPh>
    <rPh sb="2" eb="3">
      <t>ド</t>
    </rPh>
    <rPh sb="6" eb="7">
      <t>ツキ</t>
    </rPh>
    <phoneticPr fontId="4"/>
  </si>
  <si>
    <t>収　　集　　量</t>
    <rPh sb="0" eb="1">
      <t>オサム</t>
    </rPh>
    <rPh sb="3" eb="4">
      <t>シュウ</t>
    </rPh>
    <rPh sb="6" eb="7">
      <t>リョウ</t>
    </rPh>
    <phoneticPr fontId="4"/>
  </si>
  <si>
    <t>処　　理　　量</t>
    <rPh sb="0" eb="1">
      <t>トコロ</t>
    </rPh>
    <rPh sb="3" eb="4">
      <t>リ</t>
    </rPh>
    <rPh sb="6" eb="7">
      <t>リョウ</t>
    </rPh>
    <phoneticPr fontId="4"/>
  </si>
  <si>
    <t>委　　託</t>
    <rPh sb="0" eb="1">
      <t>イ</t>
    </rPh>
    <rPh sb="3" eb="4">
      <t>コトヅケ</t>
    </rPh>
    <phoneticPr fontId="4"/>
  </si>
  <si>
    <t>持込み・その他</t>
    <rPh sb="0" eb="2">
      <t>モチコミ</t>
    </rPh>
    <rPh sb="6" eb="7">
      <t>ホカ</t>
    </rPh>
    <phoneticPr fontId="4"/>
  </si>
  <si>
    <t>焼　　却</t>
    <rPh sb="0" eb="1">
      <t>ヤキ</t>
    </rPh>
    <rPh sb="3" eb="4">
      <t>キャク</t>
    </rPh>
    <phoneticPr fontId="4"/>
  </si>
  <si>
    <t>埋　　立</t>
    <rPh sb="0" eb="1">
      <t>マイ</t>
    </rPh>
    <rPh sb="3" eb="4">
      <t>リツ</t>
    </rPh>
    <phoneticPr fontId="4"/>
  </si>
  <si>
    <t>月</t>
    <rPh sb="0" eb="1">
      <t>ガツ</t>
    </rPh>
    <phoneticPr fontId="4"/>
  </si>
  <si>
    <t>資料　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</si>
  <si>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14-13　し尿処理状況</t>
    <rPh sb="7" eb="8">
      <t>ニョウ</t>
    </rPh>
    <rPh sb="8" eb="10">
      <t>ショリ</t>
    </rPh>
    <rPh sb="10" eb="12">
      <t>ジョウキョウ</t>
    </rPh>
    <phoneticPr fontId="4"/>
  </si>
  <si>
    <t>年　　度　</t>
    <rPh sb="0" eb="1">
      <t>ネン</t>
    </rPh>
    <rPh sb="3" eb="4">
      <t>ド</t>
    </rPh>
    <phoneticPr fontId="4"/>
  </si>
  <si>
    <t>計 画 処 理
区域内人口</t>
    <rPh sb="0" eb="1">
      <t>ケイ</t>
    </rPh>
    <rPh sb="2" eb="3">
      <t>ガ</t>
    </rPh>
    <rPh sb="4" eb="5">
      <t>トコロ</t>
    </rPh>
    <rPh sb="6" eb="7">
      <t>リ</t>
    </rPh>
    <rPh sb="8" eb="11">
      <t>クイキナイ</t>
    </rPh>
    <rPh sb="11" eb="13">
      <t>ジンコウ</t>
    </rPh>
    <phoneticPr fontId="4"/>
  </si>
  <si>
    <t>水洗化人口
公共下水道
し尿浄化槽</t>
    <rPh sb="0" eb="2">
      <t>スイセン</t>
    </rPh>
    <rPh sb="2" eb="3">
      <t>カ</t>
    </rPh>
    <rPh sb="3" eb="5">
      <t>ジンコウ</t>
    </rPh>
    <rPh sb="7" eb="9">
      <t>コウキョウ</t>
    </rPh>
    <rPh sb="9" eb="12">
      <t>ゲスイドウ</t>
    </rPh>
    <rPh sb="14" eb="15">
      <t>ニョウ</t>
    </rPh>
    <rPh sb="15" eb="17">
      <t>ジョウカ</t>
    </rPh>
    <rPh sb="17" eb="18">
      <t>ソウ</t>
    </rPh>
    <phoneticPr fontId="4"/>
  </si>
  <si>
    <t>計 画 収 集 処 理</t>
    <rPh sb="0" eb="1">
      <t>ケイ</t>
    </rPh>
    <rPh sb="2" eb="3">
      <t>ガ</t>
    </rPh>
    <rPh sb="4" eb="5">
      <t>オサム</t>
    </rPh>
    <rPh sb="6" eb="7">
      <t>シュウ</t>
    </rPh>
    <rPh sb="8" eb="9">
      <t>トコロ</t>
    </rPh>
    <rPh sb="10" eb="11">
      <t>リ</t>
    </rPh>
    <phoneticPr fontId="4"/>
  </si>
  <si>
    <t>し尿浄化槽
設　置　数</t>
    <rPh sb="1" eb="2">
      <t>ニョウ</t>
    </rPh>
    <rPh sb="2" eb="5">
      <t>ジョウカソウ</t>
    </rPh>
    <rPh sb="6" eb="7">
      <t>セツ</t>
    </rPh>
    <rPh sb="8" eb="9">
      <t>オキ</t>
    </rPh>
    <rPh sb="10" eb="11">
      <t>スウ</t>
    </rPh>
    <phoneticPr fontId="4"/>
  </si>
  <si>
    <t>計　　画
収集人口</t>
    <rPh sb="0" eb="1">
      <t>ケイ</t>
    </rPh>
    <rPh sb="3" eb="4">
      <t>ガ</t>
    </rPh>
    <rPh sb="5" eb="7">
      <t>シュウシュウ</t>
    </rPh>
    <rPh sb="7" eb="9">
      <t>ジンコウ</t>
    </rPh>
    <phoneticPr fontId="4"/>
  </si>
  <si>
    <t>収集処理量</t>
    <rPh sb="0" eb="2">
      <t>シュウシュウ</t>
    </rPh>
    <rPh sb="2" eb="4">
      <t>ショリ</t>
    </rPh>
    <rPh sb="4" eb="5">
      <t>リョウ</t>
    </rPh>
    <phoneticPr fontId="4"/>
  </si>
  <si>
    <t>人</t>
    <rPh sb="0" eb="1">
      <t>ニン</t>
    </rPh>
    <phoneticPr fontId="4"/>
  </si>
  <si>
    <t>kℓ</t>
    <phoneticPr fontId="4"/>
  </si>
  <si>
    <t>基</t>
    <rPh sb="0" eb="1">
      <t>キ</t>
    </rPh>
    <phoneticPr fontId="4"/>
  </si>
  <si>
    <t>14-14　斎場使用状況</t>
  </si>
  <si>
    <t>火　　葬　　件　　数</t>
    <rPh sb="0" eb="1">
      <t>ヒ</t>
    </rPh>
    <rPh sb="3" eb="4">
      <t>ソウ</t>
    </rPh>
    <rPh sb="6" eb="7">
      <t>ケン</t>
    </rPh>
    <rPh sb="9" eb="10">
      <t>カズ</t>
    </rPh>
    <phoneticPr fontId="4"/>
  </si>
  <si>
    <t>霊柩車使用件数</t>
    <rPh sb="0" eb="3">
      <t>レイキュウシャ</t>
    </rPh>
    <rPh sb="3" eb="5">
      <t>シヨウ</t>
    </rPh>
    <rPh sb="5" eb="7">
      <t>ケンスウ</t>
    </rPh>
    <phoneticPr fontId="4"/>
  </si>
  <si>
    <t>福 祉 扱 件 数</t>
    <rPh sb="0" eb="1">
      <t>フク</t>
    </rPh>
    <rPh sb="2" eb="3">
      <t>シ</t>
    </rPh>
    <rPh sb="4" eb="5">
      <t>アツカ</t>
    </rPh>
    <rPh sb="6" eb="7">
      <t>ケン</t>
    </rPh>
    <rPh sb="8" eb="9">
      <t>カズ</t>
    </rPh>
    <phoneticPr fontId="4"/>
  </si>
  <si>
    <t>市　　　内</t>
    <rPh sb="0" eb="1">
      <t>シ</t>
    </rPh>
    <rPh sb="4" eb="5">
      <t>ナイ</t>
    </rPh>
    <phoneticPr fontId="4"/>
  </si>
  <si>
    <t>市　　　外</t>
    <rPh sb="0" eb="1">
      <t>シ</t>
    </rPh>
    <rPh sb="4" eb="5">
      <t>ガイ</t>
    </rPh>
    <phoneticPr fontId="4"/>
  </si>
  <si>
    <t>大　人</t>
    <rPh sb="0" eb="1">
      <t>ダイ</t>
    </rPh>
    <rPh sb="2" eb="3">
      <t>ジン</t>
    </rPh>
    <phoneticPr fontId="4"/>
  </si>
  <si>
    <t>小　人</t>
    <rPh sb="0" eb="1">
      <t>ショウ</t>
    </rPh>
    <rPh sb="2" eb="3">
      <t>ヒト</t>
    </rPh>
    <phoneticPr fontId="4"/>
  </si>
  <si>
    <t>市　内</t>
    <rPh sb="0" eb="1">
      <t>シ</t>
    </rPh>
    <rPh sb="2" eb="3">
      <t>ナイ</t>
    </rPh>
    <phoneticPr fontId="4"/>
  </si>
  <si>
    <t>市　外</t>
    <rPh sb="0" eb="1">
      <t>シ</t>
    </rPh>
    <rPh sb="2" eb="3">
      <t>ガイ</t>
    </rPh>
    <phoneticPr fontId="4"/>
  </si>
  <si>
    <t>資料　市民課</t>
    <rPh sb="0" eb="2">
      <t>シリョウ</t>
    </rPh>
    <rPh sb="3" eb="6">
      <t>シミンカ</t>
    </rPh>
    <phoneticPr fontId="4"/>
  </si>
  <si>
    <t>14-15　大気汚染物質測定結果</t>
    <rPh sb="6" eb="8">
      <t>タイキ</t>
    </rPh>
    <rPh sb="8" eb="10">
      <t>オセン</t>
    </rPh>
    <rPh sb="10" eb="12">
      <t>ブッシツ</t>
    </rPh>
    <rPh sb="12" eb="14">
      <t>ソクテイ</t>
    </rPh>
    <rPh sb="14" eb="16">
      <t>ケッカ</t>
    </rPh>
    <phoneticPr fontId="4"/>
  </si>
  <si>
    <t>(単位：ppm)</t>
    <rPh sb="1" eb="3">
      <t>タンイ</t>
    </rPh>
    <phoneticPr fontId="4"/>
  </si>
  <si>
    <t>汚 染 物 質 名</t>
    <rPh sb="0" eb="1">
      <t>キタナ</t>
    </rPh>
    <rPh sb="2" eb="3">
      <t>ソメ</t>
    </rPh>
    <rPh sb="4" eb="5">
      <t>ブツ</t>
    </rPh>
    <rPh sb="6" eb="7">
      <t>シツ</t>
    </rPh>
    <rPh sb="8" eb="9">
      <t>メイ</t>
    </rPh>
    <phoneticPr fontId="4"/>
  </si>
  <si>
    <t>二　　酸　　化　　硫　　黄</t>
    <rPh sb="0" eb="1">
      <t>ニ</t>
    </rPh>
    <rPh sb="3" eb="4">
      <t>サン</t>
    </rPh>
    <rPh sb="6" eb="7">
      <t>カ</t>
    </rPh>
    <rPh sb="9" eb="10">
      <t>リュウ</t>
    </rPh>
    <rPh sb="12" eb="13">
      <t>キ</t>
    </rPh>
    <phoneticPr fontId="4"/>
  </si>
  <si>
    <t>二　　酸　　化　　窒　　素</t>
    <rPh sb="0" eb="1">
      <t>ニ</t>
    </rPh>
    <rPh sb="3" eb="4">
      <t>サン</t>
    </rPh>
    <rPh sb="6" eb="7">
      <t>カ</t>
    </rPh>
    <rPh sb="9" eb="10">
      <t>チツ</t>
    </rPh>
    <rPh sb="12" eb="13">
      <t>ス</t>
    </rPh>
    <phoneticPr fontId="4"/>
  </si>
  <si>
    <t>測　定　地　点</t>
    <rPh sb="0" eb="1">
      <t>ハカリ</t>
    </rPh>
    <rPh sb="2" eb="3">
      <t>サダム</t>
    </rPh>
    <rPh sb="4" eb="5">
      <t>チ</t>
    </rPh>
    <rPh sb="6" eb="7">
      <t>テン</t>
    </rPh>
    <phoneticPr fontId="4"/>
  </si>
  <si>
    <t>第　四　中　学　校</t>
    <rPh sb="0" eb="1">
      <t>ダイ</t>
    </rPh>
    <rPh sb="2" eb="3">
      <t>ヨン</t>
    </rPh>
    <rPh sb="4" eb="5">
      <t>ナカ</t>
    </rPh>
    <rPh sb="6" eb="7">
      <t>ガク</t>
    </rPh>
    <rPh sb="8" eb="9">
      <t>コウ</t>
    </rPh>
    <phoneticPr fontId="4"/>
  </si>
  <si>
    <t>豊　里　小　学　校</t>
    <rPh sb="0" eb="1">
      <t>ユタカ</t>
    </rPh>
    <rPh sb="2" eb="3">
      <t>サト</t>
    </rPh>
    <rPh sb="4" eb="5">
      <t>ショウ</t>
    </rPh>
    <rPh sb="6" eb="7">
      <t>ガク</t>
    </rPh>
    <rPh sb="8" eb="9">
      <t>コウ</t>
    </rPh>
    <phoneticPr fontId="4"/>
  </si>
  <si>
    <t>最 高</t>
    <rPh sb="0" eb="1">
      <t>サイ</t>
    </rPh>
    <rPh sb="2" eb="3">
      <t>コウ</t>
    </rPh>
    <phoneticPr fontId="4"/>
  </si>
  <si>
    <t>最 低</t>
    <rPh sb="0" eb="1">
      <t>サイ</t>
    </rPh>
    <rPh sb="2" eb="3">
      <t>テイ</t>
    </rPh>
    <phoneticPr fontId="4"/>
  </si>
  <si>
    <t>平 均</t>
    <rPh sb="0" eb="1">
      <t>ヒラ</t>
    </rPh>
    <rPh sb="2" eb="3">
      <t>タモツ</t>
    </rPh>
    <phoneticPr fontId="4"/>
  </si>
  <si>
    <t>月</t>
    <rPh sb="0" eb="1">
      <t>ツキ</t>
    </rPh>
    <phoneticPr fontId="4"/>
  </si>
  <si>
    <t>注)数値は１時間値の１日平均である。</t>
    <rPh sb="0" eb="1">
      <t>チュウ</t>
    </rPh>
    <rPh sb="2" eb="4">
      <t>スウチ</t>
    </rPh>
    <rPh sb="6" eb="8">
      <t>ジカン</t>
    </rPh>
    <rPh sb="8" eb="9">
      <t>チ</t>
    </rPh>
    <rPh sb="11" eb="12">
      <t>ニチ</t>
    </rPh>
    <rPh sb="12" eb="14">
      <t>ヘイキン</t>
    </rPh>
    <phoneticPr fontId="4"/>
  </si>
  <si>
    <t>資料　生活環境課　　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</si>
  <si>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注)豊里小学校の二酸化窒素、１月から３月は欠測。</t>
    <rPh sb="0" eb="1">
      <t>チュウ</t>
    </rPh>
    <rPh sb="2" eb="4">
      <t>トヨサト</t>
    </rPh>
    <rPh sb="4" eb="7">
      <t>ショウガッコウ</t>
    </rPh>
    <rPh sb="8" eb="11">
      <t>ニサンカ</t>
    </rPh>
    <rPh sb="11" eb="13">
      <t>チッソ</t>
    </rPh>
    <rPh sb="15" eb="16">
      <t>ガツ</t>
    </rPh>
    <rPh sb="19" eb="20">
      <t>ガツ</t>
    </rPh>
    <rPh sb="21" eb="22">
      <t>ケツ</t>
    </rPh>
    <rPh sb="22" eb="23">
      <t>ハカリ</t>
    </rPh>
    <phoneticPr fontId="4"/>
  </si>
  <si>
    <t>14-16　河川水質調査測定結果</t>
  </si>
  <si>
    <t>(１)　利根川下流水域</t>
    <rPh sb="4" eb="7">
      <t>トネガワ</t>
    </rPh>
    <rPh sb="7" eb="9">
      <t>カリュウ</t>
    </rPh>
    <rPh sb="9" eb="11">
      <t>スイイキ</t>
    </rPh>
    <phoneticPr fontId="4"/>
  </si>
  <si>
    <t>調 査
項 目</t>
    <rPh sb="0" eb="1">
      <t>チョウ</t>
    </rPh>
    <rPh sb="2" eb="3">
      <t>サ</t>
    </rPh>
    <rPh sb="4" eb="5">
      <t>コウ</t>
    </rPh>
    <rPh sb="6" eb="7">
      <t>メ</t>
    </rPh>
    <phoneticPr fontId="4"/>
  </si>
  <si>
    <t>調査年月日</t>
    <rPh sb="0" eb="1">
      <t>チョウ</t>
    </rPh>
    <rPh sb="1" eb="2">
      <t>サ</t>
    </rPh>
    <rPh sb="2" eb="3">
      <t>ネン</t>
    </rPh>
    <rPh sb="3" eb="4">
      <t>ツキ</t>
    </rPh>
    <rPh sb="4" eb="5">
      <t>ヒ</t>
    </rPh>
    <phoneticPr fontId="4"/>
  </si>
  <si>
    <t>調査地点</t>
    <rPh sb="0" eb="1">
      <t>チョウ</t>
    </rPh>
    <rPh sb="1" eb="2">
      <t>サ</t>
    </rPh>
    <rPh sb="2" eb="3">
      <t>チ</t>
    </rPh>
    <rPh sb="3" eb="4">
      <t>テン</t>
    </rPh>
    <phoneticPr fontId="4"/>
  </si>
  <si>
    <t>港 町</t>
    <rPh sb="0" eb="1">
      <t>ミナト</t>
    </rPh>
    <rPh sb="2" eb="3">
      <t>チョウ</t>
    </rPh>
    <phoneticPr fontId="4"/>
  </si>
  <si>
    <t>大橋町</t>
    <rPh sb="0" eb="3">
      <t>オオハシチョウ</t>
    </rPh>
    <phoneticPr fontId="4"/>
  </si>
  <si>
    <t>松岸町</t>
    <rPh sb="0" eb="2">
      <t>マツギシ</t>
    </rPh>
    <rPh sb="2" eb="3">
      <t>チョウ</t>
    </rPh>
    <phoneticPr fontId="4"/>
  </si>
  <si>
    <t>野尻町</t>
    <rPh sb="0" eb="2">
      <t>ノジリ</t>
    </rPh>
    <rPh sb="2" eb="3">
      <t>チョウ</t>
    </rPh>
    <phoneticPr fontId="4"/>
  </si>
  <si>
    <t>笹本町</t>
    <rPh sb="0" eb="2">
      <t>ササモト</t>
    </rPh>
    <rPh sb="2" eb="3">
      <t>チョウ</t>
    </rPh>
    <phoneticPr fontId="4"/>
  </si>
  <si>
    <t>採取全水深 (ｍ)</t>
    <rPh sb="0" eb="1">
      <t>サイ</t>
    </rPh>
    <rPh sb="1" eb="2">
      <t>トリ</t>
    </rPh>
    <rPh sb="2" eb="3">
      <t>ゼン</t>
    </rPh>
    <rPh sb="3" eb="4">
      <t>ミズ</t>
    </rPh>
    <rPh sb="4" eb="5">
      <t>シン</t>
    </rPh>
    <phoneticPr fontId="4"/>
  </si>
  <si>
    <t>採取水深(ｍ)</t>
    <rPh sb="0" eb="1">
      <t>サイ</t>
    </rPh>
    <rPh sb="1" eb="2">
      <t>トリ</t>
    </rPh>
    <rPh sb="2" eb="3">
      <t>ミズ</t>
    </rPh>
    <rPh sb="3" eb="4">
      <t>シン</t>
    </rPh>
    <phoneticPr fontId="4"/>
  </si>
  <si>
    <t>表　下</t>
    <rPh sb="0" eb="1">
      <t>ヒョウ</t>
    </rPh>
    <rPh sb="2" eb="3">
      <t>シタ</t>
    </rPh>
    <phoneticPr fontId="4"/>
  </si>
  <si>
    <t>表層</t>
    <rPh sb="0" eb="1">
      <t>オモテ</t>
    </rPh>
    <rPh sb="1" eb="2">
      <t>ソウ</t>
    </rPh>
    <phoneticPr fontId="4"/>
  </si>
  <si>
    <t>水  温(℃)</t>
    <rPh sb="0" eb="1">
      <t>ミズ</t>
    </rPh>
    <rPh sb="3" eb="4">
      <t>アツシ</t>
    </rPh>
    <phoneticPr fontId="4"/>
  </si>
  <si>
    <t>透　明　度　(ｍ)</t>
    <rPh sb="0" eb="1">
      <t>トオル</t>
    </rPh>
    <rPh sb="2" eb="3">
      <t>メイ</t>
    </rPh>
    <rPh sb="4" eb="5">
      <t>ド</t>
    </rPh>
    <phoneticPr fontId="4"/>
  </si>
  <si>
    <t>透視度(ｃｍ)</t>
    <rPh sb="0" eb="1">
      <t>トオル</t>
    </rPh>
    <rPh sb="1" eb="2">
      <t>シ</t>
    </rPh>
    <rPh sb="2" eb="3">
      <t>ド</t>
    </rPh>
    <phoneticPr fontId="4"/>
  </si>
  <si>
    <t>&gt;50</t>
    <phoneticPr fontId="4"/>
  </si>
  <si>
    <t xml:space="preserve">&gt;50 </t>
    <phoneticPr fontId="4"/>
  </si>
  <si>
    <t>水素イオン濃度</t>
    <rPh sb="0" eb="2">
      <t>スイソ</t>
    </rPh>
    <rPh sb="5" eb="7">
      <t>ノウド</t>
    </rPh>
    <phoneticPr fontId="4"/>
  </si>
  <si>
    <t>生物化学的酸素要求量
　　　　　　　　(ppm)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4"/>
  </si>
  <si>
    <t xml:space="preserve">&lt;1.0 </t>
    <phoneticPr fontId="4"/>
  </si>
  <si>
    <t>化学的酸素要求量
　　　(ppm)</t>
    <rPh sb="0" eb="3">
      <t>カガクテキ</t>
    </rPh>
    <rPh sb="3" eb="5">
      <t>サンソ</t>
    </rPh>
    <rPh sb="5" eb="6">
      <t>ヨウ</t>
    </rPh>
    <rPh sb="6" eb="7">
      <t>モトム</t>
    </rPh>
    <rPh sb="7" eb="8">
      <t>リョウ</t>
    </rPh>
    <phoneticPr fontId="4"/>
  </si>
  <si>
    <t>溶 存 酸 素 量
　　  　(ppm)</t>
    <rPh sb="0" eb="1">
      <t>ヨウ</t>
    </rPh>
    <rPh sb="2" eb="3">
      <t>ゾン</t>
    </rPh>
    <rPh sb="4" eb="5">
      <t>サン</t>
    </rPh>
    <rPh sb="6" eb="7">
      <t>ス</t>
    </rPh>
    <rPh sb="8" eb="9">
      <t>リョウ</t>
    </rPh>
    <phoneticPr fontId="4"/>
  </si>
  <si>
    <t>アンモニア性
窒        素
　　　　(ppm)</t>
    <rPh sb="5" eb="6">
      <t>セイ</t>
    </rPh>
    <rPh sb="7" eb="8">
      <t>チツ</t>
    </rPh>
    <rPh sb="16" eb="17">
      <t>ス</t>
    </rPh>
    <phoneticPr fontId="4"/>
  </si>
  <si>
    <t>&lt;0.04</t>
    <phoneticPr fontId="4"/>
  </si>
  <si>
    <t>&lt;0.04</t>
  </si>
  <si>
    <t>塩素イオン
　     　(ppm)</t>
    <rPh sb="0" eb="1">
      <t>シオ</t>
    </rPh>
    <rPh sb="1" eb="2">
      <t>ス</t>
    </rPh>
    <phoneticPr fontId="4"/>
  </si>
  <si>
    <t>陰イオン
界面活性剤</t>
    <rPh sb="0" eb="1">
      <t>イン</t>
    </rPh>
    <rPh sb="5" eb="6">
      <t>カイ</t>
    </rPh>
    <rPh sb="6" eb="7">
      <t>メン</t>
    </rPh>
    <rPh sb="7" eb="8">
      <t>カツ</t>
    </rPh>
    <rPh sb="8" eb="9">
      <t>セイ</t>
    </rPh>
    <rPh sb="9" eb="10">
      <t>ザイ</t>
    </rPh>
    <phoneticPr fontId="4"/>
  </si>
  <si>
    <t>&lt;0.1</t>
    <phoneticPr fontId="4"/>
  </si>
  <si>
    <t xml:space="preserve"> 14-16  河川水質調査測定結果（つづき）</t>
  </si>
  <si>
    <t>(２)　中　小　河　川</t>
    <rPh sb="4" eb="5">
      <t>ナカ</t>
    </rPh>
    <rPh sb="6" eb="7">
      <t>ショウ</t>
    </rPh>
    <rPh sb="8" eb="9">
      <t>カワ</t>
    </rPh>
    <rPh sb="10" eb="11">
      <t>カワ</t>
    </rPh>
    <phoneticPr fontId="4"/>
  </si>
  <si>
    <t>(単位：ppm、水素イオン濃度は除く。)</t>
    <rPh sb="1" eb="3">
      <t>タンイ</t>
    </rPh>
    <rPh sb="8" eb="10">
      <t>スイソ</t>
    </rPh>
    <rPh sb="13" eb="15">
      <t>ノウド</t>
    </rPh>
    <rPh sb="16" eb="17">
      <t>ノゾ</t>
    </rPh>
    <phoneticPr fontId="4"/>
  </si>
  <si>
    <t>調 査 地 点</t>
    <rPh sb="0" eb="1">
      <t>チョウ</t>
    </rPh>
    <rPh sb="2" eb="3">
      <t>サ</t>
    </rPh>
    <rPh sb="4" eb="5">
      <t>チ</t>
    </rPh>
    <rPh sb="6" eb="7">
      <t>テン</t>
    </rPh>
    <phoneticPr fontId="4"/>
  </si>
  <si>
    <t>滑川</t>
    <rPh sb="0" eb="1">
      <t>ナメ</t>
    </rPh>
    <rPh sb="1" eb="2">
      <t>カワ</t>
    </rPh>
    <phoneticPr fontId="4"/>
  </si>
  <si>
    <t>清水川</t>
    <rPh sb="0" eb="2">
      <t>シミズ</t>
    </rPh>
    <rPh sb="2" eb="3">
      <t>カワ</t>
    </rPh>
    <phoneticPr fontId="4"/>
  </si>
  <si>
    <t>八幡川</t>
    <rPh sb="0" eb="2">
      <t>ヤハタ</t>
    </rPh>
    <rPh sb="2" eb="3">
      <t>カワ</t>
    </rPh>
    <phoneticPr fontId="4"/>
  </si>
  <si>
    <t>高田川</t>
    <rPh sb="0" eb="2">
      <t>タカダ</t>
    </rPh>
    <rPh sb="2" eb="3">
      <t>カワ</t>
    </rPh>
    <phoneticPr fontId="4"/>
  </si>
  <si>
    <t>小畑川</t>
    <rPh sb="0" eb="2">
      <t>コバタ</t>
    </rPh>
    <rPh sb="2" eb="3">
      <t>ガワ</t>
    </rPh>
    <phoneticPr fontId="4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</si>
  <si>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4"/>
  </si>
  <si>
    <t>年 度</t>
    <rPh sb="0" eb="1">
      <t>トシ</t>
    </rPh>
    <rPh sb="2" eb="3">
      <t>ド</t>
    </rPh>
    <phoneticPr fontId="4"/>
  </si>
  <si>
    <t>上流</t>
    <rPh sb="0" eb="1">
      <t>ジョウ</t>
    </rPh>
    <rPh sb="1" eb="2">
      <t>リュウ</t>
    </rPh>
    <phoneticPr fontId="4"/>
  </si>
  <si>
    <t>下流</t>
    <rPh sb="0" eb="2">
      <t>カリュウ</t>
    </rPh>
    <phoneticPr fontId="4"/>
  </si>
  <si>
    <t>水素イオン
濃　　　度</t>
    <rPh sb="0" eb="2">
      <t>スイソ</t>
    </rPh>
    <rPh sb="7" eb="8">
      <t>ノウ</t>
    </rPh>
    <rPh sb="11" eb="12">
      <t>ド</t>
    </rPh>
    <phoneticPr fontId="4"/>
  </si>
  <si>
    <t>平  成</t>
    <rPh sb="0" eb="1">
      <t>ヒラ</t>
    </rPh>
    <rPh sb="3" eb="4">
      <t>シゲル</t>
    </rPh>
    <phoneticPr fontId="4"/>
  </si>
  <si>
    <t>生物化学的
酸素要求量</t>
    <rPh sb="0" eb="2">
      <t>セイブツ</t>
    </rPh>
    <rPh sb="2" eb="4">
      <t>カガク</t>
    </rPh>
    <rPh sb="4" eb="5">
      <t>テキ</t>
    </rPh>
    <rPh sb="7" eb="9">
      <t>サンソ</t>
    </rPh>
    <rPh sb="9" eb="12">
      <t>ヨウキュウリョウ</t>
    </rPh>
    <phoneticPr fontId="4"/>
  </si>
  <si>
    <t>溶存酸素量</t>
    <rPh sb="0" eb="2">
      <t>ヨウゾン</t>
    </rPh>
    <rPh sb="2" eb="4">
      <t>サンソ</t>
    </rPh>
    <rPh sb="4" eb="5">
      <t>リョウ</t>
    </rPh>
    <phoneticPr fontId="4"/>
  </si>
  <si>
    <t>浮遊物質量</t>
    <rPh sb="0" eb="2">
      <t>フユウ</t>
    </rPh>
    <rPh sb="2" eb="4">
      <t>ブッシツ</t>
    </rPh>
    <rPh sb="4" eb="5">
      <t>リョウ</t>
    </rPh>
    <phoneticPr fontId="4"/>
  </si>
  <si>
    <t>注)数値は３～４回の測定結果を平均したものである。</t>
    <rPh sb="0" eb="1">
      <t>チュウ</t>
    </rPh>
    <rPh sb="2" eb="4">
      <t>スウチ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</si>
</sst>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0_ "/>
    <numFmt numFmtId="178" formatCode="#,##0.0_ "/>
    <numFmt numFmtId="179" formatCode="#,##0.000_);[Red]\(#,##0.000\)"/>
    <numFmt numFmtId="180" formatCode="#,##0.000_ "/>
    <numFmt numFmtId="181" formatCode="_ * #,##0.0_ ;_ * \-#,##0.0_ ;_ * &quot;-&quot;_ ;_ @_ "/>
    <numFmt numFmtId="182" formatCode="0.0_ "/>
    <numFmt numFmtId="183" formatCode="0.00_);[Red]\(0.00\)"/>
    <numFmt numFmtId="184" formatCode="#,##0.00_ ;[Red]\-#,##0.00\ "/>
    <numFmt numFmtId="185" formatCode="0_);[Red]\(0\)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2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20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textRotation="255" wrapText="1"/>
    </xf>
    <xf numFmtId="0" fontId="9" fillId="0" borderId="10" xfId="1" applyFont="1" applyBorder="1" applyAlignment="1">
      <alignment horizontal="center" vertical="center" textRotation="255" wrapText="1"/>
    </xf>
    <xf numFmtId="0" fontId="9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textRotation="255" wrapText="1"/>
    </xf>
    <xf numFmtId="0" fontId="9" fillId="0" borderId="20" xfId="1" applyFont="1" applyBorder="1" applyAlignment="1">
      <alignment horizontal="center" vertical="center" textRotation="255" wrapText="1"/>
    </xf>
    <xf numFmtId="0" fontId="10" fillId="0" borderId="0" xfId="1" applyFont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41" fontId="10" fillId="0" borderId="9" xfId="1" applyNumberFormat="1" applyFont="1" applyBorder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41" fontId="10" fillId="0" borderId="1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41" fontId="10" fillId="0" borderId="9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37" fontId="10" fillId="0" borderId="0" xfId="1" applyNumberFormat="1" applyFont="1" applyAlignment="1">
      <alignment horizontal="right" vertical="center"/>
    </xf>
    <xf numFmtId="0" fontId="9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right" vertical="center"/>
    </xf>
    <xf numFmtId="41" fontId="10" fillId="0" borderId="11" xfId="1" applyNumberFormat="1" applyFont="1" applyBorder="1" applyAlignment="1">
      <alignment horizontal="center" vertical="center"/>
    </xf>
    <xf numFmtId="41" fontId="10" fillId="0" borderId="19" xfId="1" applyNumberFormat="1" applyFont="1" applyBorder="1" applyAlignment="1">
      <alignment horizontal="center" vertical="center"/>
    </xf>
    <xf numFmtId="41" fontId="10" fillId="0" borderId="19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9" fillId="0" borderId="16" xfId="1" applyFont="1" applyBorder="1" applyAlignment="1">
      <alignment horizontal="right" vertical="center"/>
    </xf>
    <xf numFmtId="0" fontId="10" fillId="0" borderId="0" xfId="1" applyFont="1" applyAlignment="1">
      <alignment horizontal="left" vertical="top"/>
    </xf>
    <xf numFmtId="0" fontId="9" fillId="0" borderId="0" xfId="1" applyFont="1" applyAlignment="1">
      <alignment vertical="top"/>
    </xf>
    <xf numFmtId="0" fontId="1" fillId="0" borderId="0" xfId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9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distributed" vertical="center" justifyLastLine="1"/>
    </xf>
    <xf numFmtId="0" fontId="9" fillId="0" borderId="12" xfId="1" applyFont="1" applyBorder="1" applyAlignment="1">
      <alignment horizontal="center" vertical="center" justifyLastLine="1"/>
    </xf>
    <xf numFmtId="0" fontId="9" fillId="0" borderId="13" xfId="1" applyFont="1" applyBorder="1" applyAlignment="1">
      <alignment horizontal="center" vertical="center" justifyLastLine="1"/>
    </xf>
    <xf numFmtId="0" fontId="9" fillId="0" borderId="14" xfId="1" applyFont="1" applyBorder="1" applyAlignment="1">
      <alignment horizontal="center" vertical="center" justifyLastLine="1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177" fontId="12" fillId="0" borderId="0" xfId="1" applyNumberFormat="1" applyFont="1">
      <alignment vertical="center"/>
    </xf>
    <xf numFmtId="38" fontId="12" fillId="0" borderId="16" xfId="2" applyFont="1" applyBorder="1" applyAlignment="1">
      <alignment horizontal="right" vertical="center"/>
    </xf>
    <xf numFmtId="38" fontId="12" fillId="0" borderId="0" xfId="2" applyFont="1" applyAlignment="1">
      <alignment vertical="center"/>
    </xf>
    <xf numFmtId="0" fontId="9" fillId="0" borderId="0" xfId="1" applyFont="1" applyAlignment="1">
      <alignment vertical="center" justifyLastLine="1"/>
    </xf>
    <xf numFmtId="0" fontId="10" fillId="0" borderId="0" xfId="1" applyFont="1" applyAlignment="1">
      <alignment horizontal="center" vertical="center" justifyLastLine="1"/>
    </xf>
    <xf numFmtId="0" fontId="9" fillId="0" borderId="10" xfId="1" applyFont="1" applyBorder="1" applyAlignment="1">
      <alignment vertical="center" justifyLastLine="1"/>
    </xf>
    <xf numFmtId="0" fontId="13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38" fontId="13" fillId="0" borderId="0" xfId="2" applyFont="1" applyAlignment="1">
      <alignment horizontal="right" vertical="center"/>
    </xf>
    <xf numFmtId="0" fontId="9" fillId="0" borderId="10" xfId="1" applyFont="1" applyBorder="1">
      <alignment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9" xfId="1" applyFont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9" fillId="0" borderId="19" xfId="1" applyFont="1" applyBorder="1">
      <alignment vertical="center"/>
    </xf>
    <xf numFmtId="0" fontId="9" fillId="0" borderId="20" xfId="1" applyFont="1" applyBorder="1">
      <alignment vertical="center"/>
    </xf>
    <xf numFmtId="0" fontId="13" fillId="0" borderId="19" xfId="1" applyFont="1" applyBorder="1" applyAlignment="1">
      <alignment horizontal="left" vertical="center" wrapText="1"/>
    </xf>
    <xf numFmtId="0" fontId="13" fillId="0" borderId="19" xfId="1" applyFont="1" applyBorder="1" applyAlignment="1">
      <alignment horizontal="left" vertical="center"/>
    </xf>
    <xf numFmtId="176" fontId="10" fillId="0" borderId="19" xfId="1" applyNumberFormat="1" applyFont="1" applyBorder="1" applyAlignment="1">
      <alignment horizontal="right" vertical="center"/>
    </xf>
    <xf numFmtId="0" fontId="13" fillId="0" borderId="19" xfId="1" applyFont="1" applyBorder="1" applyAlignment="1">
      <alignment horizontal="center" vertical="center" wrapText="1"/>
    </xf>
    <xf numFmtId="38" fontId="13" fillId="0" borderId="19" xfId="2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9" fillId="0" borderId="15" xfId="1" applyNumberFormat="1" applyFont="1" applyBorder="1" applyAlignment="1">
      <alignment horizontal="right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0" fontId="1" fillId="0" borderId="16" xfId="1" applyBorder="1" applyAlignment="1">
      <alignment horizontal="left" vertical="center"/>
    </xf>
    <xf numFmtId="0" fontId="1" fillId="0" borderId="16" xfId="1" applyBorder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5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38" fontId="9" fillId="0" borderId="9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>
      <alignment vertical="center"/>
    </xf>
    <xf numFmtId="38" fontId="9" fillId="0" borderId="11" xfId="2" applyFont="1" applyBorder="1" applyAlignment="1">
      <alignment horizontal="right" vertical="center"/>
    </xf>
    <xf numFmtId="38" fontId="9" fillId="0" borderId="19" xfId="2" applyFont="1" applyBorder="1" applyAlignment="1">
      <alignment horizontal="right" vertical="center"/>
    </xf>
    <xf numFmtId="178" fontId="9" fillId="0" borderId="19" xfId="1" applyNumberFormat="1" applyFont="1" applyBorder="1" applyAlignment="1">
      <alignment horizontal="right" vertical="center"/>
    </xf>
    <xf numFmtId="176" fontId="9" fillId="0" borderId="19" xfId="1" applyNumberFormat="1" applyFont="1" applyBorder="1" applyAlignment="1">
      <alignment horizontal="right" vertical="center"/>
    </xf>
    <xf numFmtId="42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" xfId="1" applyBorder="1">
      <alignment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176" fontId="10" fillId="0" borderId="9" xfId="1" applyNumberFormat="1" applyFont="1" applyBorder="1" applyAlignment="1">
      <alignment horizontal="right"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1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center" vertical="center"/>
    </xf>
    <xf numFmtId="176" fontId="10" fillId="0" borderId="11" xfId="1" applyNumberFormat="1" applyFont="1" applyBorder="1" applyAlignment="1">
      <alignment horizontal="right" vertical="center"/>
    </xf>
    <xf numFmtId="176" fontId="10" fillId="0" borderId="19" xfId="1" applyNumberFormat="1" applyFont="1" applyBorder="1" applyAlignment="1">
      <alignment horizontal="center" vertical="center"/>
    </xf>
    <xf numFmtId="0" fontId="1" fillId="0" borderId="3" xfId="1" applyBorder="1" applyAlignment="1" applyProtection="1">
      <alignment horizontal="distributed" vertical="center" justifyLastLine="1"/>
      <protection locked="0"/>
    </xf>
    <xf numFmtId="0" fontId="1" fillId="0" borderId="2" xfId="1" applyBorder="1" applyAlignment="1" applyProtection="1">
      <alignment horizontal="distributed" vertical="center" justifyLastLine="1"/>
      <protection locked="0"/>
    </xf>
    <xf numFmtId="0" fontId="1" fillId="0" borderId="8" xfId="1" applyBorder="1" applyAlignment="1" applyProtection="1">
      <alignment horizontal="distributed" vertical="center" justifyLastLine="1"/>
      <protection locked="0"/>
    </xf>
    <xf numFmtId="0" fontId="1" fillId="0" borderId="11" xfId="1" applyBorder="1" applyAlignment="1" applyProtection="1">
      <alignment horizontal="distributed" vertical="center" justifyLastLine="1"/>
      <protection locked="0"/>
    </xf>
    <xf numFmtId="0" fontId="1" fillId="0" borderId="19" xfId="1" applyBorder="1" applyAlignment="1" applyProtection="1">
      <alignment horizontal="distributed" vertical="center" justifyLastLine="1"/>
      <protection locked="0"/>
    </xf>
    <xf numFmtId="0" fontId="1" fillId="0" borderId="20" xfId="1" applyBorder="1" applyAlignment="1" applyProtection="1">
      <alignment horizontal="distributed" vertical="center" justifyLastLine="1"/>
      <protection locked="0"/>
    </xf>
    <xf numFmtId="176" fontId="10" fillId="0" borderId="16" xfId="1" applyNumberFormat="1" applyFont="1" applyBorder="1">
      <alignment vertical="center"/>
    </xf>
    <xf numFmtId="176" fontId="10" fillId="0" borderId="0" xfId="1" applyNumberFormat="1" applyFont="1">
      <alignment vertical="center"/>
    </xf>
    <xf numFmtId="176" fontId="10" fillId="0" borderId="19" xfId="1" applyNumberFormat="1" applyFont="1" applyBorder="1">
      <alignment vertical="center"/>
    </xf>
    <xf numFmtId="0" fontId="15" fillId="0" borderId="18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distributed" vertical="center" wrapText="1" indent="1"/>
    </xf>
    <xf numFmtId="0" fontId="9" fillId="0" borderId="3" xfId="1" applyFont="1" applyBorder="1" applyAlignment="1">
      <alignment horizontal="distributed" vertical="center" wrapText="1" indent="1"/>
    </xf>
    <xf numFmtId="0" fontId="9" fillId="0" borderId="7" xfId="1" applyFont="1" applyBorder="1" applyAlignment="1">
      <alignment horizontal="distributed" vertical="center" wrapText="1" indent="1"/>
    </xf>
    <xf numFmtId="0" fontId="9" fillId="0" borderId="11" xfId="1" applyFont="1" applyBorder="1" applyAlignment="1">
      <alignment horizontal="distributed" vertical="center" wrapText="1" indent="1"/>
    </xf>
    <xf numFmtId="0" fontId="16" fillId="0" borderId="18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textRotation="255"/>
    </xf>
    <xf numFmtId="0" fontId="9" fillId="0" borderId="3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22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 textRotation="255"/>
    </xf>
    <xf numFmtId="0" fontId="9" fillId="0" borderId="10" xfId="1" applyFont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9" fillId="0" borderId="12" xfId="1" applyFont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 textRotation="255"/>
    </xf>
    <xf numFmtId="0" fontId="9" fillId="0" borderId="19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/>
    </xf>
    <xf numFmtId="38" fontId="0" fillId="0" borderId="0" xfId="2" applyFont="1" applyAlignment="1">
      <alignment horizontal="right" vertical="center"/>
    </xf>
    <xf numFmtId="38" fontId="0" fillId="0" borderId="22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>
      <alignment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1" fillId="0" borderId="15" xfId="1" applyBorder="1" applyAlignment="1">
      <alignment horizontal="left" vertical="center"/>
    </xf>
    <xf numFmtId="0" fontId="1" fillId="0" borderId="10" xfId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0" xfId="1" applyBorder="1">
      <alignment vertical="center"/>
    </xf>
    <xf numFmtId="0" fontId="1" fillId="0" borderId="11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41" fontId="1" fillId="0" borderId="19" xfId="1" applyNumberFormat="1" applyBorder="1" applyAlignment="1">
      <alignment horizontal="right" vertical="center"/>
    </xf>
    <xf numFmtId="0" fontId="1" fillId="0" borderId="16" xfId="1" applyBorder="1">
      <alignment vertical="center"/>
    </xf>
    <xf numFmtId="0" fontId="16" fillId="0" borderId="5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7" xfId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0" xfId="1">
      <alignment vertical="center"/>
    </xf>
    <xf numFmtId="176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17" fillId="0" borderId="10" xfId="1" applyFont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9" xfId="1" applyBorder="1" applyAlignment="1">
      <alignment horizontal="right" vertical="center"/>
    </xf>
    <xf numFmtId="176" fontId="1" fillId="0" borderId="19" xfId="1" applyNumberFormat="1" applyBorder="1" applyAlignment="1">
      <alignment horizontal="right" vertical="center"/>
    </xf>
    <xf numFmtId="0" fontId="16" fillId="0" borderId="2" xfId="1" applyFont="1" applyBorder="1" applyAlignment="1">
      <alignment horizontal="distributed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distributed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0" xfId="1" applyFont="1" applyAlignment="1">
      <alignment horizontal="distributed" vertical="center" wrapText="1"/>
    </xf>
    <xf numFmtId="0" fontId="16" fillId="0" borderId="16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right" vertical="center"/>
    </xf>
    <xf numFmtId="0" fontId="18" fillId="0" borderId="0" xfId="1" applyFont="1" applyAlignment="1">
      <alignment horizontal="center" vertical="center"/>
    </xf>
    <xf numFmtId="176" fontId="18" fillId="0" borderId="9" xfId="1" applyNumberFormat="1" applyFont="1" applyBorder="1" applyAlignment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8" fillId="0" borderId="0" xfId="1" applyNumberFormat="1" applyFont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176" fontId="18" fillId="0" borderId="11" xfId="1" applyNumberFormat="1" applyFont="1" applyBorder="1" applyAlignment="1">
      <alignment horizontal="right" vertical="center"/>
    </xf>
    <xf numFmtId="176" fontId="18" fillId="0" borderId="19" xfId="1" applyNumberFormat="1" applyFont="1" applyBorder="1" applyAlignment="1">
      <alignment horizontal="right" vertical="center"/>
    </xf>
    <xf numFmtId="176" fontId="18" fillId="0" borderId="19" xfId="1" applyNumberFormat="1" applyFont="1" applyBorder="1" applyAlignment="1">
      <alignment horizontal="center" vertical="center"/>
    </xf>
    <xf numFmtId="179" fontId="18" fillId="0" borderId="9" xfId="1" applyNumberFormat="1" applyFont="1" applyBorder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179" fontId="18" fillId="0" borderId="9" xfId="1" applyNumberFormat="1" applyFont="1" applyBorder="1" applyAlignment="1">
      <alignment horizontal="center" vertical="center"/>
    </xf>
    <xf numFmtId="179" fontId="18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179" fontId="17" fillId="0" borderId="9" xfId="1" applyNumberFormat="1" applyFont="1" applyBorder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80" fontId="18" fillId="0" borderId="0" xfId="1" applyNumberFormat="1" applyFont="1" applyAlignment="1">
      <alignment horizontal="right" vertical="center"/>
    </xf>
    <xf numFmtId="179" fontId="18" fillId="0" borderId="11" xfId="1" applyNumberFormat="1" applyFont="1" applyBorder="1" applyAlignment="1">
      <alignment horizontal="right" vertical="center"/>
    </xf>
    <xf numFmtId="179" fontId="18" fillId="0" borderId="1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top"/>
    </xf>
    <xf numFmtId="0" fontId="1" fillId="0" borderId="2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21" xfId="1" applyBorder="1" applyAlignment="1">
      <alignment horizontal="distributed" vertical="center" justifyLastLine="1"/>
    </xf>
    <xf numFmtId="58" fontId="1" fillId="0" borderId="21" xfId="1" applyNumberFormat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181" fontId="9" fillId="0" borderId="15" xfId="1" applyNumberFormat="1" applyFont="1" applyBorder="1" applyAlignment="1">
      <alignment horizontal="right" vertical="center"/>
    </xf>
    <xf numFmtId="181" fontId="9" fillId="0" borderId="16" xfId="1" applyNumberFormat="1" applyFont="1" applyBorder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181" fontId="9" fillId="0" borderId="17" xfId="1" applyNumberFormat="1" applyFont="1" applyBorder="1" applyAlignment="1">
      <alignment horizontal="right" vertical="center"/>
    </xf>
    <xf numFmtId="181" fontId="18" fillId="0" borderId="9" xfId="1" applyNumberFormat="1" applyFont="1" applyBorder="1" applyAlignment="1">
      <alignment horizontal="right" vertical="center"/>
    </xf>
    <xf numFmtId="181" fontId="18" fillId="0" borderId="0" xfId="1" applyNumberFormat="1" applyFont="1" applyAlignment="1">
      <alignment horizontal="right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textRotation="255"/>
    </xf>
    <xf numFmtId="0" fontId="16" fillId="0" borderId="9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 textRotation="255"/>
    </xf>
    <xf numFmtId="182" fontId="18" fillId="0" borderId="9" xfId="1" applyNumberFormat="1" applyFont="1" applyBorder="1" applyAlignment="1">
      <alignment horizontal="right" vertical="center"/>
    </xf>
    <xf numFmtId="182" fontId="18" fillId="0" borderId="0" xfId="1" applyNumberFormat="1" applyFont="1" applyAlignment="1">
      <alignment horizontal="righ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183" fontId="18" fillId="0" borderId="9" xfId="1" applyNumberFormat="1" applyFont="1" applyBorder="1" applyAlignment="1">
      <alignment horizontal="right" vertical="center"/>
    </xf>
    <xf numFmtId="183" fontId="18" fillId="0" borderId="0" xfId="1" applyNumberFormat="1" applyFont="1" applyAlignment="1">
      <alignment horizontal="right" vertical="center"/>
    </xf>
    <xf numFmtId="183" fontId="18" fillId="0" borderId="0" xfId="1" applyNumberFormat="1" applyFont="1">
      <alignment vertical="center"/>
    </xf>
    <xf numFmtId="184" fontId="18" fillId="0" borderId="0" xfId="2" applyNumberFormat="1" applyFont="1" applyAlignment="1">
      <alignment horizontal="right" vertical="center"/>
    </xf>
    <xf numFmtId="185" fontId="18" fillId="0" borderId="9" xfId="1" applyNumberFormat="1" applyFont="1" applyBorder="1" applyAlignment="1">
      <alignment horizontal="right" vertical="center"/>
    </xf>
    <xf numFmtId="185" fontId="18" fillId="0" borderId="0" xfId="1" applyNumberFormat="1" applyFont="1" applyAlignment="1">
      <alignment horizontal="right" vertical="center"/>
    </xf>
    <xf numFmtId="41" fontId="1" fillId="0" borderId="0" xfId="2" applyNumberFormat="1" applyFont="1" applyAlignment="1">
      <alignment horizontal="right" vertical="center"/>
    </xf>
    <xf numFmtId="41" fontId="1" fillId="0" borderId="9" xfId="2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38" fontId="1" fillId="0" borderId="9" xfId="2" applyFont="1" applyBorder="1" applyAlignment="1">
      <alignment horizontal="right" vertical="center"/>
    </xf>
    <xf numFmtId="38" fontId="1" fillId="0" borderId="0" xfId="2" applyFont="1" applyBorder="1" applyAlignment="1">
      <alignment horizontal="right" vertical="center"/>
    </xf>
    <xf numFmtId="38" fontId="1" fillId="0" borderId="0" xfId="2" applyFont="1" applyAlignment="1">
      <alignment horizontal="right" vertical="center"/>
    </xf>
    <xf numFmtId="0" fontId="1" fillId="0" borderId="16" xfId="1" applyBorder="1" applyAlignment="1">
      <alignment horizontal="distributed" vertical="center" wrapText="1"/>
    </xf>
    <xf numFmtId="0" fontId="1" fillId="0" borderId="17" xfId="1" applyBorder="1" applyAlignment="1">
      <alignment vertical="center" wrapText="1"/>
    </xf>
    <xf numFmtId="0" fontId="1" fillId="0" borderId="19" xfId="1" applyBorder="1" applyAlignment="1">
      <alignment vertical="center" wrapText="1"/>
    </xf>
    <xf numFmtId="0" fontId="1" fillId="0" borderId="19" xfId="1" applyBorder="1" applyAlignment="1">
      <alignment horizontal="distributed" vertical="center" wrapText="1"/>
    </xf>
    <xf numFmtId="0" fontId="1" fillId="0" borderId="20" xfId="1" applyBorder="1" applyAlignment="1">
      <alignment vertical="center" wrapText="1"/>
    </xf>
    <xf numFmtId="185" fontId="18" fillId="0" borderId="11" xfId="1" applyNumberFormat="1" applyFont="1" applyBorder="1" applyAlignment="1">
      <alignment horizontal="right" vertical="center"/>
    </xf>
    <xf numFmtId="185" fontId="18" fillId="0" borderId="19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82" fontId="1" fillId="0" borderId="9" xfId="1" applyNumberFormat="1" applyBorder="1" applyAlignment="1">
      <alignment horizontal="right" vertical="center"/>
    </xf>
    <xf numFmtId="182" fontId="1" fillId="0" borderId="0" xfId="1" applyNumberFormat="1" applyAlignment="1">
      <alignment horizontal="right" vertical="center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19" xfId="1" applyBorder="1" applyAlignment="1">
      <alignment horizontal="right" vertical="center"/>
    </xf>
    <xf numFmtId="182" fontId="1" fillId="0" borderId="11" xfId="1" applyNumberFormat="1" applyBorder="1" applyAlignment="1">
      <alignment horizontal="right" vertical="center"/>
    </xf>
    <xf numFmtId="182" fontId="1" fillId="0" borderId="19" xfId="1" applyNumberFormat="1" applyBorder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>
      <alignment vertical="center"/>
    </xf>
  </cellXfs>
  <cellStyles count="3">
    <cellStyle name="桁区切り 2" xfId="2" xr:uid="{980D0F2D-8DE5-4F08-9A85-195E7B4DF1BE}"/>
    <cellStyle name="標準" xfId="0" builtinId="0"/>
    <cellStyle name="標準 2" xfId="1" xr:uid="{F26C6987-183A-45A5-9EE1-11103E8E7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28</xdr:row>
      <xdr:rowOff>76200</xdr:rowOff>
    </xdr:from>
    <xdr:to>
      <xdr:col>10</xdr:col>
      <xdr:colOff>142875</xdr:colOff>
      <xdr:row>28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703B43E-3248-4E66-A8A3-323910570367}"/>
            </a:ext>
          </a:extLst>
        </xdr:cNvPr>
        <xdr:cNvSpPr>
          <a:spLocks/>
        </xdr:cNvSpPr>
      </xdr:nvSpPr>
      <xdr:spPr bwMode="auto">
        <a:xfrm>
          <a:off x="2743200" y="8848725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28</xdr:row>
      <xdr:rowOff>57150</xdr:rowOff>
    </xdr:from>
    <xdr:to>
      <xdr:col>13</xdr:col>
      <xdr:colOff>190500</xdr:colOff>
      <xdr:row>28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2E4605F-EB3A-46E9-95AA-46C937339F8F}"/>
            </a:ext>
          </a:extLst>
        </xdr:cNvPr>
        <xdr:cNvSpPr>
          <a:spLocks/>
        </xdr:cNvSpPr>
      </xdr:nvSpPr>
      <xdr:spPr bwMode="auto">
        <a:xfrm>
          <a:off x="3638550" y="8829675"/>
          <a:ext cx="57150" cy="285750"/>
        </a:xfrm>
        <a:prstGeom prst="rightBracket">
          <a:avLst>
            <a:gd name="adj" fmla="val 4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200025</xdr:rowOff>
    </xdr:from>
    <xdr:to>
      <xdr:col>6</xdr:col>
      <xdr:colOff>190500</xdr:colOff>
      <xdr:row>24</xdr:row>
      <xdr:rowOff>419100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CC65CEC-524F-469F-8FDE-3C571C1EA993}"/>
            </a:ext>
          </a:extLst>
        </xdr:cNvPr>
        <xdr:cNvSpPr txBox="1">
          <a:spLocks noChangeArrowheads="1"/>
        </xdr:cNvSpPr>
      </xdr:nvSpPr>
      <xdr:spPr bwMode="auto">
        <a:xfrm>
          <a:off x="762000" y="12106275"/>
          <a:ext cx="6381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(ppm)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314325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3BC906D-EB96-40BE-A413-E117977DD92F}"/>
            </a:ext>
          </a:extLst>
        </xdr:cNvPr>
        <xdr:cNvSpPr>
          <a:spLocks noChangeShapeType="1"/>
        </xdr:cNvSpPr>
      </xdr:nvSpPr>
      <xdr:spPr bwMode="auto">
        <a:xfrm flipH="1" flipV="1">
          <a:off x="123825" y="895350"/>
          <a:ext cx="952500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10</xdr:col>
      <xdr:colOff>9525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9102156-8AD0-43AB-BE49-6B72C0EAAE9F}"/>
            </a:ext>
          </a:extLst>
        </xdr:cNvPr>
        <xdr:cNvSpPr>
          <a:spLocks noChangeShapeType="1"/>
        </xdr:cNvSpPr>
      </xdr:nvSpPr>
      <xdr:spPr bwMode="auto">
        <a:xfrm flipH="1" flipV="1">
          <a:off x="123825" y="895350"/>
          <a:ext cx="2219325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FDAD-0672-402D-98EC-5B2000F3A318}">
  <sheetPr>
    <pageSetUpPr fitToPage="1"/>
  </sheetPr>
  <dimension ref="B1:AO40"/>
  <sheetViews>
    <sheetView showGridLines="0" tabSelected="1" zoomScale="70" zoomScaleNormal="70" workbookViewId="0">
      <selection activeCell="B7" sqref="B7"/>
    </sheetView>
  </sheetViews>
  <sheetFormatPr defaultColWidth="4.140625" defaultRowHeight="30" customHeight="1" x14ac:dyDescent="0.15"/>
  <cols>
    <col min="1" max="2" width="4.140625" style="4" customWidth="1"/>
    <col min="3" max="3" width="4.5703125" style="4" customWidth="1"/>
    <col min="4" max="4" width="4.7109375" style="4" customWidth="1"/>
    <col min="5" max="5" width="3.28515625" style="4" customWidth="1"/>
    <col min="6" max="6" width="5.28515625" style="4" customWidth="1"/>
    <col min="7" max="7" width="6.5703125" style="4" customWidth="1"/>
    <col min="8" max="12" width="4.7109375" style="4" customWidth="1"/>
    <col min="13" max="13" width="6.5703125" style="4" customWidth="1"/>
    <col min="14" max="17" width="4.85546875" style="4" customWidth="1"/>
    <col min="18" max="18" width="6" style="4" customWidth="1"/>
    <col min="19" max="29" width="4.7109375" style="4" customWidth="1"/>
    <col min="30" max="30" width="7.5703125" style="4" customWidth="1"/>
    <col min="31" max="31" width="4.7109375" style="4" customWidth="1"/>
    <col min="32" max="33" width="5.140625" style="4" customWidth="1"/>
    <col min="34" max="35" width="5.42578125" style="4" customWidth="1"/>
    <col min="36" max="40" width="4.7109375" style="4" customWidth="1"/>
    <col min="41" max="41" width="4.85546875" style="4" customWidth="1"/>
    <col min="42" max="258" width="4.140625" style="4"/>
    <col min="259" max="259" width="4.5703125" style="4" customWidth="1"/>
    <col min="260" max="260" width="4.7109375" style="4" customWidth="1"/>
    <col min="261" max="261" width="3.28515625" style="4" customWidth="1"/>
    <col min="262" max="262" width="5.28515625" style="4" customWidth="1"/>
    <col min="263" max="263" width="6.5703125" style="4" customWidth="1"/>
    <col min="264" max="268" width="4.7109375" style="4" customWidth="1"/>
    <col min="269" max="269" width="6.5703125" style="4" customWidth="1"/>
    <col min="270" max="273" width="4.85546875" style="4" customWidth="1"/>
    <col min="274" max="274" width="6" style="4" customWidth="1"/>
    <col min="275" max="285" width="4.7109375" style="4" customWidth="1"/>
    <col min="286" max="286" width="7.5703125" style="4" customWidth="1"/>
    <col min="287" max="287" width="4.7109375" style="4" customWidth="1"/>
    <col min="288" max="289" width="5.140625" style="4" customWidth="1"/>
    <col min="290" max="291" width="5.42578125" style="4" customWidth="1"/>
    <col min="292" max="296" width="4.7109375" style="4" customWidth="1"/>
    <col min="297" max="297" width="4.85546875" style="4" customWidth="1"/>
    <col min="298" max="514" width="4.140625" style="4"/>
    <col min="515" max="515" width="4.5703125" style="4" customWidth="1"/>
    <col min="516" max="516" width="4.7109375" style="4" customWidth="1"/>
    <col min="517" max="517" width="3.28515625" style="4" customWidth="1"/>
    <col min="518" max="518" width="5.28515625" style="4" customWidth="1"/>
    <col min="519" max="519" width="6.5703125" style="4" customWidth="1"/>
    <col min="520" max="524" width="4.7109375" style="4" customWidth="1"/>
    <col min="525" max="525" width="6.5703125" style="4" customWidth="1"/>
    <col min="526" max="529" width="4.85546875" style="4" customWidth="1"/>
    <col min="530" max="530" width="6" style="4" customWidth="1"/>
    <col min="531" max="541" width="4.7109375" style="4" customWidth="1"/>
    <col min="542" max="542" width="7.5703125" style="4" customWidth="1"/>
    <col min="543" max="543" width="4.7109375" style="4" customWidth="1"/>
    <col min="544" max="545" width="5.140625" style="4" customWidth="1"/>
    <col min="546" max="547" width="5.42578125" style="4" customWidth="1"/>
    <col min="548" max="552" width="4.7109375" style="4" customWidth="1"/>
    <col min="553" max="553" width="4.85546875" style="4" customWidth="1"/>
    <col min="554" max="770" width="4.140625" style="4"/>
    <col min="771" max="771" width="4.5703125" style="4" customWidth="1"/>
    <col min="772" max="772" width="4.7109375" style="4" customWidth="1"/>
    <col min="773" max="773" width="3.28515625" style="4" customWidth="1"/>
    <col min="774" max="774" width="5.28515625" style="4" customWidth="1"/>
    <col min="775" max="775" width="6.5703125" style="4" customWidth="1"/>
    <col min="776" max="780" width="4.7109375" style="4" customWidth="1"/>
    <col min="781" max="781" width="6.5703125" style="4" customWidth="1"/>
    <col min="782" max="785" width="4.85546875" style="4" customWidth="1"/>
    <col min="786" max="786" width="6" style="4" customWidth="1"/>
    <col min="787" max="797" width="4.7109375" style="4" customWidth="1"/>
    <col min="798" max="798" width="7.5703125" style="4" customWidth="1"/>
    <col min="799" max="799" width="4.7109375" style="4" customWidth="1"/>
    <col min="800" max="801" width="5.140625" style="4" customWidth="1"/>
    <col min="802" max="803" width="5.42578125" style="4" customWidth="1"/>
    <col min="804" max="808" width="4.7109375" style="4" customWidth="1"/>
    <col min="809" max="809" width="4.85546875" style="4" customWidth="1"/>
    <col min="810" max="1026" width="4.140625" style="4"/>
    <col min="1027" max="1027" width="4.5703125" style="4" customWidth="1"/>
    <col min="1028" max="1028" width="4.7109375" style="4" customWidth="1"/>
    <col min="1029" max="1029" width="3.28515625" style="4" customWidth="1"/>
    <col min="1030" max="1030" width="5.28515625" style="4" customWidth="1"/>
    <col min="1031" max="1031" width="6.5703125" style="4" customWidth="1"/>
    <col min="1032" max="1036" width="4.7109375" style="4" customWidth="1"/>
    <col min="1037" max="1037" width="6.5703125" style="4" customWidth="1"/>
    <col min="1038" max="1041" width="4.85546875" style="4" customWidth="1"/>
    <col min="1042" max="1042" width="6" style="4" customWidth="1"/>
    <col min="1043" max="1053" width="4.7109375" style="4" customWidth="1"/>
    <col min="1054" max="1054" width="7.5703125" style="4" customWidth="1"/>
    <col min="1055" max="1055" width="4.7109375" style="4" customWidth="1"/>
    <col min="1056" max="1057" width="5.140625" style="4" customWidth="1"/>
    <col min="1058" max="1059" width="5.42578125" style="4" customWidth="1"/>
    <col min="1060" max="1064" width="4.7109375" style="4" customWidth="1"/>
    <col min="1065" max="1065" width="4.85546875" style="4" customWidth="1"/>
    <col min="1066" max="1282" width="4.140625" style="4"/>
    <col min="1283" max="1283" width="4.5703125" style="4" customWidth="1"/>
    <col min="1284" max="1284" width="4.7109375" style="4" customWidth="1"/>
    <col min="1285" max="1285" width="3.28515625" style="4" customWidth="1"/>
    <col min="1286" max="1286" width="5.28515625" style="4" customWidth="1"/>
    <col min="1287" max="1287" width="6.5703125" style="4" customWidth="1"/>
    <col min="1288" max="1292" width="4.7109375" style="4" customWidth="1"/>
    <col min="1293" max="1293" width="6.5703125" style="4" customWidth="1"/>
    <col min="1294" max="1297" width="4.85546875" style="4" customWidth="1"/>
    <col min="1298" max="1298" width="6" style="4" customWidth="1"/>
    <col min="1299" max="1309" width="4.7109375" style="4" customWidth="1"/>
    <col min="1310" max="1310" width="7.5703125" style="4" customWidth="1"/>
    <col min="1311" max="1311" width="4.7109375" style="4" customWidth="1"/>
    <col min="1312" max="1313" width="5.140625" style="4" customWidth="1"/>
    <col min="1314" max="1315" width="5.42578125" style="4" customWidth="1"/>
    <col min="1316" max="1320" width="4.7109375" style="4" customWidth="1"/>
    <col min="1321" max="1321" width="4.85546875" style="4" customWidth="1"/>
    <col min="1322" max="1538" width="4.140625" style="4"/>
    <col min="1539" max="1539" width="4.5703125" style="4" customWidth="1"/>
    <col min="1540" max="1540" width="4.7109375" style="4" customWidth="1"/>
    <col min="1541" max="1541" width="3.28515625" style="4" customWidth="1"/>
    <col min="1542" max="1542" width="5.28515625" style="4" customWidth="1"/>
    <col min="1543" max="1543" width="6.5703125" style="4" customWidth="1"/>
    <col min="1544" max="1548" width="4.7109375" style="4" customWidth="1"/>
    <col min="1549" max="1549" width="6.5703125" style="4" customWidth="1"/>
    <col min="1550" max="1553" width="4.85546875" style="4" customWidth="1"/>
    <col min="1554" max="1554" width="6" style="4" customWidth="1"/>
    <col min="1555" max="1565" width="4.7109375" style="4" customWidth="1"/>
    <col min="1566" max="1566" width="7.5703125" style="4" customWidth="1"/>
    <col min="1567" max="1567" width="4.7109375" style="4" customWidth="1"/>
    <col min="1568" max="1569" width="5.140625" style="4" customWidth="1"/>
    <col min="1570" max="1571" width="5.42578125" style="4" customWidth="1"/>
    <col min="1572" max="1576" width="4.7109375" style="4" customWidth="1"/>
    <col min="1577" max="1577" width="4.85546875" style="4" customWidth="1"/>
    <col min="1578" max="1794" width="4.140625" style="4"/>
    <col min="1795" max="1795" width="4.5703125" style="4" customWidth="1"/>
    <col min="1796" max="1796" width="4.7109375" style="4" customWidth="1"/>
    <col min="1797" max="1797" width="3.28515625" style="4" customWidth="1"/>
    <col min="1798" max="1798" width="5.28515625" style="4" customWidth="1"/>
    <col min="1799" max="1799" width="6.5703125" style="4" customWidth="1"/>
    <col min="1800" max="1804" width="4.7109375" style="4" customWidth="1"/>
    <col min="1805" max="1805" width="6.5703125" style="4" customWidth="1"/>
    <col min="1806" max="1809" width="4.85546875" style="4" customWidth="1"/>
    <col min="1810" max="1810" width="6" style="4" customWidth="1"/>
    <col min="1811" max="1821" width="4.7109375" style="4" customWidth="1"/>
    <col min="1822" max="1822" width="7.5703125" style="4" customWidth="1"/>
    <col min="1823" max="1823" width="4.7109375" style="4" customWidth="1"/>
    <col min="1824" max="1825" width="5.140625" style="4" customWidth="1"/>
    <col min="1826" max="1827" width="5.42578125" style="4" customWidth="1"/>
    <col min="1828" max="1832" width="4.7109375" style="4" customWidth="1"/>
    <col min="1833" max="1833" width="4.85546875" style="4" customWidth="1"/>
    <col min="1834" max="2050" width="4.140625" style="4"/>
    <col min="2051" max="2051" width="4.5703125" style="4" customWidth="1"/>
    <col min="2052" max="2052" width="4.7109375" style="4" customWidth="1"/>
    <col min="2053" max="2053" width="3.28515625" style="4" customWidth="1"/>
    <col min="2054" max="2054" width="5.28515625" style="4" customWidth="1"/>
    <col min="2055" max="2055" width="6.5703125" style="4" customWidth="1"/>
    <col min="2056" max="2060" width="4.7109375" style="4" customWidth="1"/>
    <col min="2061" max="2061" width="6.5703125" style="4" customWidth="1"/>
    <col min="2062" max="2065" width="4.85546875" style="4" customWidth="1"/>
    <col min="2066" max="2066" width="6" style="4" customWidth="1"/>
    <col min="2067" max="2077" width="4.7109375" style="4" customWidth="1"/>
    <col min="2078" max="2078" width="7.5703125" style="4" customWidth="1"/>
    <col min="2079" max="2079" width="4.7109375" style="4" customWidth="1"/>
    <col min="2080" max="2081" width="5.140625" style="4" customWidth="1"/>
    <col min="2082" max="2083" width="5.42578125" style="4" customWidth="1"/>
    <col min="2084" max="2088" width="4.7109375" style="4" customWidth="1"/>
    <col min="2089" max="2089" width="4.85546875" style="4" customWidth="1"/>
    <col min="2090" max="2306" width="4.140625" style="4"/>
    <col min="2307" max="2307" width="4.5703125" style="4" customWidth="1"/>
    <col min="2308" max="2308" width="4.7109375" style="4" customWidth="1"/>
    <col min="2309" max="2309" width="3.28515625" style="4" customWidth="1"/>
    <col min="2310" max="2310" width="5.28515625" style="4" customWidth="1"/>
    <col min="2311" max="2311" width="6.5703125" style="4" customWidth="1"/>
    <col min="2312" max="2316" width="4.7109375" style="4" customWidth="1"/>
    <col min="2317" max="2317" width="6.5703125" style="4" customWidth="1"/>
    <col min="2318" max="2321" width="4.85546875" style="4" customWidth="1"/>
    <col min="2322" max="2322" width="6" style="4" customWidth="1"/>
    <col min="2323" max="2333" width="4.7109375" style="4" customWidth="1"/>
    <col min="2334" max="2334" width="7.5703125" style="4" customWidth="1"/>
    <col min="2335" max="2335" width="4.7109375" style="4" customWidth="1"/>
    <col min="2336" max="2337" width="5.140625" style="4" customWidth="1"/>
    <col min="2338" max="2339" width="5.42578125" style="4" customWidth="1"/>
    <col min="2340" max="2344" width="4.7109375" style="4" customWidth="1"/>
    <col min="2345" max="2345" width="4.85546875" style="4" customWidth="1"/>
    <col min="2346" max="2562" width="4.140625" style="4"/>
    <col min="2563" max="2563" width="4.5703125" style="4" customWidth="1"/>
    <col min="2564" max="2564" width="4.7109375" style="4" customWidth="1"/>
    <col min="2565" max="2565" width="3.28515625" style="4" customWidth="1"/>
    <col min="2566" max="2566" width="5.28515625" style="4" customWidth="1"/>
    <col min="2567" max="2567" width="6.5703125" style="4" customWidth="1"/>
    <col min="2568" max="2572" width="4.7109375" style="4" customWidth="1"/>
    <col min="2573" max="2573" width="6.5703125" style="4" customWidth="1"/>
    <col min="2574" max="2577" width="4.85546875" style="4" customWidth="1"/>
    <col min="2578" max="2578" width="6" style="4" customWidth="1"/>
    <col min="2579" max="2589" width="4.7109375" style="4" customWidth="1"/>
    <col min="2590" max="2590" width="7.5703125" style="4" customWidth="1"/>
    <col min="2591" max="2591" width="4.7109375" style="4" customWidth="1"/>
    <col min="2592" max="2593" width="5.140625" style="4" customWidth="1"/>
    <col min="2594" max="2595" width="5.42578125" style="4" customWidth="1"/>
    <col min="2596" max="2600" width="4.7109375" style="4" customWidth="1"/>
    <col min="2601" max="2601" width="4.85546875" style="4" customWidth="1"/>
    <col min="2602" max="2818" width="4.140625" style="4"/>
    <col min="2819" max="2819" width="4.5703125" style="4" customWidth="1"/>
    <col min="2820" max="2820" width="4.7109375" style="4" customWidth="1"/>
    <col min="2821" max="2821" width="3.28515625" style="4" customWidth="1"/>
    <col min="2822" max="2822" width="5.28515625" style="4" customWidth="1"/>
    <col min="2823" max="2823" width="6.5703125" style="4" customWidth="1"/>
    <col min="2824" max="2828" width="4.7109375" style="4" customWidth="1"/>
    <col min="2829" max="2829" width="6.5703125" style="4" customWidth="1"/>
    <col min="2830" max="2833" width="4.85546875" style="4" customWidth="1"/>
    <col min="2834" max="2834" width="6" style="4" customWidth="1"/>
    <col min="2835" max="2845" width="4.7109375" style="4" customWidth="1"/>
    <col min="2846" max="2846" width="7.5703125" style="4" customWidth="1"/>
    <col min="2847" max="2847" width="4.7109375" style="4" customWidth="1"/>
    <col min="2848" max="2849" width="5.140625" style="4" customWidth="1"/>
    <col min="2850" max="2851" width="5.42578125" style="4" customWidth="1"/>
    <col min="2852" max="2856" width="4.7109375" style="4" customWidth="1"/>
    <col min="2857" max="2857" width="4.85546875" style="4" customWidth="1"/>
    <col min="2858" max="3074" width="4.140625" style="4"/>
    <col min="3075" max="3075" width="4.5703125" style="4" customWidth="1"/>
    <col min="3076" max="3076" width="4.7109375" style="4" customWidth="1"/>
    <col min="3077" max="3077" width="3.28515625" style="4" customWidth="1"/>
    <col min="3078" max="3078" width="5.28515625" style="4" customWidth="1"/>
    <col min="3079" max="3079" width="6.5703125" style="4" customWidth="1"/>
    <col min="3080" max="3084" width="4.7109375" style="4" customWidth="1"/>
    <col min="3085" max="3085" width="6.5703125" style="4" customWidth="1"/>
    <col min="3086" max="3089" width="4.85546875" style="4" customWidth="1"/>
    <col min="3090" max="3090" width="6" style="4" customWidth="1"/>
    <col min="3091" max="3101" width="4.7109375" style="4" customWidth="1"/>
    <col min="3102" max="3102" width="7.5703125" style="4" customWidth="1"/>
    <col min="3103" max="3103" width="4.7109375" style="4" customWidth="1"/>
    <col min="3104" max="3105" width="5.140625" style="4" customWidth="1"/>
    <col min="3106" max="3107" width="5.42578125" style="4" customWidth="1"/>
    <col min="3108" max="3112" width="4.7109375" style="4" customWidth="1"/>
    <col min="3113" max="3113" width="4.85546875" style="4" customWidth="1"/>
    <col min="3114" max="3330" width="4.140625" style="4"/>
    <col min="3331" max="3331" width="4.5703125" style="4" customWidth="1"/>
    <col min="3332" max="3332" width="4.7109375" style="4" customWidth="1"/>
    <col min="3333" max="3333" width="3.28515625" style="4" customWidth="1"/>
    <col min="3334" max="3334" width="5.28515625" style="4" customWidth="1"/>
    <col min="3335" max="3335" width="6.5703125" style="4" customWidth="1"/>
    <col min="3336" max="3340" width="4.7109375" style="4" customWidth="1"/>
    <col min="3341" max="3341" width="6.5703125" style="4" customWidth="1"/>
    <col min="3342" max="3345" width="4.85546875" style="4" customWidth="1"/>
    <col min="3346" max="3346" width="6" style="4" customWidth="1"/>
    <col min="3347" max="3357" width="4.7109375" style="4" customWidth="1"/>
    <col min="3358" max="3358" width="7.5703125" style="4" customWidth="1"/>
    <col min="3359" max="3359" width="4.7109375" style="4" customWidth="1"/>
    <col min="3360" max="3361" width="5.140625" style="4" customWidth="1"/>
    <col min="3362" max="3363" width="5.42578125" style="4" customWidth="1"/>
    <col min="3364" max="3368" width="4.7109375" style="4" customWidth="1"/>
    <col min="3369" max="3369" width="4.85546875" style="4" customWidth="1"/>
    <col min="3370" max="3586" width="4.140625" style="4"/>
    <col min="3587" max="3587" width="4.5703125" style="4" customWidth="1"/>
    <col min="3588" max="3588" width="4.7109375" style="4" customWidth="1"/>
    <col min="3589" max="3589" width="3.28515625" style="4" customWidth="1"/>
    <col min="3590" max="3590" width="5.28515625" style="4" customWidth="1"/>
    <col min="3591" max="3591" width="6.5703125" style="4" customWidth="1"/>
    <col min="3592" max="3596" width="4.7109375" style="4" customWidth="1"/>
    <col min="3597" max="3597" width="6.5703125" style="4" customWidth="1"/>
    <col min="3598" max="3601" width="4.85546875" style="4" customWidth="1"/>
    <col min="3602" max="3602" width="6" style="4" customWidth="1"/>
    <col min="3603" max="3613" width="4.7109375" style="4" customWidth="1"/>
    <col min="3614" max="3614" width="7.5703125" style="4" customWidth="1"/>
    <col min="3615" max="3615" width="4.7109375" style="4" customWidth="1"/>
    <col min="3616" max="3617" width="5.140625" style="4" customWidth="1"/>
    <col min="3618" max="3619" width="5.42578125" style="4" customWidth="1"/>
    <col min="3620" max="3624" width="4.7109375" style="4" customWidth="1"/>
    <col min="3625" max="3625" width="4.85546875" style="4" customWidth="1"/>
    <col min="3626" max="3842" width="4.140625" style="4"/>
    <col min="3843" max="3843" width="4.5703125" style="4" customWidth="1"/>
    <col min="3844" max="3844" width="4.7109375" style="4" customWidth="1"/>
    <col min="3845" max="3845" width="3.28515625" style="4" customWidth="1"/>
    <col min="3846" max="3846" width="5.28515625" style="4" customWidth="1"/>
    <col min="3847" max="3847" width="6.5703125" style="4" customWidth="1"/>
    <col min="3848" max="3852" width="4.7109375" style="4" customWidth="1"/>
    <col min="3853" max="3853" width="6.5703125" style="4" customWidth="1"/>
    <col min="3854" max="3857" width="4.85546875" style="4" customWidth="1"/>
    <col min="3858" max="3858" width="6" style="4" customWidth="1"/>
    <col min="3859" max="3869" width="4.7109375" style="4" customWidth="1"/>
    <col min="3870" max="3870" width="7.5703125" style="4" customWidth="1"/>
    <col min="3871" max="3871" width="4.7109375" style="4" customWidth="1"/>
    <col min="3872" max="3873" width="5.140625" style="4" customWidth="1"/>
    <col min="3874" max="3875" width="5.42578125" style="4" customWidth="1"/>
    <col min="3876" max="3880" width="4.7109375" style="4" customWidth="1"/>
    <col min="3881" max="3881" width="4.85546875" style="4" customWidth="1"/>
    <col min="3882" max="4098" width="4.140625" style="4"/>
    <col min="4099" max="4099" width="4.5703125" style="4" customWidth="1"/>
    <col min="4100" max="4100" width="4.7109375" style="4" customWidth="1"/>
    <col min="4101" max="4101" width="3.28515625" style="4" customWidth="1"/>
    <col min="4102" max="4102" width="5.28515625" style="4" customWidth="1"/>
    <col min="4103" max="4103" width="6.5703125" style="4" customWidth="1"/>
    <col min="4104" max="4108" width="4.7109375" style="4" customWidth="1"/>
    <col min="4109" max="4109" width="6.5703125" style="4" customWidth="1"/>
    <col min="4110" max="4113" width="4.85546875" style="4" customWidth="1"/>
    <col min="4114" max="4114" width="6" style="4" customWidth="1"/>
    <col min="4115" max="4125" width="4.7109375" style="4" customWidth="1"/>
    <col min="4126" max="4126" width="7.5703125" style="4" customWidth="1"/>
    <col min="4127" max="4127" width="4.7109375" style="4" customWidth="1"/>
    <col min="4128" max="4129" width="5.140625" style="4" customWidth="1"/>
    <col min="4130" max="4131" width="5.42578125" style="4" customWidth="1"/>
    <col min="4132" max="4136" width="4.7109375" style="4" customWidth="1"/>
    <col min="4137" max="4137" width="4.85546875" style="4" customWidth="1"/>
    <col min="4138" max="4354" width="4.140625" style="4"/>
    <col min="4355" max="4355" width="4.5703125" style="4" customWidth="1"/>
    <col min="4356" max="4356" width="4.7109375" style="4" customWidth="1"/>
    <col min="4357" max="4357" width="3.28515625" style="4" customWidth="1"/>
    <col min="4358" max="4358" width="5.28515625" style="4" customWidth="1"/>
    <col min="4359" max="4359" width="6.5703125" style="4" customWidth="1"/>
    <col min="4360" max="4364" width="4.7109375" style="4" customWidth="1"/>
    <col min="4365" max="4365" width="6.5703125" style="4" customWidth="1"/>
    <col min="4366" max="4369" width="4.85546875" style="4" customWidth="1"/>
    <col min="4370" max="4370" width="6" style="4" customWidth="1"/>
    <col min="4371" max="4381" width="4.7109375" style="4" customWidth="1"/>
    <col min="4382" max="4382" width="7.5703125" style="4" customWidth="1"/>
    <col min="4383" max="4383" width="4.7109375" style="4" customWidth="1"/>
    <col min="4384" max="4385" width="5.140625" style="4" customWidth="1"/>
    <col min="4386" max="4387" width="5.42578125" style="4" customWidth="1"/>
    <col min="4388" max="4392" width="4.7109375" style="4" customWidth="1"/>
    <col min="4393" max="4393" width="4.85546875" style="4" customWidth="1"/>
    <col min="4394" max="4610" width="4.140625" style="4"/>
    <col min="4611" max="4611" width="4.5703125" style="4" customWidth="1"/>
    <col min="4612" max="4612" width="4.7109375" style="4" customWidth="1"/>
    <col min="4613" max="4613" width="3.28515625" style="4" customWidth="1"/>
    <col min="4614" max="4614" width="5.28515625" style="4" customWidth="1"/>
    <col min="4615" max="4615" width="6.5703125" style="4" customWidth="1"/>
    <col min="4616" max="4620" width="4.7109375" style="4" customWidth="1"/>
    <col min="4621" max="4621" width="6.5703125" style="4" customWidth="1"/>
    <col min="4622" max="4625" width="4.85546875" style="4" customWidth="1"/>
    <col min="4626" max="4626" width="6" style="4" customWidth="1"/>
    <col min="4627" max="4637" width="4.7109375" style="4" customWidth="1"/>
    <col min="4638" max="4638" width="7.5703125" style="4" customWidth="1"/>
    <col min="4639" max="4639" width="4.7109375" style="4" customWidth="1"/>
    <col min="4640" max="4641" width="5.140625" style="4" customWidth="1"/>
    <col min="4642" max="4643" width="5.42578125" style="4" customWidth="1"/>
    <col min="4644" max="4648" width="4.7109375" style="4" customWidth="1"/>
    <col min="4649" max="4649" width="4.85546875" style="4" customWidth="1"/>
    <col min="4650" max="4866" width="4.140625" style="4"/>
    <col min="4867" max="4867" width="4.5703125" style="4" customWidth="1"/>
    <col min="4868" max="4868" width="4.7109375" style="4" customWidth="1"/>
    <col min="4869" max="4869" width="3.28515625" style="4" customWidth="1"/>
    <col min="4870" max="4870" width="5.28515625" style="4" customWidth="1"/>
    <col min="4871" max="4871" width="6.5703125" style="4" customWidth="1"/>
    <col min="4872" max="4876" width="4.7109375" style="4" customWidth="1"/>
    <col min="4877" max="4877" width="6.5703125" style="4" customWidth="1"/>
    <col min="4878" max="4881" width="4.85546875" style="4" customWidth="1"/>
    <col min="4882" max="4882" width="6" style="4" customWidth="1"/>
    <col min="4883" max="4893" width="4.7109375" style="4" customWidth="1"/>
    <col min="4894" max="4894" width="7.5703125" style="4" customWidth="1"/>
    <col min="4895" max="4895" width="4.7109375" style="4" customWidth="1"/>
    <col min="4896" max="4897" width="5.140625" style="4" customWidth="1"/>
    <col min="4898" max="4899" width="5.42578125" style="4" customWidth="1"/>
    <col min="4900" max="4904" width="4.7109375" style="4" customWidth="1"/>
    <col min="4905" max="4905" width="4.85546875" style="4" customWidth="1"/>
    <col min="4906" max="5122" width="4.140625" style="4"/>
    <col min="5123" max="5123" width="4.5703125" style="4" customWidth="1"/>
    <col min="5124" max="5124" width="4.7109375" style="4" customWidth="1"/>
    <col min="5125" max="5125" width="3.28515625" style="4" customWidth="1"/>
    <col min="5126" max="5126" width="5.28515625" style="4" customWidth="1"/>
    <col min="5127" max="5127" width="6.5703125" style="4" customWidth="1"/>
    <col min="5128" max="5132" width="4.7109375" style="4" customWidth="1"/>
    <col min="5133" max="5133" width="6.5703125" style="4" customWidth="1"/>
    <col min="5134" max="5137" width="4.85546875" style="4" customWidth="1"/>
    <col min="5138" max="5138" width="6" style="4" customWidth="1"/>
    <col min="5139" max="5149" width="4.7109375" style="4" customWidth="1"/>
    <col min="5150" max="5150" width="7.5703125" style="4" customWidth="1"/>
    <col min="5151" max="5151" width="4.7109375" style="4" customWidth="1"/>
    <col min="5152" max="5153" width="5.140625" style="4" customWidth="1"/>
    <col min="5154" max="5155" width="5.42578125" style="4" customWidth="1"/>
    <col min="5156" max="5160" width="4.7109375" style="4" customWidth="1"/>
    <col min="5161" max="5161" width="4.85546875" style="4" customWidth="1"/>
    <col min="5162" max="5378" width="4.140625" style="4"/>
    <col min="5379" max="5379" width="4.5703125" style="4" customWidth="1"/>
    <col min="5380" max="5380" width="4.7109375" style="4" customWidth="1"/>
    <col min="5381" max="5381" width="3.28515625" style="4" customWidth="1"/>
    <col min="5382" max="5382" width="5.28515625" style="4" customWidth="1"/>
    <col min="5383" max="5383" width="6.5703125" style="4" customWidth="1"/>
    <col min="5384" max="5388" width="4.7109375" style="4" customWidth="1"/>
    <col min="5389" max="5389" width="6.5703125" style="4" customWidth="1"/>
    <col min="5390" max="5393" width="4.85546875" style="4" customWidth="1"/>
    <col min="5394" max="5394" width="6" style="4" customWidth="1"/>
    <col min="5395" max="5405" width="4.7109375" style="4" customWidth="1"/>
    <col min="5406" max="5406" width="7.5703125" style="4" customWidth="1"/>
    <col min="5407" max="5407" width="4.7109375" style="4" customWidth="1"/>
    <col min="5408" max="5409" width="5.140625" style="4" customWidth="1"/>
    <col min="5410" max="5411" width="5.42578125" style="4" customWidth="1"/>
    <col min="5412" max="5416" width="4.7109375" style="4" customWidth="1"/>
    <col min="5417" max="5417" width="4.85546875" style="4" customWidth="1"/>
    <col min="5418" max="5634" width="4.140625" style="4"/>
    <col min="5635" max="5635" width="4.5703125" style="4" customWidth="1"/>
    <col min="5636" max="5636" width="4.7109375" style="4" customWidth="1"/>
    <col min="5637" max="5637" width="3.28515625" style="4" customWidth="1"/>
    <col min="5638" max="5638" width="5.28515625" style="4" customWidth="1"/>
    <col min="5639" max="5639" width="6.5703125" style="4" customWidth="1"/>
    <col min="5640" max="5644" width="4.7109375" style="4" customWidth="1"/>
    <col min="5645" max="5645" width="6.5703125" style="4" customWidth="1"/>
    <col min="5646" max="5649" width="4.85546875" style="4" customWidth="1"/>
    <col min="5650" max="5650" width="6" style="4" customWidth="1"/>
    <col min="5651" max="5661" width="4.7109375" style="4" customWidth="1"/>
    <col min="5662" max="5662" width="7.5703125" style="4" customWidth="1"/>
    <col min="5663" max="5663" width="4.7109375" style="4" customWidth="1"/>
    <col min="5664" max="5665" width="5.140625" style="4" customWidth="1"/>
    <col min="5666" max="5667" width="5.42578125" style="4" customWidth="1"/>
    <col min="5668" max="5672" width="4.7109375" style="4" customWidth="1"/>
    <col min="5673" max="5673" width="4.85546875" style="4" customWidth="1"/>
    <col min="5674" max="5890" width="4.140625" style="4"/>
    <col min="5891" max="5891" width="4.5703125" style="4" customWidth="1"/>
    <col min="5892" max="5892" width="4.7109375" style="4" customWidth="1"/>
    <col min="5893" max="5893" width="3.28515625" style="4" customWidth="1"/>
    <col min="5894" max="5894" width="5.28515625" style="4" customWidth="1"/>
    <col min="5895" max="5895" width="6.5703125" style="4" customWidth="1"/>
    <col min="5896" max="5900" width="4.7109375" style="4" customWidth="1"/>
    <col min="5901" max="5901" width="6.5703125" style="4" customWidth="1"/>
    <col min="5902" max="5905" width="4.85546875" style="4" customWidth="1"/>
    <col min="5906" max="5906" width="6" style="4" customWidth="1"/>
    <col min="5907" max="5917" width="4.7109375" style="4" customWidth="1"/>
    <col min="5918" max="5918" width="7.5703125" style="4" customWidth="1"/>
    <col min="5919" max="5919" width="4.7109375" style="4" customWidth="1"/>
    <col min="5920" max="5921" width="5.140625" style="4" customWidth="1"/>
    <col min="5922" max="5923" width="5.42578125" style="4" customWidth="1"/>
    <col min="5924" max="5928" width="4.7109375" style="4" customWidth="1"/>
    <col min="5929" max="5929" width="4.85546875" style="4" customWidth="1"/>
    <col min="5930" max="6146" width="4.140625" style="4"/>
    <col min="6147" max="6147" width="4.5703125" style="4" customWidth="1"/>
    <col min="6148" max="6148" width="4.7109375" style="4" customWidth="1"/>
    <col min="6149" max="6149" width="3.28515625" style="4" customWidth="1"/>
    <col min="6150" max="6150" width="5.28515625" style="4" customWidth="1"/>
    <col min="6151" max="6151" width="6.5703125" style="4" customWidth="1"/>
    <col min="6152" max="6156" width="4.7109375" style="4" customWidth="1"/>
    <col min="6157" max="6157" width="6.5703125" style="4" customWidth="1"/>
    <col min="6158" max="6161" width="4.85546875" style="4" customWidth="1"/>
    <col min="6162" max="6162" width="6" style="4" customWidth="1"/>
    <col min="6163" max="6173" width="4.7109375" style="4" customWidth="1"/>
    <col min="6174" max="6174" width="7.5703125" style="4" customWidth="1"/>
    <col min="6175" max="6175" width="4.7109375" style="4" customWidth="1"/>
    <col min="6176" max="6177" width="5.140625" style="4" customWidth="1"/>
    <col min="6178" max="6179" width="5.42578125" style="4" customWidth="1"/>
    <col min="6180" max="6184" width="4.7109375" style="4" customWidth="1"/>
    <col min="6185" max="6185" width="4.85546875" style="4" customWidth="1"/>
    <col min="6186" max="6402" width="4.140625" style="4"/>
    <col min="6403" max="6403" width="4.5703125" style="4" customWidth="1"/>
    <col min="6404" max="6404" width="4.7109375" style="4" customWidth="1"/>
    <col min="6405" max="6405" width="3.28515625" style="4" customWidth="1"/>
    <col min="6406" max="6406" width="5.28515625" style="4" customWidth="1"/>
    <col min="6407" max="6407" width="6.5703125" style="4" customWidth="1"/>
    <col min="6408" max="6412" width="4.7109375" style="4" customWidth="1"/>
    <col min="6413" max="6413" width="6.5703125" style="4" customWidth="1"/>
    <col min="6414" max="6417" width="4.85546875" style="4" customWidth="1"/>
    <col min="6418" max="6418" width="6" style="4" customWidth="1"/>
    <col min="6419" max="6429" width="4.7109375" style="4" customWidth="1"/>
    <col min="6430" max="6430" width="7.5703125" style="4" customWidth="1"/>
    <col min="6431" max="6431" width="4.7109375" style="4" customWidth="1"/>
    <col min="6432" max="6433" width="5.140625" style="4" customWidth="1"/>
    <col min="6434" max="6435" width="5.42578125" style="4" customWidth="1"/>
    <col min="6436" max="6440" width="4.7109375" style="4" customWidth="1"/>
    <col min="6441" max="6441" width="4.85546875" style="4" customWidth="1"/>
    <col min="6442" max="6658" width="4.140625" style="4"/>
    <col min="6659" max="6659" width="4.5703125" style="4" customWidth="1"/>
    <col min="6660" max="6660" width="4.7109375" style="4" customWidth="1"/>
    <col min="6661" max="6661" width="3.28515625" style="4" customWidth="1"/>
    <col min="6662" max="6662" width="5.28515625" style="4" customWidth="1"/>
    <col min="6663" max="6663" width="6.5703125" style="4" customWidth="1"/>
    <col min="6664" max="6668" width="4.7109375" style="4" customWidth="1"/>
    <col min="6669" max="6669" width="6.5703125" style="4" customWidth="1"/>
    <col min="6670" max="6673" width="4.85546875" style="4" customWidth="1"/>
    <col min="6674" max="6674" width="6" style="4" customWidth="1"/>
    <col min="6675" max="6685" width="4.7109375" style="4" customWidth="1"/>
    <col min="6686" max="6686" width="7.5703125" style="4" customWidth="1"/>
    <col min="6687" max="6687" width="4.7109375" style="4" customWidth="1"/>
    <col min="6688" max="6689" width="5.140625" style="4" customWidth="1"/>
    <col min="6690" max="6691" width="5.42578125" style="4" customWidth="1"/>
    <col min="6692" max="6696" width="4.7109375" style="4" customWidth="1"/>
    <col min="6697" max="6697" width="4.85546875" style="4" customWidth="1"/>
    <col min="6698" max="6914" width="4.140625" style="4"/>
    <col min="6915" max="6915" width="4.5703125" style="4" customWidth="1"/>
    <col min="6916" max="6916" width="4.7109375" style="4" customWidth="1"/>
    <col min="6917" max="6917" width="3.28515625" style="4" customWidth="1"/>
    <col min="6918" max="6918" width="5.28515625" style="4" customWidth="1"/>
    <col min="6919" max="6919" width="6.5703125" style="4" customWidth="1"/>
    <col min="6920" max="6924" width="4.7109375" style="4" customWidth="1"/>
    <col min="6925" max="6925" width="6.5703125" style="4" customWidth="1"/>
    <col min="6926" max="6929" width="4.85546875" style="4" customWidth="1"/>
    <col min="6930" max="6930" width="6" style="4" customWidth="1"/>
    <col min="6931" max="6941" width="4.7109375" style="4" customWidth="1"/>
    <col min="6942" max="6942" width="7.5703125" style="4" customWidth="1"/>
    <col min="6943" max="6943" width="4.7109375" style="4" customWidth="1"/>
    <col min="6944" max="6945" width="5.140625" style="4" customWidth="1"/>
    <col min="6946" max="6947" width="5.42578125" style="4" customWidth="1"/>
    <col min="6948" max="6952" width="4.7109375" style="4" customWidth="1"/>
    <col min="6953" max="6953" width="4.85546875" style="4" customWidth="1"/>
    <col min="6954" max="7170" width="4.140625" style="4"/>
    <col min="7171" max="7171" width="4.5703125" style="4" customWidth="1"/>
    <col min="7172" max="7172" width="4.7109375" style="4" customWidth="1"/>
    <col min="7173" max="7173" width="3.28515625" style="4" customWidth="1"/>
    <col min="7174" max="7174" width="5.28515625" style="4" customWidth="1"/>
    <col min="7175" max="7175" width="6.5703125" style="4" customWidth="1"/>
    <col min="7176" max="7180" width="4.7109375" style="4" customWidth="1"/>
    <col min="7181" max="7181" width="6.5703125" style="4" customWidth="1"/>
    <col min="7182" max="7185" width="4.85546875" style="4" customWidth="1"/>
    <col min="7186" max="7186" width="6" style="4" customWidth="1"/>
    <col min="7187" max="7197" width="4.7109375" style="4" customWidth="1"/>
    <col min="7198" max="7198" width="7.5703125" style="4" customWidth="1"/>
    <col min="7199" max="7199" width="4.7109375" style="4" customWidth="1"/>
    <col min="7200" max="7201" width="5.140625" style="4" customWidth="1"/>
    <col min="7202" max="7203" width="5.42578125" style="4" customWidth="1"/>
    <col min="7204" max="7208" width="4.7109375" style="4" customWidth="1"/>
    <col min="7209" max="7209" width="4.85546875" style="4" customWidth="1"/>
    <col min="7210" max="7426" width="4.140625" style="4"/>
    <col min="7427" max="7427" width="4.5703125" style="4" customWidth="1"/>
    <col min="7428" max="7428" width="4.7109375" style="4" customWidth="1"/>
    <col min="7429" max="7429" width="3.28515625" style="4" customWidth="1"/>
    <col min="7430" max="7430" width="5.28515625" style="4" customWidth="1"/>
    <col min="7431" max="7431" width="6.5703125" style="4" customWidth="1"/>
    <col min="7432" max="7436" width="4.7109375" style="4" customWidth="1"/>
    <col min="7437" max="7437" width="6.5703125" style="4" customWidth="1"/>
    <col min="7438" max="7441" width="4.85546875" style="4" customWidth="1"/>
    <col min="7442" max="7442" width="6" style="4" customWidth="1"/>
    <col min="7443" max="7453" width="4.7109375" style="4" customWidth="1"/>
    <col min="7454" max="7454" width="7.5703125" style="4" customWidth="1"/>
    <col min="7455" max="7455" width="4.7109375" style="4" customWidth="1"/>
    <col min="7456" max="7457" width="5.140625" style="4" customWidth="1"/>
    <col min="7458" max="7459" width="5.42578125" style="4" customWidth="1"/>
    <col min="7460" max="7464" width="4.7109375" style="4" customWidth="1"/>
    <col min="7465" max="7465" width="4.85546875" style="4" customWidth="1"/>
    <col min="7466" max="7682" width="4.140625" style="4"/>
    <col min="7683" max="7683" width="4.5703125" style="4" customWidth="1"/>
    <col min="7684" max="7684" width="4.7109375" style="4" customWidth="1"/>
    <col min="7685" max="7685" width="3.28515625" style="4" customWidth="1"/>
    <col min="7686" max="7686" width="5.28515625" style="4" customWidth="1"/>
    <col min="7687" max="7687" width="6.5703125" style="4" customWidth="1"/>
    <col min="7688" max="7692" width="4.7109375" style="4" customWidth="1"/>
    <col min="7693" max="7693" width="6.5703125" style="4" customWidth="1"/>
    <col min="7694" max="7697" width="4.85546875" style="4" customWidth="1"/>
    <col min="7698" max="7698" width="6" style="4" customWidth="1"/>
    <col min="7699" max="7709" width="4.7109375" style="4" customWidth="1"/>
    <col min="7710" max="7710" width="7.5703125" style="4" customWidth="1"/>
    <col min="7711" max="7711" width="4.7109375" style="4" customWidth="1"/>
    <col min="7712" max="7713" width="5.140625" style="4" customWidth="1"/>
    <col min="7714" max="7715" width="5.42578125" style="4" customWidth="1"/>
    <col min="7716" max="7720" width="4.7109375" style="4" customWidth="1"/>
    <col min="7721" max="7721" width="4.85546875" style="4" customWidth="1"/>
    <col min="7722" max="7938" width="4.140625" style="4"/>
    <col min="7939" max="7939" width="4.5703125" style="4" customWidth="1"/>
    <col min="7940" max="7940" width="4.7109375" style="4" customWidth="1"/>
    <col min="7941" max="7941" width="3.28515625" style="4" customWidth="1"/>
    <col min="7942" max="7942" width="5.28515625" style="4" customWidth="1"/>
    <col min="7943" max="7943" width="6.5703125" style="4" customWidth="1"/>
    <col min="7944" max="7948" width="4.7109375" style="4" customWidth="1"/>
    <col min="7949" max="7949" width="6.5703125" style="4" customWidth="1"/>
    <col min="7950" max="7953" width="4.85546875" style="4" customWidth="1"/>
    <col min="7954" max="7954" width="6" style="4" customWidth="1"/>
    <col min="7955" max="7965" width="4.7109375" style="4" customWidth="1"/>
    <col min="7966" max="7966" width="7.5703125" style="4" customWidth="1"/>
    <col min="7967" max="7967" width="4.7109375" style="4" customWidth="1"/>
    <col min="7968" max="7969" width="5.140625" style="4" customWidth="1"/>
    <col min="7970" max="7971" width="5.42578125" style="4" customWidth="1"/>
    <col min="7972" max="7976" width="4.7109375" style="4" customWidth="1"/>
    <col min="7977" max="7977" width="4.85546875" style="4" customWidth="1"/>
    <col min="7978" max="8194" width="4.140625" style="4"/>
    <col min="8195" max="8195" width="4.5703125" style="4" customWidth="1"/>
    <col min="8196" max="8196" width="4.7109375" style="4" customWidth="1"/>
    <col min="8197" max="8197" width="3.28515625" style="4" customWidth="1"/>
    <col min="8198" max="8198" width="5.28515625" style="4" customWidth="1"/>
    <col min="8199" max="8199" width="6.5703125" style="4" customWidth="1"/>
    <col min="8200" max="8204" width="4.7109375" style="4" customWidth="1"/>
    <col min="8205" max="8205" width="6.5703125" style="4" customWidth="1"/>
    <col min="8206" max="8209" width="4.85546875" style="4" customWidth="1"/>
    <col min="8210" max="8210" width="6" style="4" customWidth="1"/>
    <col min="8211" max="8221" width="4.7109375" style="4" customWidth="1"/>
    <col min="8222" max="8222" width="7.5703125" style="4" customWidth="1"/>
    <col min="8223" max="8223" width="4.7109375" style="4" customWidth="1"/>
    <col min="8224" max="8225" width="5.140625" style="4" customWidth="1"/>
    <col min="8226" max="8227" width="5.42578125" style="4" customWidth="1"/>
    <col min="8228" max="8232" width="4.7109375" style="4" customWidth="1"/>
    <col min="8233" max="8233" width="4.85546875" style="4" customWidth="1"/>
    <col min="8234" max="8450" width="4.140625" style="4"/>
    <col min="8451" max="8451" width="4.5703125" style="4" customWidth="1"/>
    <col min="8452" max="8452" width="4.7109375" style="4" customWidth="1"/>
    <col min="8453" max="8453" width="3.28515625" style="4" customWidth="1"/>
    <col min="8454" max="8454" width="5.28515625" style="4" customWidth="1"/>
    <col min="8455" max="8455" width="6.5703125" style="4" customWidth="1"/>
    <col min="8456" max="8460" width="4.7109375" style="4" customWidth="1"/>
    <col min="8461" max="8461" width="6.5703125" style="4" customWidth="1"/>
    <col min="8462" max="8465" width="4.85546875" style="4" customWidth="1"/>
    <col min="8466" max="8466" width="6" style="4" customWidth="1"/>
    <col min="8467" max="8477" width="4.7109375" style="4" customWidth="1"/>
    <col min="8478" max="8478" width="7.5703125" style="4" customWidth="1"/>
    <col min="8479" max="8479" width="4.7109375" style="4" customWidth="1"/>
    <col min="8480" max="8481" width="5.140625" style="4" customWidth="1"/>
    <col min="8482" max="8483" width="5.42578125" style="4" customWidth="1"/>
    <col min="8484" max="8488" width="4.7109375" style="4" customWidth="1"/>
    <col min="8489" max="8489" width="4.85546875" style="4" customWidth="1"/>
    <col min="8490" max="8706" width="4.140625" style="4"/>
    <col min="8707" max="8707" width="4.5703125" style="4" customWidth="1"/>
    <col min="8708" max="8708" width="4.7109375" style="4" customWidth="1"/>
    <col min="8709" max="8709" width="3.28515625" style="4" customWidth="1"/>
    <col min="8710" max="8710" width="5.28515625" style="4" customWidth="1"/>
    <col min="8711" max="8711" width="6.5703125" style="4" customWidth="1"/>
    <col min="8712" max="8716" width="4.7109375" style="4" customWidth="1"/>
    <col min="8717" max="8717" width="6.5703125" style="4" customWidth="1"/>
    <col min="8718" max="8721" width="4.85546875" style="4" customWidth="1"/>
    <col min="8722" max="8722" width="6" style="4" customWidth="1"/>
    <col min="8723" max="8733" width="4.7109375" style="4" customWidth="1"/>
    <col min="8734" max="8734" width="7.5703125" style="4" customWidth="1"/>
    <col min="8735" max="8735" width="4.7109375" style="4" customWidth="1"/>
    <col min="8736" max="8737" width="5.140625" style="4" customWidth="1"/>
    <col min="8738" max="8739" width="5.42578125" style="4" customWidth="1"/>
    <col min="8740" max="8744" width="4.7109375" style="4" customWidth="1"/>
    <col min="8745" max="8745" width="4.85546875" style="4" customWidth="1"/>
    <col min="8746" max="8962" width="4.140625" style="4"/>
    <col min="8963" max="8963" width="4.5703125" style="4" customWidth="1"/>
    <col min="8964" max="8964" width="4.7109375" style="4" customWidth="1"/>
    <col min="8965" max="8965" width="3.28515625" style="4" customWidth="1"/>
    <col min="8966" max="8966" width="5.28515625" style="4" customWidth="1"/>
    <col min="8967" max="8967" width="6.5703125" style="4" customWidth="1"/>
    <col min="8968" max="8972" width="4.7109375" style="4" customWidth="1"/>
    <col min="8973" max="8973" width="6.5703125" style="4" customWidth="1"/>
    <col min="8974" max="8977" width="4.85546875" style="4" customWidth="1"/>
    <col min="8978" max="8978" width="6" style="4" customWidth="1"/>
    <col min="8979" max="8989" width="4.7109375" style="4" customWidth="1"/>
    <col min="8990" max="8990" width="7.5703125" style="4" customWidth="1"/>
    <col min="8991" max="8991" width="4.7109375" style="4" customWidth="1"/>
    <col min="8992" max="8993" width="5.140625" style="4" customWidth="1"/>
    <col min="8994" max="8995" width="5.42578125" style="4" customWidth="1"/>
    <col min="8996" max="9000" width="4.7109375" style="4" customWidth="1"/>
    <col min="9001" max="9001" width="4.85546875" style="4" customWidth="1"/>
    <col min="9002" max="9218" width="4.140625" style="4"/>
    <col min="9219" max="9219" width="4.5703125" style="4" customWidth="1"/>
    <col min="9220" max="9220" width="4.7109375" style="4" customWidth="1"/>
    <col min="9221" max="9221" width="3.28515625" style="4" customWidth="1"/>
    <col min="9222" max="9222" width="5.28515625" style="4" customWidth="1"/>
    <col min="9223" max="9223" width="6.5703125" style="4" customWidth="1"/>
    <col min="9224" max="9228" width="4.7109375" style="4" customWidth="1"/>
    <col min="9229" max="9229" width="6.5703125" style="4" customWidth="1"/>
    <col min="9230" max="9233" width="4.85546875" style="4" customWidth="1"/>
    <col min="9234" max="9234" width="6" style="4" customWidth="1"/>
    <col min="9235" max="9245" width="4.7109375" style="4" customWidth="1"/>
    <col min="9246" max="9246" width="7.5703125" style="4" customWidth="1"/>
    <col min="9247" max="9247" width="4.7109375" style="4" customWidth="1"/>
    <col min="9248" max="9249" width="5.140625" style="4" customWidth="1"/>
    <col min="9250" max="9251" width="5.42578125" style="4" customWidth="1"/>
    <col min="9252" max="9256" width="4.7109375" style="4" customWidth="1"/>
    <col min="9257" max="9257" width="4.85546875" style="4" customWidth="1"/>
    <col min="9258" max="9474" width="4.140625" style="4"/>
    <col min="9475" max="9475" width="4.5703125" style="4" customWidth="1"/>
    <col min="9476" max="9476" width="4.7109375" style="4" customWidth="1"/>
    <col min="9477" max="9477" width="3.28515625" style="4" customWidth="1"/>
    <col min="9478" max="9478" width="5.28515625" style="4" customWidth="1"/>
    <col min="9479" max="9479" width="6.5703125" style="4" customWidth="1"/>
    <col min="9480" max="9484" width="4.7109375" style="4" customWidth="1"/>
    <col min="9485" max="9485" width="6.5703125" style="4" customWidth="1"/>
    <col min="9486" max="9489" width="4.85546875" style="4" customWidth="1"/>
    <col min="9490" max="9490" width="6" style="4" customWidth="1"/>
    <col min="9491" max="9501" width="4.7109375" style="4" customWidth="1"/>
    <col min="9502" max="9502" width="7.5703125" style="4" customWidth="1"/>
    <col min="9503" max="9503" width="4.7109375" style="4" customWidth="1"/>
    <col min="9504" max="9505" width="5.140625" style="4" customWidth="1"/>
    <col min="9506" max="9507" width="5.42578125" style="4" customWidth="1"/>
    <col min="9508" max="9512" width="4.7109375" style="4" customWidth="1"/>
    <col min="9513" max="9513" width="4.85546875" style="4" customWidth="1"/>
    <col min="9514" max="9730" width="4.140625" style="4"/>
    <col min="9731" max="9731" width="4.5703125" style="4" customWidth="1"/>
    <col min="9732" max="9732" width="4.7109375" style="4" customWidth="1"/>
    <col min="9733" max="9733" width="3.28515625" style="4" customWidth="1"/>
    <col min="9734" max="9734" width="5.28515625" style="4" customWidth="1"/>
    <col min="9735" max="9735" width="6.5703125" style="4" customWidth="1"/>
    <col min="9736" max="9740" width="4.7109375" style="4" customWidth="1"/>
    <col min="9741" max="9741" width="6.5703125" style="4" customWidth="1"/>
    <col min="9742" max="9745" width="4.85546875" style="4" customWidth="1"/>
    <col min="9746" max="9746" width="6" style="4" customWidth="1"/>
    <col min="9747" max="9757" width="4.7109375" style="4" customWidth="1"/>
    <col min="9758" max="9758" width="7.5703125" style="4" customWidth="1"/>
    <col min="9759" max="9759" width="4.7109375" style="4" customWidth="1"/>
    <col min="9760" max="9761" width="5.140625" style="4" customWidth="1"/>
    <col min="9762" max="9763" width="5.42578125" style="4" customWidth="1"/>
    <col min="9764" max="9768" width="4.7109375" style="4" customWidth="1"/>
    <col min="9769" max="9769" width="4.85546875" style="4" customWidth="1"/>
    <col min="9770" max="9986" width="4.140625" style="4"/>
    <col min="9987" max="9987" width="4.5703125" style="4" customWidth="1"/>
    <col min="9988" max="9988" width="4.7109375" style="4" customWidth="1"/>
    <col min="9989" max="9989" width="3.28515625" style="4" customWidth="1"/>
    <col min="9990" max="9990" width="5.28515625" style="4" customWidth="1"/>
    <col min="9991" max="9991" width="6.5703125" style="4" customWidth="1"/>
    <col min="9992" max="9996" width="4.7109375" style="4" customWidth="1"/>
    <col min="9997" max="9997" width="6.5703125" style="4" customWidth="1"/>
    <col min="9998" max="10001" width="4.85546875" style="4" customWidth="1"/>
    <col min="10002" max="10002" width="6" style="4" customWidth="1"/>
    <col min="10003" max="10013" width="4.7109375" style="4" customWidth="1"/>
    <col min="10014" max="10014" width="7.5703125" style="4" customWidth="1"/>
    <col min="10015" max="10015" width="4.7109375" style="4" customWidth="1"/>
    <col min="10016" max="10017" width="5.140625" style="4" customWidth="1"/>
    <col min="10018" max="10019" width="5.42578125" style="4" customWidth="1"/>
    <col min="10020" max="10024" width="4.7109375" style="4" customWidth="1"/>
    <col min="10025" max="10025" width="4.85546875" style="4" customWidth="1"/>
    <col min="10026" max="10242" width="4.140625" style="4"/>
    <col min="10243" max="10243" width="4.5703125" style="4" customWidth="1"/>
    <col min="10244" max="10244" width="4.7109375" style="4" customWidth="1"/>
    <col min="10245" max="10245" width="3.28515625" style="4" customWidth="1"/>
    <col min="10246" max="10246" width="5.28515625" style="4" customWidth="1"/>
    <col min="10247" max="10247" width="6.5703125" style="4" customWidth="1"/>
    <col min="10248" max="10252" width="4.7109375" style="4" customWidth="1"/>
    <col min="10253" max="10253" width="6.5703125" style="4" customWidth="1"/>
    <col min="10254" max="10257" width="4.85546875" style="4" customWidth="1"/>
    <col min="10258" max="10258" width="6" style="4" customWidth="1"/>
    <col min="10259" max="10269" width="4.7109375" style="4" customWidth="1"/>
    <col min="10270" max="10270" width="7.5703125" style="4" customWidth="1"/>
    <col min="10271" max="10271" width="4.7109375" style="4" customWidth="1"/>
    <col min="10272" max="10273" width="5.140625" style="4" customWidth="1"/>
    <col min="10274" max="10275" width="5.42578125" style="4" customWidth="1"/>
    <col min="10276" max="10280" width="4.7109375" style="4" customWidth="1"/>
    <col min="10281" max="10281" width="4.85546875" style="4" customWidth="1"/>
    <col min="10282" max="10498" width="4.140625" style="4"/>
    <col min="10499" max="10499" width="4.5703125" style="4" customWidth="1"/>
    <col min="10500" max="10500" width="4.7109375" style="4" customWidth="1"/>
    <col min="10501" max="10501" width="3.28515625" style="4" customWidth="1"/>
    <col min="10502" max="10502" width="5.28515625" style="4" customWidth="1"/>
    <col min="10503" max="10503" width="6.5703125" style="4" customWidth="1"/>
    <col min="10504" max="10508" width="4.7109375" style="4" customWidth="1"/>
    <col min="10509" max="10509" width="6.5703125" style="4" customWidth="1"/>
    <col min="10510" max="10513" width="4.85546875" style="4" customWidth="1"/>
    <col min="10514" max="10514" width="6" style="4" customWidth="1"/>
    <col min="10515" max="10525" width="4.7109375" style="4" customWidth="1"/>
    <col min="10526" max="10526" width="7.5703125" style="4" customWidth="1"/>
    <col min="10527" max="10527" width="4.7109375" style="4" customWidth="1"/>
    <col min="10528" max="10529" width="5.140625" style="4" customWidth="1"/>
    <col min="10530" max="10531" width="5.42578125" style="4" customWidth="1"/>
    <col min="10532" max="10536" width="4.7109375" style="4" customWidth="1"/>
    <col min="10537" max="10537" width="4.85546875" style="4" customWidth="1"/>
    <col min="10538" max="10754" width="4.140625" style="4"/>
    <col min="10755" max="10755" width="4.5703125" style="4" customWidth="1"/>
    <col min="10756" max="10756" width="4.7109375" style="4" customWidth="1"/>
    <col min="10757" max="10757" width="3.28515625" style="4" customWidth="1"/>
    <col min="10758" max="10758" width="5.28515625" style="4" customWidth="1"/>
    <col min="10759" max="10759" width="6.5703125" style="4" customWidth="1"/>
    <col min="10760" max="10764" width="4.7109375" style="4" customWidth="1"/>
    <col min="10765" max="10765" width="6.5703125" style="4" customWidth="1"/>
    <col min="10766" max="10769" width="4.85546875" style="4" customWidth="1"/>
    <col min="10770" max="10770" width="6" style="4" customWidth="1"/>
    <col min="10771" max="10781" width="4.7109375" style="4" customWidth="1"/>
    <col min="10782" max="10782" width="7.5703125" style="4" customWidth="1"/>
    <col min="10783" max="10783" width="4.7109375" style="4" customWidth="1"/>
    <col min="10784" max="10785" width="5.140625" style="4" customWidth="1"/>
    <col min="10786" max="10787" width="5.42578125" style="4" customWidth="1"/>
    <col min="10788" max="10792" width="4.7109375" style="4" customWidth="1"/>
    <col min="10793" max="10793" width="4.85546875" style="4" customWidth="1"/>
    <col min="10794" max="11010" width="4.140625" style="4"/>
    <col min="11011" max="11011" width="4.5703125" style="4" customWidth="1"/>
    <col min="11012" max="11012" width="4.7109375" style="4" customWidth="1"/>
    <col min="11013" max="11013" width="3.28515625" style="4" customWidth="1"/>
    <col min="11014" max="11014" width="5.28515625" style="4" customWidth="1"/>
    <col min="11015" max="11015" width="6.5703125" style="4" customWidth="1"/>
    <col min="11016" max="11020" width="4.7109375" style="4" customWidth="1"/>
    <col min="11021" max="11021" width="6.5703125" style="4" customWidth="1"/>
    <col min="11022" max="11025" width="4.85546875" style="4" customWidth="1"/>
    <col min="11026" max="11026" width="6" style="4" customWidth="1"/>
    <col min="11027" max="11037" width="4.7109375" style="4" customWidth="1"/>
    <col min="11038" max="11038" width="7.5703125" style="4" customWidth="1"/>
    <col min="11039" max="11039" width="4.7109375" style="4" customWidth="1"/>
    <col min="11040" max="11041" width="5.140625" style="4" customWidth="1"/>
    <col min="11042" max="11043" width="5.42578125" style="4" customWidth="1"/>
    <col min="11044" max="11048" width="4.7109375" style="4" customWidth="1"/>
    <col min="11049" max="11049" width="4.85546875" style="4" customWidth="1"/>
    <col min="11050" max="11266" width="4.140625" style="4"/>
    <col min="11267" max="11267" width="4.5703125" style="4" customWidth="1"/>
    <col min="11268" max="11268" width="4.7109375" style="4" customWidth="1"/>
    <col min="11269" max="11269" width="3.28515625" style="4" customWidth="1"/>
    <col min="11270" max="11270" width="5.28515625" style="4" customWidth="1"/>
    <col min="11271" max="11271" width="6.5703125" style="4" customWidth="1"/>
    <col min="11272" max="11276" width="4.7109375" style="4" customWidth="1"/>
    <col min="11277" max="11277" width="6.5703125" style="4" customWidth="1"/>
    <col min="11278" max="11281" width="4.85546875" style="4" customWidth="1"/>
    <col min="11282" max="11282" width="6" style="4" customWidth="1"/>
    <col min="11283" max="11293" width="4.7109375" style="4" customWidth="1"/>
    <col min="11294" max="11294" width="7.5703125" style="4" customWidth="1"/>
    <col min="11295" max="11295" width="4.7109375" style="4" customWidth="1"/>
    <col min="11296" max="11297" width="5.140625" style="4" customWidth="1"/>
    <col min="11298" max="11299" width="5.42578125" style="4" customWidth="1"/>
    <col min="11300" max="11304" width="4.7109375" style="4" customWidth="1"/>
    <col min="11305" max="11305" width="4.85546875" style="4" customWidth="1"/>
    <col min="11306" max="11522" width="4.140625" style="4"/>
    <col min="11523" max="11523" width="4.5703125" style="4" customWidth="1"/>
    <col min="11524" max="11524" width="4.7109375" style="4" customWidth="1"/>
    <col min="11525" max="11525" width="3.28515625" style="4" customWidth="1"/>
    <col min="11526" max="11526" width="5.28515625" style="4" customWidth="1"/>
    <col min="11527" max="11527" width="6.5703125" style="4" customWidth="1"/>
    <col min="11528" max="11532" width="4.7109375" style="4" customWidth="1"/>
    <col min="11533" max="11533" width="6.5703125" style="4" customWidth="1"/>
    <col min="11534" max="11537" width="4.85546875" style="4" customWidth="1"/>
    <col min="11538" max="11538" width="6" style="4" customWidth="1"/>
    <col min="11539" max="11549" width="4.7109375" style="4" customWidth="1"/>
    <col min="11550" max="11550" width="7.5703125" style="4" customWidth="1"/>
    <col min="11551" max="11551" width="4.7109375" style="4" customWidth="1"/>
    <col min="11552" max="11553" width="5.140625" style="4" customWidth="1"/>
    <col min="11554" max="11555" width="5.42578125" style="4" customWidth="1"/>
    <col min="11556" max="11560" width="4.7109375" style="4" customWidth="1"/>
    <col min="11561" max="11561" width="4.85546875" style="4" customWidth="1"/>
    <col min="11562" max="11778" width="4.140625" style="4"/>
    <col min="11779" max="11779" width="4.5703125" style="4" customWidth="1"/>
    <col min="11780" max="11780" width="4.7109375" style="4" customWidth="1"/>
    <col min="11781" max="11781" width="3.28515625" style="4" customWidth="1"/>
    <col min="11782" max="11782" width="5.28515625" style="4" customWidth="1"/>
    <col min="11783" max="11783" width="6.5703125" style="4" customWidth="1"/>
    <col min="11784" max="11788" width="4.7109375" style="4" customWidth="1"/>
    <col min="11789" max="11789" width="6.5703125" style="4" customWidth="1"/>
    <col min="11790" max="11793" width="4.85546875" style="4" customWidth="1"/>
    <col min="11794" max="11794" width="6" style="4" customWidth="1"/>
    <col min="11795" max="11805" width="4.7109375" style="4" customWidth="1"/>
    <col min="11806" max="11806" width="7.5703125" style="4" customWidth="1"/>
    <col min="11807" max="11807" width="4.7109375" style="4" customWidth="1"/>
    <col min="11808" max="11809" width="5.140625" style="4" customWidth="1"/>
    <col min="11810" max="11811" width="5.42578125" style="4" customWidth="1"/>
    <col min="11812" max="11816" width="4.7109375" style="4" customWidth="1"/>
    <col min="11817" max="11817" width="4.85546875" style="4" customWidth="1"/>
    <col min="11818" max="12034" width="4.140625" style="4"/>
    <col min="12035" max="12035" width="4.5703125" style="4" customWidth="1"/>
    <col min="12036" max="12036" width="4.7109375" style="4" customWidth="1"/>
    <col min="12037" max="12037" width="3.28515625" style="4" customWidth="1"/>
    <col min="12038" max="12038" width="5.28515625" style="4" customWidth="1"/>
    <col min="12039" max="12039" width="6.5703125" style="4" customWidth="1"/>
    <col min="12040" max="12044" width="4.7109375" style="4" customWidth="1"/>
    <col min="12045" max="12045" width="6.5703125" style="4" customWidth="1"/>
    <col min="12046" max="12049" width="4.85546875" style="4" customWidth="1"/>
    <col min="12050" max="12050" width="6" style="4" customWidth="1"/>
    <col min="12051" max="12061" width="4.7109375" style="4" customWidth="1"/>
    <col min="12062" max="12062" width="7.5703125" style="4" customWidth="1"/>
    <col min="12063" max="12063" width="4.7109375" style="4" customWidth="1"/>
    <col min="12064" max="12065" width="5.140625" style="4" customWidth="1"/>
    <col min="12066" max="12067" width="5.42578125" style="4" customWidth="1"/>
    <col min="12068" max="12072" width="4.7109375" style="4" customWidth="1"/>
    <col min="12073" max="12073" width="4.85546875" style="4" customWidth="1"/>
    <col min="12074" max="12290" width="4.140625" style="4"/>
    <col min="12291" max="12291" width="4.5703125" style="4" customWidth="1"/>
    <col min="12292" max="12292" width="4.7109375" style="4" customWidth="1"/>
    <col min="12293" max="12293" width="3.28515625" style="4" customWidth="1"/>
    <col min="12294" max="12294" width="5.28515625" style="4" customWidth="1"/>
    <col min="12295" max="12295" width="6.5703125" style="4" customWidth="1"/>
    <col min="12296" max="12300" width="4.7109375" style="4" customWidth="1"/>
    <col min="12301" max="12301" width="6.5703125" style="4" customWidth="1"/>
    <col min="12302" max="12305" width="4.85546875" style="4" customWidth="1"/>
    <col min="12306" max="12306" width="6" style="4" customWidth="1"/>
    <col min="12307" max="12317" width="4.7109375" style="4" customWidth="1"/>
    <col min="12318" max="12318" width="7.5703125" style="4" customWidth="1"/>
    <col min="12319" max="12319" width="4.7109375" style="4" customWidth="1"/>
    <col min="12320" max="12321" width="5.140625" style="4" customWidth="1"/>
    <col min="12322" max="12323" width="5.42578125" style="4" customWidth="1"/>
    <col min="12324" max="12328" width="4.7109375" style="4" customWidth="1"/>
    <col min="12329" max="12329" width="4.85546875" style="4" customWidth="1"/>
    <col min="12330" max="12546" width="4.140625" style="4"/>
    <col min="12547" max="12547" width="4.5703125" style="4" customWidth="1"/>
    <col min="12548" max="12548" width="4.7109375" style="4" customWidth="1"/>
    <col min="12549" max="12549" width="3.28515625" style="4" customWidth="1"/>
    <col min="12550" max="12550" width="5.28515625" style="4" customWidth="1"/>
    <col min="12551" max="12551" width="6.5703125" style="4" customWidth="1"/>
    <col min="12552" max="12556" width="4.7109375" style="4" customWidth="1"/>
    <col min="12557" max="12557" width="6.5703125" style="4" customWidth="1"/>
    <col min="12558" max="12561" width="4.85546875" style="4" customWidth="1"/>
    <col min="12562" max="12562" width="6" style="4" customWidth="1"/>
    <col min="12563" max="12573" width="4.7109375" style="4" customWidth="1"/>
    <col min="12574" max="12574" width="7.5703125" style="4" customWidth="1"/>
    <col min="12575" max="12575" width="4.7109375" style="4" customWidth="1"/>
    <col min="12576" max="12577" width="5.140625" style="4" customWidth="1"/>
    <col min="12578" max="12579" width="5.42578125" style="4" customWidth="1"/>
    <col min="12580" max="12584" width="4.7109375" style="4" customWidth="1"/>
    <col min="12585" max="12585" width="4.85546875" style="4" customWidth="1"/>
    <col min="12586" max="12802" width="4.140625" style="4"/>
    <col min="12803" max="12803" width="4.5703125" style="4" customWidth="1"/>
    <col min="12804" max="12804" width="4.7109375" style="4" customWidth="1"/>
    <col min="12805" max="12805" width="3.28515625" style="4" customWidth="1"/>
    <col min="12806" max="12806" width="5.28515625" style="4" customWidth="1"/>
    <col min="12807" max="12807" width="6.5703125" style="4" customWidth="1"/>
    <col min="12808" max="12812" width="4.7109375" style="4" customWidth="1"/>
    <col min="12813" max="12813" width="6.5703125" style="4" customWidth="1"/>
    <col min="12814" max="12817" width="4.85546875" style="4" customWidth="1"/>
    <col min="12818" max="12818" width="6" style="4" customWidth="1"/>
    <col min="12819" max="12829" width="4.7109375" style="4" customWidth="1"/>
    <col min="12830" max="12830" width="7.5703125" style="4" customWidth="1"/>
    <col min="12831" max="12831" width="4.7109375" style="4" customWidth="1"/>
    <col min="12832" max="12833" width="5.140625" style="4" customWidth="1"/>
    <col min="12834" max="12835" width="5.42578125" style="4" customWidth="1"/>
    <col min="12836" max="12840" width="4.7109375" style="4" customWidth="1"/>
    <col min="12841" max="12841" width="4.85546875" style="4" customWidth="1"/>
    <col min="12842" max="13058" width="4.140625" style="4"/>
    <col min="13059" max="13059" width="4.5703125" style="4" customWidth="1"/>
    <col min="13060" max="13060" width="4.7109375" style="4" customWidth="1"/>
    <col min="13061" max="13061" width="3.28515625" style="4" customWidth="1"/>
    <col min="13062" max="13062" width="5.28515625" style="4" customWidth="1"/>
    <col min="13063" max="13063" width="6.5703125" style="4" customWidth="1"/>
    <col min="13064" max="13068" width="4.7109375" style="4" customWidth="1"/>
    <col min="13069" max="13069" width="6.5703125" style="4" customWidth="1"/>
    <col min="13070" max="13073" width="4.85546875" style="4" customWidth="1"/>
    <col min="13074" max="13074" width="6" style="4" customWidth="1"/>
    <col min="13075" max="13085" width="4.7109375" style="4" customWidth="1"/>
    <col min="13086" max="13086" width="7.5703125" style="4" customWidth="1"/>
    <col min="13087" max="13087" width="4.7109375" style="4" customWidth="1"/>
    <col min="13088" max="13089" width="5.140625" style="4" customWidth="1"/>
    <col min="13090" max="13091" width="5.42578125" style="4" customWidth="1"/>
    <col min="13092" max="13096" width="4.7109375" style="4" customWidth="1"/>
    <col min="13097" max="13097" width="4.85546875" style="4" customWidth="1"/>
    <col min="13098" max="13314" width="4.140625" style="4"/>
    <col min="13315" max="13315" width="4.5703125" style="4" customWidth="1"/>
    <col min="13316" max="13316" width="4.7109375" style="4" customWidth="1"/>
    <col min="13317" max="13317" width="3.28515625" style="4" customWidth="1"/>
    <col min="13318" max="13318" width="5.28515625" style="4" customWidth="1"/>
    <col min="13319" max="13319" width="6.5703125" style="4" customWidth="1"/>
    <col min="13320" max="13324" width="4.7109375" style="4" customWidth="1"/>
    <col min="13325" max="13325" width="6.5703125" style="4" customWidth="1"/>
    <col min="13326" max="13329" width="4.85546875" style="4" customWidth="1"/>
    <col min="13330" max="13330" width="6" style="4" customWidth="1"/>
    <col min="13331" max="13341" width="4.7109375" style="4" customWidth="1"/>
    <col min="13342" max="13342" width="7.5703125" style="4" customWidth="1"/>
    <col min="13343" max="13343" width="4.7109375" style="4" customWidth="1"/>
    <col min="13344" max="13345" width="5.140625" style="4" customWidth="1"/>
    <col min="13346" max="13347" width="5.42578125" style="4" customWidth="1"/>
    <col min="13348" max="13352" width="4.7109375" style="4" customWidth="1"/>
    <col min="13353" max="13353" width="4.85546875" style="4" customWidth="1"/>
    <col min="13354" max="13570" width="4.140625" style="4"/>
    <col min="13571" max="13571" width="4.5703125" style="4" customWidth="1"/>
    <col min="13572" max="13572" width="4.7109375" style="4" customWidth="1"/>
    <col min="13573" max="13573" width="3.28515625" style="4" customWidth="1"/>
    <col min="13574" max="13574" width="5.28515625" style="4" customWidth="1"/>
    <col min="13575" max="13575" width="6.5703125" style="4" customWidth="1"/>
    <col min="13576" max="13580" width="4.7109375" style="4" customWidth="1"/>
    <col min="13581" max="13581" width="6.5703125" style="4" customWidth="1"/>
    <col min="13582" max="13585" width="4.85546875" style="4" customWidth="1"/>
    <col min="13586" max="13586" width="6" style="4" customWidth="1"/>
    <col min="13587" max="13597" width="4.7109375" style="4" customWidth="1"/>
    <col min="13598" max="13598" width="7.5703125" style="4" customWidth="1"/>
    <col min="13599" max="13599" width="4.7109375" style="4" customWidth="1"/>
    <col min="13600" max="13601" width="5.140625" style="4" customWidth="1"/>
    <col min="13602" max="13603" width="5.42578125" style="4" customWidth="1"/>
    <col min="13604" max="13608" width="4.7109375" style="4" customWidth="1"/>
    <col min="13609" max="13609" width="4.85546875" style="4" customWidth="1"/>
    <col min="13610" max="13826" width="4.140625" style="4"/>
    <col min="13827" max="13827" width="4.5703125" style="4" customWidth="1"/>
    <col min="13828" max="13828" width="4.7109375" style="4" customWidth="1"/>
    <col min="13829" max="13829" width="3.28515625" style="4" customWidth="1"/>
    <col min="13830" max="13830" width="5.28515625" style="4" customWidth="1"/>
    <col min="13831" max="13831" width="6.5703125" style="4" customWidth="1"/>
    <col min="13832" max="13836" width="4.7109375" style="4" customWidth="1"/>
    <col min="13837" max="13837" width="6.5703125" style="4" customWidth="1"/>
    <col min="13838" max="13841" width="4.85546875" style="4" customWidth="1"/>
    <col min="13842" max="13842" width="6" style="4" customWidth="1"/>
    <col min="13843" max="13853" width="4.7109375" style="4" customWidth="1"/>
    <col min="13854" max="13854" width="7.5703125" style="4" customWidth="1"/>
    <col min="13855" max="13855" width="4.7109375" style="4" customWidth="1"/>
    <col min="13856" max="13857" width="5.140625" style="4" customWidth="1"/>
    <col min="13858" max="13859" width="5.42578125" style="4" customWidth="1"/>
    <col min="13860" max="13864" width="4.7109375" style="4" customWidth="1"/>
    <col min="13865" max="13865" width="4.85546875" style="4" customWidth="1"/>
    <col min="13866" max="14082" width="4.140625" style="4"/>
    <col min="14083" max="14083" width="4.5703125" style="4" customWidth="1"/>
    <col min="14084" max="14084" width="4.7109375" style="4" customWidth="1"/>
    <col min="14085" max="14085" width="3.28515625" style="4" customWidth="1"/>
    <col min="14086" max="14086" width="5.28515625" style="4" customWidth="1"/>
    <col min="14087" max="14087" width="6.5703125" style="4" customWidth="1"/>
    <col min="14088" max="14092" width="4.7109375" style="4" customWidth="1"/>
    <col min="14093" max="14093" width="6.5703125" style="4" customWidth="1"/>
    <col min="14094" max="14097" width="4.85546875" style="4" customWidth="1"/>
    <col min="14098" max="14098" width="6" style="4" customWidth="1"/>
    <col min="14099" max="14109" width="4.7109375" style="4" customWidth="1"/>
    <col min="14110" max="14110" width="7.5703125" style="4" customWidth="1"/>
    <col min="14111" max="14111" width="4.7109375" style="4" customWidth="1"/>
    <col min="14112" max="14113" width="5.140625" style="4" customWidth="1"/>
    <col min="14114" max="14115" width="5.42578125" style="4" customWidth="1"/>
    <col min="14116" max="14120" width="4.7109375" style="4" customWidth="1"/>
    <col min="14121" max="14121" width="4.85546875" style="4" customWidth="1"/>
    <col min="14122" max="14338" width="4.140625" style="4"/>
    <col min="14339" max="14339" width="4.5703125" style="4" customWidth="1"/>
    <col min="14340" max="14340" width="4.7109375" style="4" customWidth="1"/>
    <col min="14341" max="14341" width="3.28515625" style="4" customWidth="1"/>
    <col min="14342" max="14342" width="5.28515625" style="4" customWidth="1"/>
    <col min="14343" max="14343" width="6.5703125" style="4" customWidth="1"/>
    <col min="14344" max="14348" width="4.7109375" style="4" customWidth="1"/>
    <col min="14349" max="14349" width="6.5703125" style="4" customWidth="1"/>
    <col min="14350" max="14353" width="4.85546875" style="4" customWidth="1"/>
    <col min="14354" max="14354" width="6" style="4" customWidth="1"/>
    <col min="14355" max="14365" width="4.7109375" style="4" customWidth="1"/>
    <col min="14366" max="14366" width="7.5703125" style="4" customWidth="1"/>
    <col min="14367" max="14367" width="4.7109375" style="4" customWidth="1"/>
    <col min="14368" max="14369" width="5.140625" style="4" customWidth="1"/>
    <col min="14370" max="14371" width="5.42578125" style="4" customWidth="1"/>
    <col min="14372" max="14376" width="4.7109375" style="4" customWidth="1"/>
    <col min="14377" max="14377" width="4.85546875" style="4" customWidth="1"/>
    <col min="14378" max="14594" width="4.140625" style="4"/>
    <col min="14595" max="14595" width="4.5703125" style="4" customWidth="1"/>
    <col min="14596" max="14596" width="4.7109375" style="4" customWidth="1"/>
    <col min="14597" max="14597" width="3.28515625" style="4" customWidth="1"/>
    <col min="14598" max="14598" width="5.28515625" style="4" customWidth="1"/>
    <col min="14599" max="14599" width="6.5703125" style="4" customWidth="1"/>
    <col min="14600" max="14604" width="4.7109375" style="4" customWidth="1"/>
    <col min="14605" max="14605" width="6.5703125" style="4" customWidth="1"/>
    <col min="14606" max="14609" width="4.85546875" style="4" customWidth="1"/>
    <col min="14610" max="14610" width="6" style="4" customWidth="1"/>
    <col min="14611" max="14621" width="4.7109375" style="4" customWidth="1"/>
    <col min="14622" max="14622" width="7.5703125" style="4" customWidth="1"/>
    <col min="14623" max="14623" width="4.7109375" style="4" customWidth="1"/>
    <col min="14624" max="14625" width="5.140625" style="4" customWidth="1"/>
    <col min="14626" max="14627" width="5.42578125" style="4" customWidth="1"/>
    <col min="14628" max="14632" width="4.7109375" style="4" customWidth="1"/>
    <col min="14633" max="14633" width="4.85546875" style="4" customWidth="1"/>
    <col min="14634" max="14850" width="4.140625" style="4"/>
    <col min="14851" max="14851" width="4.5703125" style="4" customWidth="1"/>
    <col min="14852" max="14852" width="4.7109375" style="4" customWidth="1"/>
    <col min="14853" max="14853" width="3.28515625" style="4" customWidth="1"/>
    <col min="14854" max="14854" width="5.28515625" style="4" customWidth="1"/>
    <col min="14855" max="14855" width="6.5703125" style="4" customWidth="1"/>
    <col min="14856" max="14860" width="4.7109375" style="4" customWidth="1"/>
    <col min="14861" max="14861" width="6.5703125" style="4" customWidth="1"/>
    <col min="14862" max="14865" width="4.85546875" style="4" customWidth="1"/>
    <col min="14866" max="14866" width="6" style="4" customWidth="1"/>
    <col min="14867" max="14877" width="4.7109375" style="4" customWidth="1"/>
    <col min="14878" max="14878" width="7.5703125" style="4" customWidth="1"/>
    <col min="14879" max="14879" width="4.7109375" style="4" customWidth="1"/>
    <col min="14880" max="14881" width="5.140625" style="4" customWidth="1"/>
    <col min="14882" max="14883" width="5.42578125" style="4" customWidth="1"/>
    <col min="14884" max="14888" width="4.7109375" style="4" customWidth="1"/>
    <col min="14889" max="14889" width="4.85546875" style="4" customWidth="1"/>
    <col min="14890" max="15106" width="4.140625" style="4"/>
    <col min="15107" max="15107" width="4.5703125" style="4" customWidth="1"/>
    <col min="15108" max="15108" width="4.7109375" style="4" customWidth="1"/>
    <col min="15109" max="15109" width="3.28515625" style="4" customWidth="1"/>
    <col min="15110" max="15110" width="5.28515625" style="4" customWidth="1"/>
    <col min="15111" max="15111" width="6.5703125" style="4" customWidth="1"/>
    <col min="15112" max="15116" width="4.7109375" style="4" customWidth="1"/>
    <col min="15117" max="15117" width="6.5703125" style="4" customWidth="1"/>
    <col min="15118" max="15121" width="4.85546875" style="4" customWidth="1"/>
    <col min="15122" max="15122" width="6" style="4" customWidth="1"/>
    <col min="15123" max="15133" width="4.7109375" style="4" customWidth="1"/>
    <col min="15134" max="15134" width="7.5703125" style="4" customWidth="1"/>
    <col min="15135" max="15135" width="4.7109375" style="4" customWidth="1"/>
    <col min="15136" max="15137" width="5.140625" style="4" customWidth="1"/>
    <col min="15138" max="15139" width="5.42578125" style="4" customWidth="1"/>
    <col min="15140" max="15144" width="4.7109375" style="4" customWidth="1"/>
    <col min="15145" max="15145" width="4.85546875" style="4" customWidth="1"/>
    <col min="15146" max="15362" width="4.140625" style="4"/>
    <col min="15363" max="15363" width="4.5703125" style="4" customWidth="1"/>
    <col min="15364" max="15364" width="4.7109375" style="4" customWidth="1"/>
    <col min="15365" max="15365" width="3.28515625" style="4" customWidth="1"/>
    <col min="15366" max="15366" width="5.28515625" style="4" customWidth="1"/>
    <col min="15367" max="15367" width="6.5703125" style="4" customWidth="1"/>
    <col min="15368" max="15372" width="4.7109375" style="4" customWidth="1"/>
    <col min="15373" max="15373" width="6.5703125" style="4" customWidth="1"/>
    <col min="15374" max="15377" width="4.85546875" style="4" customWidth="1"/>
    <col min="15378" max="15378" width="6" style="4" customWidth="1"/>
    <col min="15379" max="15389" width="4.7109375" style="4" customWidth="1"/>
    <col min="15390" max="15390" width="7.5703125" style="4" customWidth="1"/>
    <col min="15391" max="15391" width="4.7109375" style="4" customWidth="1"/>
    <col min="15392" max="15393" width="5.140625" style="4" customWidth="1"/>
    <col min="15394" max="15395" width="5.42578125" style="4" customWidth="1"/>
    <col min="15396" max="15400" width="4.7109375" style="4" customWidth="1"/>
    <col min="15401" max="15401" width="4.85546875" style="4" customWidth="1"/>
    <col min="15402" max="15618" width="4.140625" style="4"/>
    <col min="15619" max="15619" width="4.5703125" style="4" customWidth="1"/>
    <col min="15620" max="15620" width="4.7109375" style="4" customWidth="1"/>
    <col min="15621" max="15621" width="3.28515625" style="4" customWidth="1"/>
    <col min="15622" max="15622" width="5.28515625" style="4" customWidth="1"/>
    <col min="15623" max="15623" width="6.5703125" style="4" customWidth="1"/>
    <col min="15624" max="15628" width="4.7109375" style="4" customWidth="1"/>
    <col min="15629" max="15629" width="6.5703125" style="4" customWidth="1"/>
    <col min="15630" max="15633" width="4.85546875" style="4" customWidth="1"/>
    <col min="15634" max="15634" width="6" style="4" customWidth="1"/>
    <col min="15635" max="15645" width="4.7109375" style="4" customWidth="1"/>
    <col min="15646" max="15646" width="7.5703125" style="4" customWidth="1"/>
    <col min="15647" max="15647" width="4.7109375" style="4" customWidth="1"/>
    <col min="15648" max="15649" width="5.140625" style="4" customWidth="1"/>
    <col min="15650" max="15651" width="5.42578125" style="4" customWidth="1"/>
    <col min="15652" max="15656" width="4.7109375" style="4" customWidth="1"/>
    <col min="15657" max="15657" width="4.85546875" style="4" customWidth="1"/>
    <col min="15658" max="15874" width="4.140625" style="4"/>
    <col min="15875" max="15875" width="4.5703125" style="4" customWidth="1"/>
    <col min="15876" max="15876" width="4.7109375" style="4" customWidth="1"/>
    <col min="15877" max="15877" width="3.28515625" style="4" customWidth="1"/>
    <col min="15878" max="15878" width="5.28515625" style="4" customWidth="1"/>
    <col min="15879" max="15879" width="6.5703125" style="4" customWidth="1"/>
    <col min="15880" max="15884" width="4.7109375" style="4" customWidth="1"/>
    <col min="15885" max="15885" width="6.5703125" style="4" customWidth="1"/>
    <col min="15886" max="15889" width="4.85546875" style="4" customWidth="1"/>
    <col min="15890" max="15890" width="6" style="4" customWidth="1"/>
    <col min="15891" max="15901" width="4.7109375" style="4" customWidth="1"/>
    <col min="15902" max="15902" width="7.5703125" style="4" customWidth="1"/>
    <col min="15903" max="15903" width="4.7109375" style="4" customWidth="1"/>
    <col min="15904" max="15905" width="5.140625" style="4" customWidth="1"/>
    <col min="15906" max="15907" width="5.42578125" style="4" customWidth="1"/>
    <col min="15908" max="15912" width="4.7109375" style="4" customWidth="1"/>
    <col min="15913" max="15913" width="4.85546875" style="4" customWidth="1"/>
    <col min="15914" max="16130" width="4.140625" style="4"/>
    <col min="16131" max="16131" width="4.5703125" style="4" customWidth="1"/>
    <col min="16132" max="16132" width="4.7109375" style="4" customWidth="1"/>
    <col min="16133" max="16133" width="3.28515625" style="4" customWidth="1"/>
    <col min="16134" max="16134" width="5.28515625" style="4" customWidth="1"/>
    <col min="16135" max="16135" width="6.5703125" style="4" customWidth="1"/>
    <col min="16136" max="16140" width="4.7109375" style="4" customWidth="1"/>
    <col min="16141" max="16141" width="6.5703125" style="4" customWidth="1"/>
    <col min="16142" max="16145" width="4.85546875" style="4" customWidth="1"/>
    <col min="16146" max="16146" width="6" style="4" customWidth="1"/>
    <col min="16147" max="16157" width="4.7109375" style="4" customWidth="1"/>
    <col min="16158" max="16158" width="7.5703125" style="4" customWidth="1"/>
    <col min="16159" max="16159" width="4.7109375" style="4" customWidth="1"/>
    <col min="16160" max="16161" width="5.140625" style="4" customWidth="1"/>
    <col min="16162" max="16163" width="5.42578125" style="4" customWidth="1"/>
    <col min="16164" max="16168" width="4.7109375" style="4" customWidth="1"/>
    <col min="16169" max="16169" width="4.85546875" style="4" customWidth="1"/>
    <col min="16170" max="16384" width="4.140625" style="4"/>
  </cols>
  <sheetData>
    <row r="1" spans="2:38" ht="53.2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3"/>
    </row>
    <row r="2" spans="2:38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38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38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2:38" ht="24.95" customHeight="1" x14ac:dyDescent="0.1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2:38" ht="24.9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2:38" ht="27" customHeight="1" thickBot="1" x14ac:dyDescent="0.2">
      <c r="AB7" s="8" t="s">
        <v>2</v>
      </c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2:38" ht="39.950000000000003" customHeight="1" x14ac:dyDescent="0.15">
      <c r="B8" s="9" t="s">
        <v>3</v>
      </c>
      <c r="C8" s="9"/>
      <c r="D8" s="9"/>
      <c r="E8" s="9"/>
      <c r="F8" s="9"/>
      <c r="G8" s="10"/>
      <c r="H8" s="11" t="s">
        <v>4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3" t="s">
        <v>5</v>
      </c>
      <c r="V8" s="13"/>
      <c r="W8" s="13"/>
      <c r="X8" s="13"/>
      <c r="Y8" s="13"/>
      <c r="Z8" s="13"/>
      <c r="AA8" s="13"/>
      <c r="AB8" s="14" t="s">
        <v>6</v>
      </c>
      <c r="AC8" s="15"/>
      <c r="AD8" s="16" t="s">
        <v>7</v>
      </c>
      <c r="AE8" s="17"/>
      <c r="AF8" s="18" t="s">
        <v>8</v>
      </c>
      <c r="AG8" s="19"/>
      <c r="AH8" s="18" t="s">
        <v>9</v>
      </c>
      <c r="AI8" s="19"/>
      <c r="AJ8" s="20" t="s">
        <v>10</v>
      </c>
      <c r="AK8" s="20"/>
      <c r="AL8" s="21"/>
    </row>
    <row r="9" spans="2:38" ht="39.950000000000003" customHeight="1" x14ac:dyDescent="0.15">
      <c r="B9" s="22"/>
      <c r="C9" s="22"/>
      <c r="D9" s="22"/>
      <c r="E9" s="22"/>
      <c r="F9" s="22"/>
      <c r="G9" s="23"/>
      <c r="H9" s="24" t="s">
        <v>11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6"/>
      <c r="U9" s="23"/>
      <c r="V9" s="22"/>
      <c r="W9" s="22"/>
      <c r="X9" s="27" t="s">
        <v>12</v>
      </c>
      <c r="Y9" s="28"/>
      <c r="Z9" s="28"/>
      <c r="AA9" s="29"/>
      <c r="AB9" s="30"/>
      <c r="AC9" s="30"/>
      <c r="AD9" s="23"/>
      <c r="AE9" s="31"/>
      <c r="AF9" s="18"/>
      <c r="AG9" s="19"/>
      <c r="AH9" s="18"/>
      <c r="AI9" s="19"/>
      <c r="AJ9" s="24"/>
      <c r="AK9" s="24"/>
      <c r="AL9" s="24"/>
    </row>
    <row r="10" spans="2:38" ht="39.950000000000003" customHeight="1" x14ac:dyDescent="0.15">
      <c r="B10" s="32"/>
      <c r="C10" s="32"/>
      <c r="D10" s="32"/>
      <c r="E10" s="32"/>
      <c r="F10" s="32"/>
      <c r="G10" s="21"/>
      <c r="H10" s="24" t="s">
        <v>13</v>
      </c>
      <c r="I10" s="25"/>
      <c r="J10" s="26"/>
      <c r="K10" s="33" t="s">
        <v>14</v>
      </c>
      <c r="L10" s="25"/>
      <c r="M10" s="26"/>
      <c r="N10" s="24" t="s">
        <v>15</v>
      </c>
      <c r="O10" s="26"/>
      <c r="P10" s="30" t="s">
        <v>16</v>
      </c>
      <c r="Q10" s="30"/>
      <c r="R10" s="30" t="s">
        <v>17</v>
      </c>
      <c r="S10" s="30"/>
      <c r="T10" s="30"/>
      <c r="U10" s="21"/>
      <c r="V10" s="32"/>
      <c r="W10" s="32"/>
      <c r="X10" s="20"/>
      <c r="Y10" s="34"/>
      <c r="Z10" s="34"/>
      <c r="AA10" s="35"/>
      <c r="AB10" s="30"/>
      <c r="AC10" s="30"/>
      <c r="AD10" s="21"/>
      <c r="AE10" s="36"/>
      <c r="AF10" s="37"/>
      <c r="AG10" s="38"/>
      <c r="AH10" s="37"/>
      <c r="AI10" s="38"/>
      <c r="AJ10" s="24"/>
      <c r="AK10" s="24"/>
      <c r="AL10" s="24"/>
    </row>
    <row r="11" spans="2:38" ht="39.950000000000003" customHeight="1" x14ac:dyDescent="0.15">
      <c r="B11" s="22" t="s">
        <v>18</v>
      </c>
      <c r="C11" s="22"/>
      <c r="D11" s="39">
        <v>14</v>
      </c>
      <c r="E11" s="39"/>
      <c r="F11" s="40" t="s">
        <v>19</v>
      </c>
      <c r="G11" s="41">
        <v>5</v>
      </c>
      <c r="H11" s="42">
        <v>917</v>
      </c>
      <c r="I11" s="42"/>
      <c r="J11" s="42"/>
      <c r="K11" s="42">
        <v>747</v>
      </c>
      <c r="L11" s="42"/>
      <c r="M11" s="42"/>
      <c r="N11" s="42">
        <v>150</v>
      </c>
      <c r="O11" s="42"/>
      <c r="P11" s="42">
        <v>20</v>
      </c>
      <c r="Q11" s="42"/>
      <c r="R11" s="42" t="s">
        <v>20</v>
      </c>
      <c r="S11" s="42"/>
      <c r="T11" s="42"/>
      <c r="U11" s="42">
        <v>47</v>
      </c>
      <c r="V11" s="42"/>
      <c r="W11" s="42"/>
      <c r="X11" s="42">
        <v>121</v>
      </c>
      <c r="Y11" s="42"/>
      <c r="Z11" s="42"/>
      <c r="AA11" s="42"/>
      <c r="AB11" s="42">
        <v>42</v>
      </c>
      <c r="AC11" s="42"/>
      <c r="AD11" s="42">
        <v>2</v>
      </c>
      <c r="AE11" s="42"/>
      <c r="AF11" s="43">
        <v>29</v>
      </c>
      <c r="AG11" s="43"/>
      <c r="AH11" s="42">
        <v>169</v>
      </c>
      <c r="AI11" s="42"/>
      <c r="AJ11" s="42">
        <v>8</v>
      </c>
      <c r="AK11" s="42"/>
      <c r="AL11" s="42"/>
    </row>
    <row r="12" spans="2:38" ht="20.100000000000001" customHeight="1" x14ac:dyDescent="0.15">
      <c r="B12" s="22"/>
      <c r="C12" s="22"/>
      <c r="D12" s="44">
        <v>15</v>
      </c>
      <c r="E12" s="39"/>
      <c r="F12" s="45"/>
      <c r="G12" s="46">
        <v>5</v>
      </c>
      <c r="H12" s="47">
        <v>917</v>
      </c>
      <c r="I12" s="47"/>
      <c r="J12" s="47"/>
      <c r="K12" s="42" t="s">
        <v>21</v>
      </c>
      <c r="L12" s="42"/>
      <c r="M12" s="42"/>
      <c r="N12" s="47">
        <v>150</v>
      </c>
      <c r="O12" s="47"/>
      <c r="P12" s="42">
        <v>20</v>
      </c>
      <c r="Q12" s="42"/>
      <c r="R12" s="42" t="s">
        <v>20</v>
      </c>
      <c r="S12" s="42"/>
      <c r="T12" s="42"/>
      <c r="U12" s="47">
        <v>48</v>
      </c>
      <c r="V12" s="47"/>
      <c r="W12" s="47"/>
      <c r="X12" s="47">
        <v>121</v>
      </c>
      <c r="Y12" s="47"/>
      <c r="Z12" s="47"/>
      <c r="AA12" s="47"/>
      <c r="AB12" s="47">
        <v>44</v>
      </c>
      <c r="AC12" s="47"/>
      <c r="AD12" s="47">
        <v>2</v>
      </c>
      <c r="AE12" s="47"/>
      <c r="AF12" s="47">
        <v>29</v>
      </c>
      <c r="AG12" s="47"/>
      <c r="AH12" s="47">
        <v>169</v>
      </c>
      <c r="AI12" s="47"/>
      <c r="AJ12" s="47">
        <v>9</v>
      </c>
      <c r="AK12" s="47"/>
      <c r="AL12" s="47"/>
    </row>
    <row r="13" spans="2:38" ht="20.100000000000001" customHeight="1" x14ac:dyDescent="0.15">
      <c r="B13" s="48"/>
      <c r="C13" s="48"/>
      <c r="D13" s="44"/>
      <c r="E13" s="39"/>
      <c r="F13" s="45"/>
      <c r="G13" s="46"/>
      <c r="H13" s="47"/>
      <c r="I13" s="47"/>
      <c r="J13" s="47"/>
      <c r="K13" s="49">
        <v>-251</v>
      </c>
      <c r="L13" s="49"/>
      <c r="M13" s="49"/>
      <c r="N13" s="47"/>
      <c r="O13" s="47"/>
      <c r="P13" s="42"/>
      <c r="Q13" s="42"/>
      <c r="R13" s="42"/>
      <c r="S13" s="42"/>
      <c r="T13" s="42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</row>
    <row r="14" spans="2:38" ht="20.100000000000001" customHeight="1" x14ac:dyDescent="0.15">
      <c r="B14" s="48"/>
      <c r="C14" s="48"/>
      <c r="D14" s="44">
        <v>16</v>
      </c>
      <c r="E14" s="39"/>
      <c r="F14" s="45"/>
      <c r="G14" s="46">
        <v>5</v>
      </c>
      <c r="H14" s="47">
        <v>917</v>
      </c>
      <c r="I14" s="47"/>
      <c r="J14" s="47"/>
      <c r="K14" s="42" t="s">
        <v>21</v>
      </c>
      <c r="L14" s="42"/>
      <c r="M14" s="42"/>
      <c r="N14" s="47">
        <v>150</v>
      </c>
      <c r="O14" s="47"/>
      <c r="P14" s="42">
        <v>20</v>
      </c>
      <c r="Q14" s="42"/>
      <c r="R14" s="42" t="s">
        <v>22</v>
      </c>
      <c r="S14" s="42"/>
      <c r="T14" s="42"/>
      <c r="U14" s="47">
        <v>49</v>
      </c>
      <c r="V14" s="47"/>
      <c r="W14" s="47"/>
      <c r="X14" s="47">
        <v>91</v>
      </c>
      <c r="Y14" s="47"/>
      <c r="Z14" s="47"/>
      <c r="AA14" s="47"/>
      <c r="AB14" s="47">
        <v>44</v>
      </c>
      <c r="AC14" s="47"/>
      <c r="AD14" s="47">
        <v>1</v>
      </c>
      <c r="AE14" s="47"/>
      <c r="AF14" s="47">
        <v>29</v>
      </c>
      <c r="AG14" s="47"/>
      <c r="AH14" s="47">
        <v>173</v>
      </c>
      <c r="AI14" s="47"/>
      <c r="AJ14" s="47">
        <v>9</v>
      </c>
      <c r="AK14" s="47"/>
      <c r="AL14" s="47"/>
    </row>
    <row r="15" spans="2:38" ht="20.100000000000001" customHeight="1" x14ac:dyDescent="0.15">
      <c r="B15" s="48"/>
      <c r="C15" s="48"/>
      <c r="D15" s="44"/>
      <c r="E15" s="39"/>
      <c r="F15" s="45"/>
      <c r="G15" s="46"/>
      <c r="H15" s="47"/>
      <c r="I15" s="47"/>
      <c r="J15" s="47"/>
      <c r="K15" s="49">
        <v>-251</v>
      </c>
      <c r="L15" s="49"/>
      <c r="M15" s="49"/>
      <c r="N15" s="47"/>
      <c r="O15" s="47"/>
      <c r="P15" s="42"/>
      <c r="Q15" s="42"/>
      <c r="R15" s="42"/>
      <c r="S15" s="42"/>
      <c r="T15" s="42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</row>
    <row r="16" spans="2:38" ht="20.100000000000001" customHeight="1" x14ac:dyDescent="0.15">
      <c r="B16" s="22"/>
      <c r="C16" s="22"/>
      <c r="D16" s="44">
        <v>17</v>
      </c>
      <c r="E16" s="39"/>
      <c r="F16" s="45"/>
      <c r="G16" s="46">
        <v>5</v>
      </c>
      <c r="H16" s="47">
        <v>917</v>
      </c>
      <c r="I16" s="47"/>
      <c r="J16" s="47"/>
      <c r="K16" s="42" t="s">
        <v>21</v>
      </c>
      <c r="L16" s="42"/>
      <c r="M16" s="42"/>
      <c r="N16" s="47">
        <v>150</v>
      </c>
      <c r="O16" s="47"/>
      <c r="P16" s="42">
        <v>20</v>
      </c>
      <c r="Q16" s="42"/>
      <c r="R16" s="42" t="s">
        <v>22</v>
      </c>
      <c r="S16" s="42"/>
      <c r="T16" s="42"/>
      <c r="U16" s="47">
        <v>48</v>
      </c>
      <c r="V16" s="47"/>
      <c r="W16" s="47"/>
      <c r="X16" s="47">
        <v>91</v>
      </c>
      <c r="Y16" s="47"/>
      <c r="Z16" s="47"/>
      <c r="AA16" s="47"/>
      <c r="AB16" s="47">
        <v>43</v>
      </c>
      <c r="AC16" s="47"/>
      <c r="AD16" s="47">
        <v>1</v>
      </c>
      <c r="AE16" s="47"/>
      <c r="AF16" s="47">
        <v>29</v>
      </c>
      <c r="AG16" s="47"/>
      <c r="AH16" s="47">
        <v>59</v>
      </c>
      <c r="AI16" s="47"/>
      <c r="AJ16" s="47">
        <v>8</v>
      </c>
      <c r="AK16" s="47"/>
      <c r="AL16" s="47"/>
    </row>
    <row r="17" spans="2:41" ht="20.100000000000001" customHeight="1" x14ac:dyDescent="0.15">
      <c r="B17" s="48"/>
      <c r="C17" s="48"/>
      <c r="D17" s="44"/>
      <c r="E17" s="39"/>
      <c r="F17" s="45"/>
      <c r="G17" s="46"/>
      <c r="H17" s="47"/>
      <c r="I17" s="47"/>
      <c r="J17" s="47"/>
      <c r="K17" s="49">
        <v>-251</v>
      </c>
      <c r="L17" s="49"/>
      <c r="M17" s="49"/>
      <c r="N17" s="47"/>
      <c r="O17" s="47"/>
      <c r="P17" s="42"/>
      <c r="Q17" s="42"/>
      <c r="R17" s="42"/>
      <c r="S17" s="42"/>
      <c r="T17" s="42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</row>
    <row r="18" spans="2:41" ht="19.5" customHeight="1" x14ac:dyDescent="0.15">
      <c r="B18" s="48"/>
      <c r="C18" s="48"/>
      <c r="D18" s="44">
        <v>18</v>
      </c>
      <c r="E18" s="39"/>
      <c r="F18" s="45"/>
      <c r="G18" s="46">
        <v>5</v>
      </c>
      <c r="H18" s="47">
        <v>917</v>
      </c>
      <c r="I18" s="47"/>
      <c r="J18" s="47"/>
      <c r="K18" s="42" t="s">
        <v>21</v>
      </c>
      <c r="L18" s="42"/>
      <c r="M18" s="42"/>
      <c r="N18" s="47">
        <v>150</v>
      </c>
      <c r="O18" s="47"/>
      <c r="P18" s="42">
        <v>20</v>
      </c>
      <c r="Q18" s="42"/>
      <c r="R18" s="42" t="s">
        <v>22</v>
      </c>
      <c r="S18" s="42"/>
      <c r="T18" s="42"/>
      <c r="U18" s="47">
        <v>46</v>
      </c>
      <c r="V18" s="47"/>
      <c r="W18" s="47"/>
      <c r="X18" s="47">
        <v>89</v>
      </c>
      <c r="Y18" s="47"/>
      <c r="Z18" s="47"/>
      <c r="AA18" s="47"/>
      <c r="AB18" s="47">
        <v>43</v>
      </c>
      <c r="AC18" s="47"/>
      <c r="AD18" s="47">
        <v>1</v>
      </c>
      <c r="AE18" s="47"/>
      <c r="AF18" s="47">
        <v>28</v>
      </c>
      <c r="AG18" s="47"/>
      <c r="AH18" s="47">
        <v>85</v>
      </c>
      <c r="AI18" s="47"/>
      <c r="AJ18" s="47">
        <v>9</v>
      </c>
      <c r="AK18" s="47"/>
      <c r="AL18" s="47"/>
    </row>
    <row r="19" spans="2:41" ht="19.5" customHeight="1" x14ac:dyDescent="0.15">
      <c r="B19" s="50"/>
      <c r="C19" s="50"/>
      <c r="D19" s="51"/>
      <c r="E19" s="52"/>
      <c r="F19" s="53"/>
      <c r="G19" s="54"/>
      <c r="H19" s="55"/>
      <c r="I19" s="55"/>
      <c r="J19" s="55"/>
      <c r="K19" s="49">
        <v>-251</v>
      </c>
      <c r="L19" s="49"/>
      <c r="M19" s="49"/>
      <c r="N19" s="55"/>
      <c r="O19" s="55"/>
      <c r="P19" s="56"/>
      <c r="Q19" s="56"/>
      <c r="R19" s="42"/>
      <c r="S19" s="42"/>
      <c r="T19" s="42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</row>
    <row r="20" spans="2:41" ht="26.25" customHeight="1" x14ac:dyDescent="0.15">
      <c r="B20" s="57" t="s">
        <v>23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8" t="s">
        <v>24</v>
      </c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2:41" ht="24.75" customHeight="1" x14ac:dyDescent="0.15">
      <c r="B21" s="59" t="s">
        <v>25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</row>
    <row r="22" spans="2:41" ht="30" customHeight="1" x14ac:dyDescent="0.15"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</row>
    <row r="23" spans="2:41" ht="30" customHeight="1" x14ac:dyDescent="0.15"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</row>
    <row r="24" spans="2:41" ht="30" customHeight="1" x14ac:dyDescent="0.15">
      <c r="B24" s="6" t="s">
        <v>26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2:41" ht="9.75" customHeight="1" x14ac:dyDescent="0.1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2:41" ht="30" customHeight="1" thickBot="1" x14ac:dyDescent="0.2">
      <c r="B26" s="62" t="s">
        <v>27</v>
      </c>
      <c r="C26" s="62"/>
      <c r="D26" s="62"/>
      <c r="E26" s="62"/>
      <c r="F26" s="62"/>
      <c r="G26" s="62"/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3"/>
      <c r="AN26" s="63"/>
      <c r="AO26" s="63"/>
    </row>
    <row r="27" spans="2:41" ht="30" customHeight="1" x14ac:dyDescent="0.15">
      <c r="B27" s="65" t="s">
        <v>28</v>
      </c>
      <c r="C27" s="65"/>
      <c r="D27" s="65"/>
      <c r="E27" s="66"/>
      <c r="F27" s="67" t="s">
        <v>29</v>
      </c>
      <c r="G27" s="67"/>
      <c r="H27" s="67"/>
      <c r="I27" s="67"/>
      <c r="J27" s="67"/>
      <c r="K27" s="67"/>
      <c r="L27" s="67" t="s">
        <v>30</v>
      </c>
      <c r="M27" s="67"/>
      <c r="N27" s="67"/>
      <c r="O27" s="67"/>
      <c r="P27" s="67"/>
      <c r="Q27" s="67"/>
      <c r="R27" s="9" t="s">
        <v>31</v>
      </c>
      <c r="S27" s="9"/>
      <c r="T27" s="9"/>
      <c r="U27" s="9"/>
      <c r="V27" s="9"/>
      <c r="W27" s="9"/>
      <c r="X27" s="67" t="s">
        <v>32</v>
      </c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8"/>
    </row>
    <row r="28" spans="2:41" ht="30" customHeight="1" x14ac:dyDescent="0.15">
      <c r="B28" s="69"/>
      <c r="C28" s="69"/>
      <c r="D28" s="69"/>
      <c r="E28" s="7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2"/>
      <c r="S28" s="32"/>
      <c r="T28" s="32"/>
      <c r="U28" s="32"/>
      <c r="V28" s="32"/>
      <c r="W28" s="32"/>
      <c r="X28" s="71" t="s">
        <v>33</v>
      </c>
      <c r="Y28" s="72"/>
      <c r="Z28" s="72"/>
      <c r="AA28" s="72"/>
      <c r="AB28" s="72"/>
      <c r="AC28" s="72"/>
      <c r="AD28" s="71" t="s">
        <v>34</v>
      </c>
      <c r="AE28" s="72"/>
      <c r="AF28" s="72"/>
      <c r="AG28" s="72"/>
      <c r="AH28" s="72"/>
      <c r="AI28" s="73"/>
      <c r="AJ28" s="71" t="s">
        <v>35</v>
      </c>
      <c r="AK28" s="72"/>
      <c r="AL28" s="72"/>
      <c r="AM28" s="72"/>
      <c r="AN28" s="72"/>
      <c r="AO28" s="72"/>
    </row>
    <row r="29" spans="2:41" ht="43.5" customHeight="1" x14ac:dyDescent="0.15">
      <c r="B29" s="74" t="s">
        <v>36</v>
      </c>
      <c r="C29" s="74"/>
      <c r="D29" s="74"/>
      <c r="E29" s="75"/>
      <c r="F29" s="76">
        <v>621</v>
      </c>
      <c r="G29" s="76"/>
      <c r="H29" s="76"/>
      <c r="I29" s="76"/>
      <c r="J29" s="76"/>
      <c r="K29" s="76"/>
      <c r="L29" s="76">
        <f>SUM(P30:Q39)</f>
        <v>767</v>
      </c>
      <c r="M29" s="76"/>
      <c r="N29" s="76"/>
      <c r="O29" s="76"/>
      <c r="P29" s="76"/>
      <c r="Q29" s="76"/>
      <c r="R29" s="76">
        <f>SUM(V30:W39)</f>
        <v>762</v>
      </c>
      <c r="S29" s="76"/>
      <c r="T29" s="76"/>
      <c r="U29" s="76"/>
      <c r="V29" s="76"/>
      <c r="W29" s="76"/>
      <c r="X29" s="77">
        <f>SUM(AB30:AC39)</f>
        <v>820</v>
      </c>
      <c r="Y29" s="77"/>
      <c r="Z29" s="77"/>
      <c r="AA29" s="77"/>
      <c r="AB29" s="77"/>
      <c r="AC29" s="77"/>
      <c r="AD29" s="77">
        <f>SUM(AH30:AI39)</f>
        <v>884904</v>
      </c>
      <c r="AE29" s="77"/>
      <c r="AF29" s="77"/>
      <c r="AG29" s="77"/>
      <c r="AH29" s="77"/>
      <c r="AI29" s="77"/>
      <c r="AJ29" s="78">
        <f>SUM(AN30:AO39)</f>
        <v>36973</v>
      </c>
      <c r="AK29" s="78"/>
      <c r="AL29" s="78"/>
      <c r="AM29" s="78"/>
      <c r="AN29" s="78"/>
      <c r="AO29" s="78"/>
    </row>
    <row r="30" spans="2:41" ht="43.5" customHeight="1" x14ac:dyDescent="0.15">
      <c r="B30" s="79" t="s">
        <v>37</v>
      </c>
      <c r="C30" s="80">
        <v>1</v>
      </c>
      <c r="D30" s="79" t="s">
        <v>38</v>
      </c>
      <c r="E30" s="81"/>
      <c r="F30" s="82" t="s">
        <v>39</v>
      </c>
      <c r="G30" s="82"/>
      <c r="H30" s="82"/>
      <c r="I30" s="82"/>
      <c r="J30" s="83">
        <v>211</v>
      </c>
      <c r="K30" s="83"/>
      <c r="L30" s="82" t="s">
        <v>40</v>
      </c>
      <c r="M30" s="82"/>
      <c r="N30" s="82"/>
      <c r="O30" s="82"/>
      <c r="P30" s="83">
        <v>256</v>
      </c>
      <c r="Q30" s="83"/>
      <c r="R30" s="82" t="s">
        <v>40</v>
      </c>
      <c r="S30" s="82"/>
      <c r="T30" s="82"/>
      <c r="U30" s="82"/>
      <c r="V30" s="83">
        <v>229</v>
      </c>
      <c r="W30" s="83"/>
      <c r="X30" s="82" t="s">
        <v>40</v>
      </c>
      <c r="Y30" s="82"/>
      <c r="Z30" s="82"/>
      <c r="AA30" s="82"/>
      <c r="AB30" s="83">
        <v>269</v>
      </c>
      <c r="AC30" s="83"/>
      <c r="AD30" s="82" t="s">
        <v>40</v>
      </c>
      <c r="AE30" s="82"/>
      <c r="AF30" s="82"/>
      <c r="AG30" s="82"/>
      <c r="AH30" s="84">
        <v>329198</v>
      </c>
      <c r="AI30" s="84"/>
      <c r="AJ30" s="82" t="s">
        <v>40</v>
      </c>
      <c r="AK30" s="82"/>
      <c r="AL30" s="82"/>
      <c r="AM30" s="82"/>
      <c r="AN30" s="84">
        <v>13750</v>
      </c>
      <c r="AO30" s="84"/>
    </row>
    <row r="31" spans="2:41" ht="43.5" customHeight="1" x14ac:dyDescent="0.15">
      <c r="B31" s="63"/>
      <c r="C31" s="39">
        <v>2</v>
      </c>
      <c r="D31" s="63"/>
      <c r="E31" s="85"/>
      <c r="F31" s="82" t="s">
        <v>41</v>
      </c>
      <c r="G31" s="82"/>
      <c r="H31" s="82"/>
      <c r="I31" s="82"/>
      <c r="J31" s="83">
        <v>104</v>
      </c>
      <c r="K31" s="83"/>
      <c r="L31" s="82" t="s">
        <v>42</v>
      </c>
      <c r="M31" s="82"/>
      <c r="N31" s="82"/>
      <c r="O31" s="82"/>
      <c r="P31" s="83">
        <v>147</v>
      </c>
      <c r="Q31" s="83"/>
      <c r="R31" s="82" t="s">
        <v>41</v>
      </c>
      <c r="S31" s="82"/>
      <c r="T31" s="82"/>
      <c r="U31" s="82"/>
      <c r="V31" s="83">
        <v>161</v>
      </c>
      <c r="W31" s="83"/>
      <c r="X31" s="82" t="s">
        <v>43</v>
      </c>
      <c r="Y31" s="82"/>
      <c r="Z31" s="82"/>
      <c r="AA31" s="82"/>
      <c r="AB31" s="83">
        <v>154</v>
      </c>
      <c r="AC31" s="83"/>
      <c r="AD31" s="82" t="s">
        <v>42</v>
      </c>
      <c r="AE31" s="82"/>
      <c r="AF31" s="82"/>
      <c r="AG31" s="82"/>
      <c r="AH31" s="84">
        <v>172875</v>
      </c>
      <c r="AI31" s="84"/>
      <c r="AJ31" s="82" t="s">
        <v>42</v>
      </c>
      <c r="AK31" s="82"/>
      <c r="AL31" s="82"/>
      <c r="AM31" s="82"/>
      <c r="AN31" s="84">
        <v>7629</v>
      </c>
      <c r="AO31" s="84"/>
    </row>
    <row r="32" spans="2:41" ht="43.5" customHeight="1" x14ac:dyDescent="0.15">
      <c r="B32" s="63"/>
      <c r="C32" s="39">
        <v>3</v>
      </c>
      <c r="D32" s="63"/>
      <c r="E32" s="85"/>
      <c r="F32" s="82" t="s">
        <v>42</v>
      </c>
      <c r="G32" s="82"/>
      <c r="H32" s="82"/>
      <c r="I32" s="82"/>
      <c r="J32" s="83">
        <v>99</v>
      </c>
      <c r="K32" s="83"/>
      <c r="L32" s="82" t="s">
        <v>41</v>
      </c>
      <c r="M32" s="82"/>
      <c r="N32" s="82"/>
      <c r="O32" s="82"/>
      <c r="P32" s="83">
        <v>141</v>
      </c>
      <c r="Q32" s="83"/>
      <c r="R32" s="82" t="s">
        <v>43</v>
      </c>
      <c r="S32" s="82"/>
      <c r="T32" s="82"/>
      <c r="U32" s="82"/>
      <c r="V32" s="83">
        <v>148</v>
      </c>
      <c r="W32" s="83"/>
      <c r="X32" s="82" t="s">
        <v>41</v>
      </c>
      <c r="Y32" s="82"/>
      <c r="Z32" s="82"/>
      <c r="AA32" s="82"/>
      <c r="AB32" s="83">
        <v>149</v>
      </c>
      <c r="AC32" s="83"/>
      <c r="AD32" s="82" t="s">
        <v>41</v>
      </c>
      <c r="AE32" s="82"/>
      <c r="AF32" s="82"/>
      <c r="AG32" s="82"/>
      <c r="AH32" s="84">
        <v>128203</v>
      </c>
      <c r="AI32" s="84"/>
      <c r="AJ32" s="82" t="s">
        <v>41</v>
      </c>
      <c r="AK32" s="82"/>
      <c r="AL32" s="82"/>
      <c r="AM32" s="82"/>
      <c r="AN32" s="84">
        <v>5248</v>
      </c>
      <c r="AO32" s="84"/>
    </row>
    <row r="33" spans="2:41" ht="43.5" customHeight="1" x14ac:dyDescent="0.15">
      <c r="B33" s="63"/>
      <c r="C33" s="39">
        <v>4</v>
      </c>
      <c r="D33" s="63"/>
      <c r="E33" s="85"/>
      <c r="F33" s="82" t="s">
        <v>44</v>
      </c>
      <c r="G33" s="82"/>
      <c r="H33" s="82"/>
      <c r="I33" s="82"/>
      <c r="J33" s="83">
        <v>78</v>
      </c>
      <c r="K33" s="83"/>
      <c r="L33" s="82" t="s">
        <v>45</v>
      </c>
      <c r="M33" s="82"/>
      <c r="N33" s="82"/>
      <c r="O33" s="82"/>
      <c r="P33" s="83">
        <v>64</v>
      </c>
      <c r="Q33" s="83"/>
      <c r="R33" s="82" t="s">
        <v>45</v>
      </c>
      <c r="S33" s="82"/>
      <c r="T33" s="82"/>
      <c r="U33" s="82"/>
      <c r="V33" s="83">
        <v>74</v>
      </c>
      <c r="W33" s="83"/>
      <c r="X33" s="82" t="s">
        <v>45</v>
      </c>
      <c r="Y33" s="82"/>
      <c r="Z33" s="82"/>
      <c r="AA33" s="82"/>
      <c r="AB33" s="83">
        <v>84</v>
      </c>
      <c r="AC33" s="83"/>
      <c r="AD33" s="82" t="s">
        <v>45</v>
      </c>
      <c r="AE33" s="82"/>
      <c r="AF33" s="82"/>
      <c r="AG33" s="82"/>
      <c r="AH33" s="84">
        <v>107789</v>
      </c>
      <c r="AI33" s="84"/>
      <c r="AJ33" s="82" t="s">
        <v>45</v>
      </c>
      <c r="AK33" s="82"/>
      <c r="AL33" s="82"/>
      <c r="AM33" s="82"/>
      <c r="AN33" s="84">
        <v>4243</v>
      </c>
      <c r="AO33" s="84"/>
    </row>
    <row r="34" spans="2:41" ht="43.5" customHeight="1" x14ac:dyDescent="0.15">
      <c r="B34" s="63"/>
      <c r="C34" s="39">
        <v>5</v>
      </c>
      <c r="D34" s="63"/>
      <c r="E34" s="85"/>
      <c r="F34" s="86" t="s">
        <v>46</v>
      </c>
      <c r="G34" s="82"/>
      <c r="H34" s="82"/>
      <c r="I34" s="82"/>
      <c r="J34" s="83">
        <v>28</v>
      </c>
      <c r="K34" s="83"/>
      <c r="L34" s="87" t="s">
        <v>47</v>
      </c>
      <c r="M34" s="87"/>
      <c r="N34" s="87"/>
      <c r="O34" s="87"/>
      <c r="P34" s="83">
        <v>35</v>
      </c>
      <c r="Q34" s="83"/>
      <c r="R34" s="86" t="s">
        <v>48</v>
      </c>
      <c r="S34" s="82"/>
      <c r="T34" s="82"/>
      <c r="U34" s="82"/>
      <c r="V34" s="83">
        <v>45</v>
      </c>
      <c r="W34" s="83"/>
      <c r="X34" s="87" t="s">
        <v>49</v>
      </c>
      <c r="Y34" s="88"/>
      <c r="Z34" s="88"/>
      <c r="AA34" s="88"/>
      <c r="AB34" s="83">
        <v>39</v>
      </c>
      <c r="AC34" s="83"/>
      <c r="AD34" s="82" t="s">
        <v>50</v>
      </c>
      <c r="AE34" s="82"/>
      <c r="AF34" s="82"/>
      <c r="AG34" s="82"/>
      <c r="AH34" s="84">
        <v>38145</v>
      </c>
      <c r="AI34" s="84"/>
      <c r="AJ34" s="82" t="s">
        <v>50</v>
      </c>
      <c r="AK34" s="82"/>
      <c r="AL34" s="82"/>
      <c r="AM34" s="82"/>
      <c r="AN34" s="84">
        <v>1511</v>
      </c>
      <c r="AO34" s="84"/>
    </row>
    <row r="35" spans="2:41" ht="43.5" customHeight="1" x14ac:dyDescent="0.15">
      <c r="B35" s="63"/>
      <c r="C35" s="39">
        <v>6</v>
      </c>
      <c r="D35" s="63"/>
      <c r="E35" s="85"/>
      <c r="F35" s="89" t="s">
        <v>51</v>
      </c>
      <c r="G35" s="86"/>
      <c r="H35" s="86"/>
      <c r="I35" s="86"/>
      <c r="J35" s="83">
        <v>28</v>
      </c>
      <c r="K35" s="83"/>
      <c r="L35" s="82" t="s">
        <v>52</v>
      </c>
      <c r="M35" s="82"/>
      <c r="N35" s="82"/>
      <c r="O35" s="82"/>
      <c r="P35" s="83">
        <v>35</v>
      </c>
      <c r="Q35" s="83"/>
      <c r="R35" s="87" t="s">
        <v>47</v>
      </c>
      <c r="S35" s="88"/>
      <c r="T35" s="88"/>
      <c r="U35" s="88"/>
      <c r="V35" s="83">
        <v>33</v>
      </c>
      <c r="W35" s="83"/>
      <c r="X35" s="82" t="s">
        <v>50</v>
      </c>
      <c r="Y35" s="82"/>
      <c r="Z35" s="82"/>
      <c r="AA35" s="82"/>
      <c r="AB35" s="83">
        <v>37</v>
      </c>
      <c r="AC35" s="83"/>
      <c r="AD35" s="82" t="s">
        <v>53</v>
      </c>
      <c r="AE35" s="82"/>
      <c r="AF35" s="82"/>
      <c r="AG35" s="82"/>
      <c r="AH35" s="84">
        <v>29887</v>
      </c>
      <c r="AI35" s="84"/>
      <c r="AJ35" s="82" t="s">
        <v>53</v>
      </c>
      <c r="AK35" s="82"/>
      <c r="AL35" s="82"/>
      <c r="AM35" s="82"/>
      <c r="AN35" s="84">
        <v>1291</v>
      </c>
      <c r="AO35" s="84"/>
    </row>
    <row r="36" spans="2:41" ht="43.5" customHeight="1" x14ac:dyDescent="0.15">
      <c r="B36" s="63"/>
      <c r="C36" s="39">
        <v>7</v>
      </c>
      <c r="D36" s="63"/>
      <c r="E36" s="85"/>
      <c r="F36" s="82" t="s">
        <v>53</v>
      </c>
      <c r="G36" s="82"/>
      <c r="H36" s="82"/>
      <c r="I36" s="82"/>
      <c r="J36" s="83">
        <v>22</v>
      </c>
      <c r="K36" s="83"/>
      <c r="L36" s="82" t="s">
        <v>54</v>
      </c>
      <c r="M36" s="82"/>
      <c r="N36" s="82"/>
      <c r="O36" s="82"/>
      <c r="P36" s="83">
        <v>29</v>
      </c>
      <c r="Q36" s="83"/>
      <c r="R36" s="82" t="s">
        <v>53</v>
      </c>
      <c r="S36" s="82"/>
      <c r="T36" s="82"/>
      <c r="U36" s="82"/>
      <c r="V36" s="83">
        <v>20</v>
      </c>
      <c r="W36" s="83"/>
      <c r="X36" s="82" t="s">
        <v>55</v>
      </c>
      <c r="Y36" s="82"/>
      <c r="Z36" s="82"/>
      <c r="AA36" s="82"/>
      <c r="AB36" s="83">
        <v>28</v>
      </c>
      <c r="AC36" s="83"/>
      <c r="AD36" s="82" t="s">
        <v>48</v>
      </c>
      <c r="AE36" s="82"/>
      <c r="AF36" s="82"/>
      <c r="AG36" s="82"/>
      <c r="AH36" s="84">
        <v>27745</v>
      </c>
      <c r="AI36" s="84"/>
      <c r="AJ36" s="82" t="s">
        <v>48</v>
      </c>
      <c r="AK36" s="82"/>
      <c r="AL36" s="82"/>
      <c r="AM36" s="82"/>
      <c r="AN36" s="84">
        <v>1230</v>
      </c>
      <c r="AO36" s="84"/>
    </row>
    <row r="37" spans="2:41" ht="43.5" customHeight="1" x14ac:dyDescent="0.15">
      <c r="B37" s="63"/>
      <c r="C37" s="39">
        <v>8</v>
      </c>
      <c r="D37" s="63"/>
      <c r="E37" s="85"/>
      <c r="F37" s="82" t="s">
        <v>48</v>
      </c>
      <c r="G37" s="82"/>
      <c r="H37" s="82"/>
      <c r="I37" s="82"/>
      <c r="J37" s="83">
        <v>20</v>
      </c>
      <c r="K37" s="83"/>
      <c r="L37" s="82" t="s">
        <v>56</v>
      </c>
      <c r="M37" s="82"/>
      <c r="N37" s="82"/>
      <c r="O37" s="82"/>
      <c r="P37" s="83">
        <v>28</v>
      </c>
      <c r="Q37" s="83"/>
      <c r="R37" s="82" t="s">
        <v>50</v>
      </c>
      <c r="S37" s="82"/>
      <c r="T37" s="82"/>
      <c r="U37" s="82"/>
      <c r="V37" s="83">
        <v>20</v>
      </c>
      <c r="W37" s="83"/>
      <c r="X37" s="82" t="s">
        <v>57</v>
      </c>
      <c r="Y37" s="82"/>
      <c r="Z37" s="82"/>
      <c r="AA37" s="82"/>
      <c r="AB37" s="83">
        <v>25</v>
      </c>
      <c r="AC37" s="83"/>
      <c r="AD37" s="82" t="s">
        <v>57</v>
      </c>
      <c r="AE37" s="82"/>
      <c r="AF37" s="82"/>
      <c r="AG37" s="82"/>
      <c r="AH37" s="84">
        <v>21182</v>
      </c>
      <c r="AI37" s="84"/>
      <c r="AJ37" s="82" t="s">
        <v>57</v>
      </c>
      <c r="AK37" s="82"/>
      <c r="AL37" s="82"/>
      <c r="AM37" s="90"/>
      <c r="AN37" s="84">
        <v>778</v>
      </c>
      <c r="AO37" s="84"/>
    </row>
    <row r="38" spans="2:41" ht="43.5" customHeight="1" x14ac:dyDescent="0.15">
      <c r="B38" s="63"/>
      <c r="C38" s="39">
        <v>9</v>
      </c>
      <c r="D38" s="63"/>
      <c r="E38" s="85"/>
      <c r="F38" s="82" t="s">
        <v>58</v>
      </c>
      <c r="G38" s="82"/>
      <c r="H38" s="82"/>
      <c r="I38" s="82"/>
      <c r="J38" s="83">
        <v>16</v>
      </c>
      <c r="K38" s="83"/>
      <c r="L38" s="82" t="s">
        <v>59</v>
      </c>
      <c r="M38" s="82"/>
      <c r="N38" s="82"/>
      <c r="O38" s="82"/>
      <c r="P38" s="83">
        <v>17</v>
      </c>
      <c r="Q38" s="83"/>
      <c r="R38" s="82" t="s">
        <v>57</v>
      </c>
      <c r="S38" s="82"/>
      <c r="T38" s="82"/>
      <c r="U38" s="82"/>
      <c r="V38" s="83">
        <v>17</v>
      </c>
      <c r="W38" s="83"/>
      <c r="X38" s="82" t="s">
        <v>60</v>
      </c>
      <c r="Y38" s="82"/>
      <c r="Z38" s="82"/>
      <c r="AA38" s="82"/>
      <c r="AB38" s="83">
        <v>18</v>
      </c>
      <c r="AC38" s="83"/>
      <c r="AD38" s="82" t="s">
        <v>61</v>
      </c>
      <c r="AE38" s="82"/>
      <c r="AF38" s="82"/>
      <c r="AG38" s="82"/>
      <c r="AH38" s="84">
        <v>16248</v>
      </c>
      <c r="AI38" s="84"/>
      <c r="AJ38" s="82" t="s">
        <v>61</v>
      </c>
      <c r="AK38" s="82"/>
      <c r="AL38" s="82"/>
      <c r="AM38" s="82"/>
      <c r="AN38" s="84">
        <v>655</v>
      </c>
      <c r="AO38" s="84"/>
    </row>
    <row r="39" spans="2:41" ht="43.5" customHeight="1" x14ac:dyDescent="0.15">
      <c r="B39" s="91"/>
      <c r="C39" s="52">
        <v>10</v>
      </c>
      <c r="D39" s="91"/>
      <c r="E39" s="92"/>
      <c r="F39" s="93" t="s">
        <v>62</v>
      </c>
      <c r="G39" s="94"/>
      <c r="H39" s="94"/>
      <c r="I39" s="94"/>
      <c r="J39" s="95">
        <v>15</v>
      </c>
      <c r="K39" s="95"/>
      <c r="L39" s="93" t="s">
        <v>63</v>
      </c>
      <c r="M39" s="93"/>
      <c r="N39" s="93"/>
      <c r="O39" s="93"/>
      <c r="P39" s="95">
        <v>15</v>
      </c>
      <c r="Q39" s="95"/>
      <c r="R39" s="96" t="s">
        <v>64</v>
      </c>
      <c r="S39" s="96"/>
      <c r="T39" s="96"/>
      <c r="U39" s="96"/>
      <c r="V39" s="95">
        <v>15</v>
      </c>
      <c r="W39" s="95"/>
      <c r="X39" s="93" t="s">
        <v>65</v>
      </c>
      <c r="Y39" s="93"/>
      <c r="Z39" s="93"/>
      <c r="AA39" s="93"/>
      <c r="AB39" s="95">
        <v>17</v>
      </c>
      <c r="AC39" s="95"/>
      <c r="AD39" s="93" t="s">
        <v>60</v>
      </c>
      <c r="AE39" s="94"/>
      <c r="AF39" s="94"/>
      <c r="AG39" s="94"/>
      <c r="AH39" s="84">
        <v>13632</v>
      </c>
      <c r="AI39" s="84"/>
      <c r="AJ39" s="93" t="s">
        <v>60</v>
      </c>
      <c r="AK39" s="93"/>
      <c r="AL39" s="93"/>
      <c r="AM39" s="93"/>
      <c r="AN39" s="97">
        <v>638</v>
      </c>
      <c r="AO39" s="97"/>
    </row>
    <row r="40" spans="2:41" ht="30" customHeight="1" x14ac:dyDescent="0.1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98" t="s">
        <v>66</v>
      </c>
      <c r="AH40" s="58"/>
      <c r="AI40" s="58"/>
      <c r="AJ40" s="58"/>
      <c r="AK40" s="58"/>
      <c r="AL40" s="58"/>
      <c r="AM40" s="58"/>
      <c r="AN40" s="58"/>
      <c r="AO40" s="58"/>
    </row>
  </sheetData>
  <mergeCells count="236">
    <mergeCell ref="AH39:AI39"/>
    <mergeCell ref="AJ39:AM39"/>
    <mergeCell ref="AN39:AO39"/>
    <mergeCell ref="AG40:AO40"/>
    <mergeCell ref="AN38:AO38"/>
    <mergeCell ref="F39:I39"/>
    <mergeCell ref="J39:K39"/>
    <mergeCell ref="L39:O39"/>
    <mergeCell ref="P39:Q39"/>
    <mergeCell ref="R39:U39"/>
    <mergeCell ref="V39:W39"/>
    <mergeCell ref="X39:AA39"/>
    <mergeCell ref="AB39:AC39"/>
    <mergeCell ref="AD39:AG39"/>
    <mergeCell ref="V38:W38"/>
    <mergeCell ref="X38:AA38"/>
    <mergeCell ref="AB38:AC38"/>
    <mergeCell ref="AD38:AG38"/>
    <mergeCell ref="AH38:AI38"/>
    <mergeCell ref="AJ38:AM38"/>
    <mergeCell ref="AB37:AC37"/>
    <mergeCell ref="AD37:AG37"/>
    <mergeCell ref="AH37:AI37"/>
    <mergeCell ref="AJ37:AL37"/>
    <mergeCell ref="AN37:AO37"/>
    <mergeCell ref="F38:I38"/>
    <mergeCell ref="J38:K38"/>
    <mergeCell ref="L38:O38"/>
    <mergeCell ref="P38:Q38"/>
    <mergeCell ref="R38:U38"/>
    <mergeCell ref="AH36:AI36"/>
    <mergeCell ref="AJ36:AM36"/>
    <mergeCell ref="AN36:AO36"/>
    <mergeCell ref="F37:I37"/>
    <mergeCell ref="J37:K37"/>
    <mergeCell ref="L37:O37"/>
    <mergeCell ref="P37:Q37"/>
    <mergeCell ref="R37:U37"/>
    <mergeCell ref="V37:W37"/>
    <mergeCell ref="X37:AA37"/>
    <mergeCell ref="AN35:AO35"/>
    <mergeCell ref="F36:I36"/>
    <mergeCell ref="J36:K36"/>
    <mergeCell ref="L36:O36"/>
    <mergeCell ref="P36:Q36"/>
    <mergeCell ref="R36:U36"/>
    <mergeCell ref="V36:W36"/>
    <mergeCell ref="X36:AA36"/>
    <mergeCell ref="AB36:AC36"/>
    <mergeCell ref="AD36:AG36"/>
    <mergeCell ref="V35:W35"/>
    <mergeCell ref="X35:AA35"/>
    <mergeCell ref="AB35:AC35"/>
    <mergeCell ref="AD35:AG35"/>
    <mergeCell ref="AH35:AI35"/>
    <mergeCell ref="AJ35:AM35"/>
    <mergeCell ref="AB34:AC34"/>
    <mergeCell ref="AD34:AG34"/>
    <mergeCell ref="AH34:AI34"/>
    <mergeCell ref="AJ34:AM34"/>
    <mergeCell ref="AN34:AO34"/>
    <mergeCell ref="F35:I35"/>
    <mergeCell ref="J35:K35"/>
    <mergeCell ref="L35:O35"/>
    <mergeCell ref="P35:Q35"/>
    <mergeCell ref="R35:U35"/>
    <mergeCell ref="AH33:AI33"/>
    <mergeCell ref="AJ33:AM33"/>
    <mergeCell ref="AN33:AO33"/>
    <mergeCell ref="F34:I34"/>
    <mergeCell ref="J34:K34"/>
    <mergeCell ref="L34:O34"/>
    <mergeCell ref="P34:Q34"/>
    <mergeCell ref="R34:U34"/>
    <mergeCell ref="V34:W34"/>
    <mergeCell ref="X34:AA34"/>
    <mergeCell ref="AN32:AO32"/>
    <mergeCell ref="F33:I33"/>
    <mergeCell ref="J33:K33"/>
    <mergeCell ref="L33:O33"/>
    <mergeCell ref="P33:Q33"/>
    <mergeCell ref="R33:U33"/>
    <mergeCell ref="V33:W33"/>
    <mergeCell ref="X33:AA33"/>
    <mergeCell ref="AB33:AC33"/>
    <mergeCell ref="AD33:AG33"/>
    <mergeCell ref="V32:W32"/>
    <mergeCell ref="X32:AA32"/>
    <mergeCell ref="AB32:AC32"/>
    <mergeCell ref="AD32:AG32"/>
    <mergeCell ref="AH32:AI32"/>
    <mergeCell ref="AJ32:AM32"/>
    <mergeCell ref="AB31:AC31"/>
    <mergeCell ref="AD31:AG31"/>
    <mergeCell ref="AH31:AI31"/>
    <mergeCell ref="AJ31:AM31"/>
    <mergeCell ref="AN31:AO31"/>
    <mergeCell ref="F32:I32"/>
    <mergeCell ref="J32:K32"/>
    <mergeCell ref="L32:O32"/>
    <mergeCell ref="P32:Q32"/>
    <mergeCell ref="R32:U32"/>
    <mergeCell ref="AH30:AI30"/>
    <mergeCell ref="AJ30:AM30"/>
    <mergeCell ref="AN30:AO30"/>
    <mergeCell ref="F31:I31"/>
    <mergeCell ref="J31:K31"/>
    <mergeCell ref="L31:O31"/>
    <mergeCell ref="P31:Q31"/>
    <mergeCell ref="R31:U31"/>
    <mergeCell ref="V31:W31"/>
    <mergeCell ref="X31:AA31"/>
    <mergeCell ref="AJ29:AO29"/>
    <mergeCell ref="F30:I30"/>
    <mergeCell ref="J30:K30"/>
    <mergeCell ref="L30:O30"/>
    <mergeCell ref="P30:Q30"/>
    <mergeCell ref="R30:U30"/>
    <mergeCell ref="V30:W30"/>
    <mergeCell ref="X30:AA30"/>
    <mergeCell ref="AB30:AC30"/>
    <mergeCell ref="AD30:AG30"/>
    <mergeCell ref="B29:D29"/>
    <mergeCell ref="F29:K29"/>
    <mergeCell ref="L29:Q29"/>
    <mergeCell ref="R29:W29"/>
    <mergeCell ref="X29:AC29"/>
    <mergeCell ref="AD29:AI29"/>
    <mergeCell ref="B24:AO24"/>
    <mergeCell ref="B26:H26"/>
    <mergeCell ref="B27:D28"/>
    <mergeCell ref="F27:K28"/>
    <mergeCell ref="L27:Q28"/>
    <mergeCell ref="R27:W28"/>
    <mergeCell ref="X27:AO27"/>
    <mergeCell ref="X28:AC28"/>
    <mergeCell ref="AD28:AI28"/>
    <mergeCell ref="AJ28:AO28"/>
    <mergeCell ref="AH18:AI19"/>
    <mergeCell ref="AJ18:AL19"/>
    <mergeCell ref="K19:M19"/>
    <mergeCell ref="B20:AA20"/>
    <mergeCell ref="AB20:AL20"/>
    <mergeCell ref="B21:V21"/>
    <mergeCell ref="R18:T19"/>
    <mergeCell ref="U18:W19"/>
    <mergeCell ref="X18:AA19"/>
    <mergeCell ref="AB18:AC19"/>
    <mergeCell ref="AD18:AE19"/>
    <mergeCell ref="AF18:AG19"/>
    <mergeCell ref="AF16:AG17"/>
    <mergeCell ref="AH16:AI17"/>
    <mergeCell ref="AJ16:AL17"/>
    <mergeCell ref="K17:M17"/>
    <mergeCell ref="D18:D19"/>
    <mergeCell ref="G18:G19"/>
    <mergeCell ref="H18:J19"/>
    <mergeCell ref="K18:M18"/>
    <mergeCell ref="N18:O19"/>
    <mergeCell ref="P18:Q19"/>
    <mergeCell ref="P16:Q17"/>
    <mergeCell ref="R16:T17"/>
    <mergeCell ref="U16:W17"/>
    <mergeCell ref="X16:AA17"/>
    <mergeCell ref="AB16:AC17"/>
    <mergeCell ref="AD16:AE17"/>
    <mergeCell ref="AF14:AG15"/>
    <mergeCell ref="AH14:AI15"/>
    <mergeCell ref="AJ14:AL15"/>
    <mergeCell ref="K15:M15"/>
    <mergeCell ref="B16:C16"/>
    <mergeCell ref="D16:D17"/>
    <mergeCell ref="G16:G17"/>
    <mergeCell ref="H16:J17"/>
    <mergeCell ref="K16:M16"/>
    <mergeCell ref="N16:O17"/>
    <mergeCell ref="P14:Q15"/>
    <mergeCell ref="R14:T15"/>
    <mergeCell ref="U14:W15"/>
    <mergeCell ref="X14:AA15"/>
    <mergeCell ref="AB14:AC15"/>
    <mergeCell ref="AD14:AE15"/>
    <mergeCell ref="K13:M13"/>
    <mergeCell ref="D14:D15"/>
    <mergeCell ref="G14:G15"/>
    <mergeCell ref="H14:J15"/>
    <mergeCell ref="K14:M14"/>
    <mergeCell ref="N14:O15"/>
    <mergeCell ref="X12:AA13"/>
    <mergeCell ref="AB12:AC13"/>
    <mergeCell ref="AD12:AE13"/>
    <mergeCell ref="AF12:AG13"/>
    <mergeCell ref="AH12:AI13"/>
    <mergeCell ref="AJ12:AL13"/>
    <mergeCell ref="AJ11:AL11"/>
    <mergeCell ref="B12:C12"/>
    <mergeCell ref="D12:D13"/>
    <mergeCell ref="G12:G13"/>
    <mergeCell ref="H12:J13"/>
    <mergeCell ref="K12:M12"/>
    <mergeCell ref="N12:O13"/>
    <mergeCell ref="P12:Q13"/>
    <mergeCell ref="R12:T13"/>
    <mergeCell ref="U12:W13"/>
    <mergeCell ref="U11:W11"/>
    <mergeCell ref="X11:AA11"/>
    <mergeCell ref="AB11:AC11"/>
    <mergeCell ref="AD11:AE11"/>
    <mergeCell ref="AF11:AG11"/>
    <mergeCell ref="AH11:AI11"/>
    <mergeCell ref="B11:C11"/>
    <mergeCell ref="H11:J11"/>
    <mergeCell ref="K11:M11"/>
    <mergeCell ref="N11:O11"/>
    <mergeCell ref="P11:Q11"/>
    <mergeCell ref="R11:T11"/>
    <mergeCell ref="AJ8:AL10"/>
    <mergeCell ref="G9:G10"/>
    <mergeCell ref="H9:T9"/>
    <mergeCell ref="U9:W10"/>
    <mergeCell ref="X9:AA10"/>
    <mergeCell ref="H10:J10"/>
    <mergeCell ref="K10:M10"/>
    <mergeCell ref="N10:O10"/>
    <mergeCell ref="P10:Q10"/>
    <mergeCell ref="R10:T10"/>
    <mergeCell ref="B1:I1"/>
    <mergeCell ref="B5:AL5"/>
    <mergeCell ref="AB7:AL7"/>
    <mergeCell ref="B8:F10"/>
    <mergeCell ref="H8:T8"/>
    <mergeCell ref="U8:AA8"/>
    <mergeCell ref="AB8:AC10"/>
    <mergeCell ref="AD8:AE10"/>
    <mergeCell ref="AF8:AG10"/>
    <mergeCell ref="AH8:AI10"/>
  </mergeCells>
  <phoneticPr fontId="3"/>
  <pageMargins left="0.6692913385826772" right="0.43307086614173229" top="0.78740157480314965" bottom="0.78740157480314965" header="0.78740157480314965" footer="0.51181102362204722"/>
  <pageSetup paperSize="9" scale="4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0CFF-48AD-4ADB-8F94-BF072279FB47}">
  <sheetPr>
    <pageSetUpPr fitToPage="1"/>
  </sheetPr>
  <dimension ref="B1:AF51"/>
  <sheetViews>
    <sheetView showGridLines="0" zoomScale="75" workbookViewId="0">
      <selection activeCell="AL33" sqref="AL33"/>
    </sheetView>
  </sheetViews>
  <sheetFormatPr defaultColWidth="4.140625" defaultRowHeight="30" customHeight="1" x14ac:dyDescent="0.15"/>
  <cols>
    <col min="1" max="1" width="4.140625" style="4" customWidth="1"/>
    <col min="2" max="5" width="3.28515625" style="4" customWidth="1"/>
    <col min="6" max="6" width="5" style="4" customWidth="1"/>
    <col min="7" max="22" width="4.5703125" style="4" customWidth="1"/>
    <col min="23" max="24" width="5.28515625" style="4" customWidth="1"/>
    <col min="25" max="32" width="4.5703125" style="4" customWidth="1"/>
    <col min="33" max="257" width="4.140625" style="4"/>
    <col min="258" max="261" width="3.28515625" style="4" customWidth="1"/>
    <col min="262" max="262" width="5" style="4" customWidth="1"/>
    <col min="263" max="278" width="4.5703125" style="4" customWidth="1"/>
    <col min="279" max="280" width="5.28515625" style="4" customWidth="1"/>
    <col min="281" max="288" width="4.5703125" style="4" customWidth="1"/>
    <col min="289" max="513" width="4.140625" style="4"/>
    <col min="514" max="517" width="3.28515625" style="4" customWidth="1"/>
    <col min="518" max="518" width="5" style="4" customWidth="1"/>
    <col min="519" max="534" width="4.5703125" style="4" customWidth="1"/>
    <col min="535" max="536" width="5.28515625" style="4" customWidth="1"/>
    <col min="537" max="544" width="4.5703125" style="4" customWidth="1"/>
    <col min="545" max="769" width="4.140625" style="4"/>
    <col min="770" max="773" width="3.28515625" style="4" customWidth="1"/>
    <col min="774" max="774" width="5" style="4" customWidth="1"/>
    <col min="775" max="790" width="4.5703125" style="4" customWidth="1"/>
    <col min="791" max="792" width="5.28515625" style="4" customWidth="1"/>
    <col min="793" max="800" width="4.5703125" style="4" customWidth="1"/>
    <col min="801" max="1025" width="4.140625" style="4"/>
    <col min="1026" max="1029" width="3.28515625" style="4" customWidth="1"/>
    <col min="1030" max="1030" width="5" style="4" customWidth="1"/>
    <col min="1031" max="1046" width="4.5703125" style="4" customWidth="1"/>
    <col min="1047" max="1048" width="5.28515625" style="4" customWidth="1"/>
    <col min="1049" max="1056" width="4.5703125" style="4" customWidth="1"/>
    <col min="1057" max="1281" width="4.140625" style="4"/>
    <col min="1282" max="1285" width="3.28515625" style="4" customWidth="1"/>
    <col min="1286" max="1286" width="5" style="4" customWidth="1"/>
    <col min="1287" max="1302" width="4.5703125" style="4" customWidth="1"/>
    <col min="1303" max="1304" width="5.28515625" style="4" customWidth="1"/>
    <col min="1305" max="1312" width="4.5703125" style="4" customWidth="1"/>
    <col min="1313" max="1537" width="4.140625" style="4"/>
    <col min="1538" max="1541" width="3.28515625" style="4" customWidth="1"/>
    <col min="1542" max="1542" width="5" style="4" customWidth="1"/>
    <col min="1543" max="1558" width="4.5703125" style="4" customWidth="1"/>
    <col min="1559" max="1560" width="5.28515625" style="4" customWidth="1"/>
    <col min="1561" max="1568" width="4.5703125" style="4" customWidth="1"/>
    <col min="1569" max="1793" width="4.140625" style="4"/>
    <col min="1794" max="1797" width="3.28515625" style="4" customWidth="1"/>
    <col min="1798" max="1798" width="5" style="4" customWidth="1"/>
    <col min="1799" max="1814" width="4.5703125" style="4" customWidth="1"/>
    <col min="1815" max="1816" width="5.28515625" style="4" customWidth="1"/>
    <col min="1817" max="1824" width="4.5703125" style="4" customWidth="1"/>
    <col min="1825" max="2049" width="4.140625" style="4"/>
    <col min="2050" max="2053" width="3.28515625" style="4" customWidth="1"/>
    <col min="2054" max="2054" width="5" style="4" customWidth="1"/>
    <col min="2055" max="2070" width="4.5703125" style="4" customWidth="1"/>
    <col min="2071" max="2072" width="5.28515625" style="4" customWidth="1"/>
    <col min="2073" max="2080" width="4.5703125" style="4" customWidth="1"/>
    <col min="2081" max="2305" width="4.140625" style="4"/>
    <col min="2306" max="2309" width="3.28515625" style="4" customWidth="1"/>
    <col min="2310" max="2310" width="5" style="4" customWidth="1"/>
    <col min="2311" max="2326" width="4.5703125" style="4" customWidth="1"/>
    <col min="2327" max="2328" width="5.28515625" style="4" customWidth="1"/>
    <col min="2329" max="2336" width="4.5703125" style="4" customWidth="1"/>
    <col min="2337" max="2561" width="4.140625" style="4"/>
    <col min="2562" max="2565" width="3.28515625" style="4" customWidth="1"/>
    <col min="2566" max="2566" width="5" style="4" customWidth="1"/>
    <col min="2567" max="2582" width="4.5703125" style="4" customWidth="1"/>
    <col min="2583" max="2584" width="5.28515625" style="4" customWidth="1"/>
    <col min="2585" max="2592" width="4.5703125" style="4" customWidth="1"/>
    <col min="2593" max="2817" width="4.140625" style="4"/>
    <col min="2818" max="2821" width="3.28515625" style="4" customWidth="1"/>
    <col min="2822" max="2822" width="5" style="4" customWidth="1"/>
    <col min="2823" max="2838" width="4.5703125" style="4" customWidth="1"/>
    <col min="2839" max="2840" width="5.28515625" style="4" customWidth="1"/>
    <col min="2841" max="2848" width="4.5703125" style="4" customWidth="1"/>
    <col min="2849" max="3073" width="4.140625" style="4"/>
    <col min="3074" max="3077" width="3.28515625" style="4" customWidth="1"/>
    <col min="3078" max="3078" width="5" style="4" customWidth="1"/>
    <col min="3079" max="3094" width="4.5703125" style="4" customWidth="1"/>
    <col min="3095" max="3096" width="5.28515625" style="4" customWidth="1"/>
    <col min="3097" max="3104" width="4.5703125" style="4" customWidth="1"/>
    <col min="3105" max="3329" width="4.140625" style="4"/>
    <col min="3330" max="3333" width="3.28515625" style="4" customWidth="1"/>
    <col min="3334" max="3334" width="5" style="4" customWidth="1"/>
    <col min="3335" max="3350" width="4.5703125" style="4" customWidth="1"/>
    <col min="3351" max="3352" width="5.28515625" style="4" customWidth="1"/>
    <col min="3353" max="3360" width="4.5703125" style="4" customWidth="1"/>
    <col min="3361" max="3585" width="4.140625" style="4"/>
    <col min="3586" max="3589" width="3.28515625" style="4" customWidth="1"/>
    <col min="3590" max="3590" width="5" style="4" customWidth="1"/>
    <col min="3591" max="3606" width="4.5703125" style="4" customWidth="1"/>
    <col min="3607" max="3608" width="5.28515625" style="4" customWidth="1"/>
    <col min="3609" max="3616" width="4.5703125" style="4" customWidth="1"/>
    <col min="3617" max="3841" width="4.140625" style="4"/>
    <col min="3842" max="3845" width="3.28515625" style="4" customWidth="1"/>
    <col min="3846" max="3846" width="5" style="4" customWidth="1"/>
    <col min="3847" max="3862" width="4.5703125" style="4" customWidth="1"/>
    <col min="3863" max="3864" width="5.28515625" style="4" customWidth="1"/>
    <col min="3865" max="3872" width="4.5703125" style="4" customWidth="1"/>
    <col min="3873" max="4097" width="4.140625" style="4"/>
    <col min="4098" max="4101" width="3.28515625" style="4" customWidth="1"/>
    <col min="4102" max="4102" width="5" style="4" customWidth="1"/>
    <col min="4103" max="4118" width="4.5703125" style="4" customWidth="1"/>
    <col min="4119" max="4120" width="5.28515625" style="4" customWidth="1"/>
    <col min="4121" max="4128" width="4.5703125" style="4" customWidth="1"/>
    <col min="4129" max="4353" width="4.140625" style="4"/>
    <col min="4354" max="4357" width="3.28515625" style="4" customWidth="1"/>
    <col min="4358" max="4358" width="5" style="4" customWidth="1"/>
    <col min="4359" max="4374" width="4.5703125" style="4" customWidth="1"/>
    <col min="4375" max="4376" width="5.28515625" style="4" customWidth="1"/>
    <col min="4377" max="4384" width="4.5703125" style="4" customWidth="1"/>
    <col min="4385" max="4609" width="4.140625" style="4"/>
    <col min="4610" max="4613" width="3.28515625" style="4" customWidth="1"/>
    <col min="4614" max="4614" width="5" style="4" customWidth="1"/>
    <col min="4615" max="4630" width="4.5703125" style="4" customWidth="1"/>
    <col min="4631" max="4632" width="5.28515625" style="4" customWidth="1"/>
    <col min="4633" max="4640" width="4.5703125" style="4" customWidth="1"/>
    <col min="4641" max="4865" width="4.140625" style="4"/>
    <col min="4866" max="4869" width="3.28515625" style="4" customWidth="1"/>
    <col min="4870" max="4870" width="5" style="4" customWidth="1"/>
    <col min="4871" max="4886" width="4.5703125" style="4" customWidth="1"/>
    <col min="4887" max="4888" width="5.28515625" style="4" customWidth="1"/>
    <col min="4889" max="4896" width="4.5703125" style="4" customWidth="1"/>
    <col min="4897" max="5121" width="4.140625" style="4"/>
    <col min="5122" max="5125" width="3.28515625" style="4" customWidth="1"/>
    <col min="5126" max="5126" width="5" style="4" customWidth="1"/>
    <col min="5127" max="5142" width="4.5703125" style="4" customWidth="1"/>
    <col min="5143" max="5144" width="5.28515625" style="4" customWidth="1"/>
    <col min="5145" max="5152" width="4.5703125" style="4" customWidth="1"/>
    <col min="5153" max="5377" width="4.140625" style="4"/>
    <col min="5378" max="5381" width="3.28515625" style="4" customWidth="1"/>
    <col min="5382" max="5382" width="5" style="4" customWidth="1"/>
    <col min="5383" max="5398" width="4.5703125" style="4" customWidth="1"/>
    <col min="5399" max="5400" width="5.28515625" style="4" customWidth="1"/>
    <col min="5401" max="5408" width="4.5703125" style="4" customWidth="1"/>
    <col min="5409" max="5633" width="4.140625" style="4"/>
    <col min="5634" max="5637" width="3.28515625" style="4" customWidth="1"/>
    <col min="5638" max="5638" width="5" style="4" customWidth="1"/>
    <col min="5639" max="5654" width="4.5703125" style="4" customWidth="1"/>
    <col min="5655" max="5656" width="5.28515625" style="4" customWidth="1"/>
    <col min="5657" max="5664" width="4.5703125" style="4" customWidth="1"/>
    <col min="5665" max="5889" width="4.140625" style="4"/>
    <col min="5890" max="5893" width="3.28515625" style="4" customWidth="1"/>
    <col min="5894" max="5894" width="5" style="4" customWidth="1"/>
    <col min="5895" max="5910" width="4.5703125" style="4" customWidth="1"/>
    <col min="5911" max="5912" width="5.28515625" style="4" customWidth="1"/>
    <col min="5913" max="5920" width="4.5703125" style="4" customWidth="1"/>
    <col min="5921" max="6145" width="4.140625" style="4"/>
    <col min="6146" max="6149" width="3.28515625" style="4" customWidth="1"/>
    <col min="6150" max="6150" width="5" style="4" customWidth="1"/>
    <col min="6151" max="6166" width="4.5703125" style="4" customWidth="1"/>
    <col min="6167" max="6168" width="5.28515625" style="4" customWidth="1"/>
    <col min="6169" max="6176" width="4.5703125" style="4" customWidth="1"/>
    <col min="6177" max="6401" width="4.140625" style="4"/>
    <col min="6402" max="6405" width="3.28515625" style="4" customWidth="1"/>
    <col min="6406" max="6406" width="5" style="4" customWidth="1"/>
    <col min="6407" max="6422" width="4.5703125" style="4" customWidth="1"/>
    <col min="6423" max="6424" width="5.28515625" style="4" customWidth="1"/>
    <col min="6425" max="6432" width="4.5703125" style="4" customWidth="1"/>
    <col min="6433" max="6657" width="4.140625" style="4"/>
    <col min="6658" max="6661" width="3.28515625" style="4" customWidth="1"/>
    <col min="6662" max="6662" width="5" style="4" customWidth="1"/>
    <col min="6663" max="6678" width="4.5703125" style="4" customWidth="1"/>
    <col min="6679" max="6680" width="5.28515625" style="4" customWidth="1"/>
    <col min="6681" max="6688" width="4.5703125" style="4" customWidth="1"/>
    <col min="6689" max="6913" width="4.140625" style="4"/>
    <col min="6914" max="6917" width="3.28515625" style="4" customWidth="1"/>
    <col min="6918" max="6918" width="5" style="4" customWidth="1"/>
    <col min="6919" max="6934" width="4.5703125" style="4" customWidth="1"/>
    <col min="6935" max="6936" width="5.28515625" style="4" customWidth="1"/>
    <col min="6937" max="6944" width="4.5703125" style="4" customWidth="1"/>
    <col min="6945" max="7169" width="4.140625" style="4"/>
    <col min="7170" max="7173" width="3.28515625" style="4" customWidth="1"/>
    <col min="7174" max="7174" width="5" style="4" customWidth="1"/>
    <col min="7175" max="7190" width="4.5703125" style="4" customWidth="1"/>
    <col min="7191" max="7192" width="5.28515625" style="4" customWidth="1"/>
    <col min="7193" max="7200" width="4.5703125" style="4" customWidth="1"/>
    <col min="7201" max="7425" width="4.140625" style="4"/>
    <col min="7426" max="7429" width="3.28515625" style="4" customWidth="1"/>
    <col min="7430" max="7430" width="5" style="4" customWidth="1"/>
    <col min="7431" max="7446" width="4.5703125" style="4" customWidth="1"/>
    <col min="7447" max="7448" width="5.28515625" style="4" customWidth="1"/>
    <col min="7449" max="7456" width="4.5703125" style="4" customWidth="1"/>
    <col min="7457" max="7681" width="4.140625" style="4"/>
    <col min="7682" max="7685" width="3.28515625" style="4" customWidth="1"/>
    <col min="7686" max="7686" width="5" style="4" customWidth="1"/>
    <col min="7687" max="7702" width="4.5703125" style="4" customWidth="1"/>
    <col min="7703" max="7704" width="5.28515625" style="4" customWidth="1"/>
    <col min="7705" max="7712" width="4.5703125" style="4" customWidth="1"/>
    <col min="7713" max="7937" width="4.140625" style="4"/>
    <col min="7938" max="7941" width="3.28515625" style="4" customWidth="1"/>
    <col min="7942" max="7942" width="5" style="4" customWidth="1"/>
    <col min="7943" max="7958" width="4.5703125" style="4" customWidth="1"/>
    <col min="7959" max="7960" width="5.28515625" style="4" customWidth="1"/>
    <col min="7961" max="7968" width="4.5703125" style="4" customWidth="1"/>
    <col min="7969" max="8193" width="4.140625" style="4"/>
    <col min="8194" max="8197" width="3.28515625" style="4" customWidth="1"/>
    <col min="8198" max="8198" width="5" style="4" customWidth="1"/>
    <col min="8199" max="8214" width="4.5703125" style="4" customWidth="1"/>
    <col min="8215" max="8216" width="5.28515625" style="4" customWidth="1"/>
    <col min="8217" max="8224" width="4.5703125" style="4" customWidth="1"/>
    <col min="8225" max="8449" width="4.140625" style="4"/>
    <col min="8450" max="8453" width="3.28515625" style="4" customWidth="1"/>
    <col min="8454" max="8454" width="5" style="4" customWidth="1"/>
    <col min="8455" max="8470" width="4.5703125" style="4" customWidth="1"/>
    <col min="8471" max="8472" width="5.28515625" style="4" customWidth="1"/>
    <col min="8473" max="8480" width="4.5703125" style="4" customWidth="1"/>
    <col min="8481" max="8705" width="4.140625" style="4"/>
    <col min="8706" max="8709" width="3.28515625" style="4" customWidth="1"/>
    <col min="8710" max="8710" width="5" style="4" customWidth="1"/>
    <col min="8711" max="8726" width="4.5703125" style="4" customWidth="1"/>
    <col min="8727" max="8728" width="5.28515625" style="4" customWidth="1"/>
    <col min="8729" max="8736" width="4.5703125" style="4" customWidth="1"/>
    <col min="8737" max="8961" width="4.140625" style="4"/>
    <col min="8962" max="8965" width="3.28515625" style="4" customWidth="1"/>
    <col min="8966" max="8966" width="5" style="4" customWidth="1"/>
    <col min="8967" max="8982" width="4.5703125" style="4" customWidth="1"/>
    <col min="8983" max="8984" width="5.28515625" style="4" customWidth="1"/>
    <col min="8985" max="8992" width="4.5703125" style="4" customWidth="1"/>
    <col min="8993" max="9217" width="4.140625" style="4"/>
    <col min="9218" max="9221" width="3.28515625" style="4" customWidth="1"/>
    <col min="9222" max="9222" width="5" style="4" customWidth="1"/>
    <col min="9223" max="9238" width="4.5703125" style="4" customWidth="1"/>
    <col min="9239" max="9240" width="5.28515625" style="4" customWidth="1"/>
    <col min="9241" max="9248" width="4.5703125" style="4" customWidth="1"/>
    <col min="9249" max="9473" width="4.140625" style="4"/>
    <col min="9474" max="9477" width="3.28515625" style="4" customWidth="1"/>
    <col min="9478" max="9478" width="5" style="4" customWidth="1"/>
    <col min="9479" max="9494" width="4.5703125" style="4" customWidth="1"/>
    <col min="9495" max="9496" width="5.28515625" style="4" customWidth="1"/>
    <col min="9497" max="9504" width="4.5703125" style="4" customWidth="1"/>
    <col min="9505" max="9729" width="4.140625" style="4"/>
    <col min="9730" max="9733" width="3.28515625" style="4" customWidth="1"/>
    <col min="9734" max="9734" width="5" style="4" customWidth="1"/>
    <col min="9735" max="9750" width="4.5703125" style="4" customWidth="1"/>
    <col min="9751" max="9752" width="5.28515625" style="4" customWidth="1"/>
    <col min="9753" max="9760" width="4.5703125" style="4" customWidth="1"/>
    <col min="9761" max="9985" width="4.140625" style="4"/>
    <col min="9986" max="9989" width="3.28515625" style="4" customWidth="1"/>
    <col min="9990" max="9990" width="5" style="4" customWidth="1"/>
    <col min="9991" max="10006" width="4.5703125" style="4" customWidth="1"/>
    <col min="10007" max="10008" width="5.28515625" style="4" customWidth="1"/>
    <col min="10009" max="10016" width="4.5703125" style="4" customWidth="1"/>
    <col min="10017" max="10241" width="4.140625" style="4"/>
    <col min="10242" max="10245" width="3.28515625" style="4" customWidth="1"/>
    <col min="10246" max="10246" width="5" style="4" customWidth="1"/>
    <col min="10247" max="10262" width="4.5703125" style="4" customWidth="1"/>
    <col min="10263" max="10264" width="5.28515625" style="4" customWidth="1"/>
    <col min="10265" max="10272" width="4.5703125" style="4" customWidth="1"/>
    <col min="10273" max="10497" width="4.140625" style="4"/>
    <col min="10498" max="10501" width="3.28515625" style="4" customWidth="1"/>
    <col min="10502" max="10502" width="5" style="4" customWidth="1"/>
    <col min="10503" max="10518" width="4.5703125" style="4" customWidth="1"/>
    <col min="10519" max="10520" width="5.28515625" style="4" customWidth="1"/>
    <col min="10521" max="10528" width="4.5703125" style="4" customWidth="1"/>
    <col min="10529" max="10753" width="4.140625" style="4"/>
    <col min="10754" max="10757" width="3.28515625" style="4" customWidth="1"/>
    <col min="10758" max="10758" width="5" style="4" customWidth="1"/>
    <col min="10759" max="10774" width="4.5703125" style="4" customWidth="1"/>
    <col min="10775" max="10776" width="5.28515625" style="4" customWidth="1"/>
    <col min="10777" max="10784" width="4.5703125" style="4" customWidth="1"/>
    <col min="10785" max="11009" width="4.140625" style="4"/>
    <col min="11010" max="11013" width="3.28515625" style="4" customWidth="1"/>
    <col min="11014" max="11014" width="5" style="4" customWidth="1"/>
    <col min="11015" max="11030" width="4.5703125" style="4" customWidth="1"/>
    <col min="11031" max="11032" width="5.28515625" style="4" customWidth="1"/>
    <col min="11033" max="11040" width="4.5703125" style="4" customWidth="1"/>
    <col min="11041" max="11265" width="4.140625" style="4"/>
    <col min="11266" max="11269" width="3.28515625" style="4" customWidth="1"/>
    <col min="11270" max="11270" width="5" style="4" customWidth="1"/>
    <col min="11271" max="11286" width="4.5703125" style="4" customWidth="1"/>
    <col min="11287" max="11288" width="5.28515625" style="4" customWidth="1"/>
    <col min="11289" max="11296" width="4.5703125" style="4" customWidth="1"/>
    <col min="11297" max="11521" width="4.140625" style="4"/>
    <col min="11522" max="11525" width="3.28515625" style="4" customWidth="1"/>
    <col min="11526" max="11526" width="5" style="4" customWidth="1"/>
    <col min="11527" max="11542" width="4.5703125" style="4" customWidth="1"/>
    <col min="11543" max="11544" width="5.28515625" style="4" customWidth="1"/>
    <col min="11545" max="11552" width="4.5703125" style="4" customWidth="1"/>
    <col min="11553" max="11777" width="4.140625" style="4"/>
    <col min="11778" max="11781" width="3.28515625" style="4" customWidth="1"/>
    <col min="11782" max="11782" width="5" style="4" customWidth="1"/>
    <col min="11783" max="11798" width="4.5703125" style="4" customWidth="1"/>
    <col min="11799" max="11800" width="5.28515625" style="4" customWidth="1"/>
    <col min="11801" max="11808" width="4.5703125" style="4" customWidth="1"/>
    <col min="11809" max="12033" width="4.140625" style="4"/>
    <col min="12034" max="12037" width="3.28515625" style="4" customWidth="1"/>
    <col min="12038" max="12038" width="5" style="4" customWidth="1"/>
    <col min="12039" max="12054" width="4.5703125" style="4" customWidth="1"/>
    <col min="12055" max="12056" width="5.28515625" style="4" customWidth="1"/>
    <col min="12057" max="12064" width="4.5703125" style="4" customWidth="1"/>
    <col min="12065" max="12289" width="4.140625" style="4"/>
    <col min="12290" max="12293" width="3.28515625" style="4" customWidth="1"/>
    <col min="12294" max="12294" width="5" style="4" customWidth="1"/>
    <col min="12295" max="12310" width="4.5703125" style="4" customWidth="1"/>
    <col min="12311" max="12312" width="5.28515625" style="4" customWidth="1"/>
    <col min="12313" max="12320" width="4.5703125" style="4" customWidth="1"/>
    <col min="12321" max="12545" width="4.140625" style="4"/>
    <col min="12546" max="12549" width="3.28515625" style="4" customWidth="1"/>
    <col min="12550" max="12550" width="5" style="4" customWidth="1"/>
    <col min="12551" max="12566" width="4.5703125" style="4" customWidth="1"/>
    <col min="12567" max="12568" width="5.28515625" style="4" customWidth="1"/>
    <col min="12569" max="12576" width="4.5703125" style="4" customWidth="1"/>
    <col min="12577" max="12801" width="4.140625" style="4"/>
    <col min="12802" max="12805" width="3.28515625" style="4" customWidth="1"/>
    <col min="12806" max="12806" width="5" style="4" customWidth="1"/>
    <col min="12807" max="12822" width="4.5703125" style="4" customWidth="1"/>
    <col min="12823" max="12824" width="5.28515625" style="4" customWidth="1"/>
    <col min="12825" max="12832" width="4.5703125" style="4" customWidth="1"/>
    <col min="12833" max="13057" width="4.140625" style="4"/>
    <col min="13058" max="13061" width="3.28515625" style="4" customWidth="1"/>
    <col min="13062" max="13062" width="5" style="4" customWidth="1"/>
    <col min="13063" max="13078" width="4.5703125" style="4" customWidth="1"/>
    <col min="13079" max="13080" width="5.28515625" style="4" customWidth="1"/>
    <col min="13081" max="13088" width="4.5703125" style="4" customWidth="1"/>
    <col min="13089" max="13313" width="4.140625" style="4"/>
    <col min="13314" max="13317" width="3.28515625" style="4" customWidth="1"/>
    <col min="13318" max="13318" width="5" style="4" customWidth="1"/>
    <col min="13319" max="13334" width="4.5703125" style="4" customWidth="1"/>
    <col min="13335" max="13336" width="5.28515625" style="4" customWidth="1"/>
    <col min="13337" max="13344" width="4.5703125" style="4" customWidth="1"/>
    <col min="13345" max="13569" width="4.140625" style="4"/>
    <col min="13570" max="13573" width="3.28515625" style="4" customWidth="1"/>
    <col min="13574" max="13574" width="5" style="4" customWidth="1"/>
    <col min="13575" max="13590" width="4.5703125" style="4" customWidth="1"/>
    <col min="13591" max="13592" width="5.28515625" style="4" customWidth="1"/>
    <col min="13593" max="13600" width="4.5703125" style="4" customWidth="1"/>
    <col min="13601" max="13825" width="4.140625" style="4"/>
    <col min="13826" max="13829" width="3.28515625" style="4" customWidth="1"/>
    <col min="13830" max="13830" width="5" style="4" customWidth="1"/>
    <col min="13831" max="13846" width="4.5703125" style="4" customWidth="1"/>
    <col min="13847" max="13848" width="5.28515625" style="4" customWidth="1"/>
    <col min="13849" max="13856" width="4.5703125" style="4" customWidth="1"/>
    <col min="13857" max="14081" width="4.140625" style="4"/>
    <col min="14082" max="14085" width="3.28515625" style="4" customWidth="1"/>
    <col min="14086" max="14086" width="5" style="4" customWidth="1"/>
    <col min="14087" max="14102" width="4.5703125" style="4" customWidth="1"/>
    <col min="14103" max="14104" width="5.28515625" style="4" customWidth="1"/>
    <col min="14105" max="14112" width="4.5703125" style="4" customWidth="1"/>
    <col min="14113" max="14337" width="4.140625" style="4"/>
    <col min="14338" max="14341" width="3.28515625" style="4" customWidth="1"/>
    <col min="14342" max="14342" width="5" style="4" customWidth="1"/>
    <col min="14343" max="14358" width="4.5703125" style="4" customWidth="1"/>
    <col min="14359" max="14360" width="5.28515625" style="4" customWidth="1"/>
    <col min="14361" max="14368" width="4.5703125" style="4" customWidth="1"/>
    <col min="14369" max="14593" width="4.140625" style="4"/>
    <col min="14594" max="14597" width="3.28515625" style="4" customWidth="1"/>
    <col min="14598" max="14598" width="5" style="4" customWidth="1"/>
    <col min="14599" max="14614" width="4.5703125" style="4" customWidth="1"/>
    <col min="14615" max="14616" width="5.28515625" style="4" customWidth="1"/>
    <col min="14617" max="14624" width="4.5703125" style="4" customWidth="1"/>
    <col min="14625" max="14849" width="4.140625" style="4"/>
    <col min="14850" max="14853" width="3.28515625" style="4" customWidth="1"/>
    <col min="14854" max="14854" width="5" style="4" customWidth="1"/>
    <col min="14855" max="14870" width="4.5703125" style="4" customWidth="1"/>
    <col min="14871" max="14872" width="5.28515625" style="4" customWidth="1"/>
    <col min="14873" max="14880" width="4.5703125" style="4" customWidth="1"/>
    <col min="14881" max="15105" width="4.140625" style="4"/>
    <col min="15106" max="15109" width="3.28515625" style="4" customWidth="1"/>
    <col min="15110" max="15110" width="5" style="4" customWidth="1"/>
    <col min="15111" max="15126" width="4.5703125" style="4" customWidth="1"/>
    <col min="15127" max="15128" width="5.28515625" style="4" customWidth="1"/>
    <col min="15129" max="15136" width="4.5703125" style="4" customWidth="1"/>
    <col min="15137" max="15361" width="4.140625" style="4"/>
    <col min="15362" max="15365" width="3.28515625" style="4" customWidth="1"/>
    <col min="15366" max="15366" width="5" style="4" customWidth="1"/>
    <col min="15367" max="15382" width="4.5703125" style="4" customWidth="1"/>
    <col min="15383" max="15384" width="5.28515625" style="4" customWidth="1"/>
    <col min="15385" max="15392" width="4.5703125" style="4" customWidth="1"/>
    <col min="15393" max="15617" width="4.140625" style="4"/>
    <col min="15618" max="15621" width="3.28515625" style="4" customWidth="1"/>
    <col min="15622" max="15622" width="5" style="4" customWidth="1"/>
    <col min="15623" max="15638" width="4.5703125" style="4" customWidth="1"/>
    <col min="15639" max="15640" width="5.28515625" style="4" customWidth="1"/>
    <col min="15641" max="15648" width="4.5703125" style="4" customWidth="1"/>
    <col min="15649" max="15873" width="4.140625" style="4"/>
    <col min="15874" max="15877" width="3.28515625" style="4" customWidth="1"/>
    <col min="15878" max="15878" width="5" style="4" customWidth="1"/>
    <col min="15879" max="15894" width="4.5703125" style="4" customWidth="1"/>
    <col min="15895" max="15896" width="5.28515625" style="4" customWidth="1"/>
    <col min="15897" max="15904" width="4.5703125" style="4" customWidth="1"/>
    <col min="15905" max="16129" width="4.140625" style="4"/>
    <col min="16130" max="16133" width="3.28515625" style="4" customWidth="1"/>
    <col min="16134" max="16134" width="5" style="4" customWidth="1"/>
    <col min="16135" max="16150" width="4.5703125" style="4" customWidth="1"/>
    <col min="16151" max="16152" width="5.28515625" style="4" customWidth="1"/>
    <col min="16153" max="16160" width="4.5703125" style="4" customWidth="1"/>
    <col min="16161" max="16384" width="4.140625" style="4"/>
  </cols>
  <sheetData>
    <row r="1" spans="2:32" ht="30" customHeight="1" x14ac:dyDescent="0.15">
      <c r="B1" s="99" t="s">
        <v>67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2:32" ht="27.75" customHeight="1" thickBot="1" x14ac:dyDescent="0.2">
      <c r="U2" s="100" t="s">
        <v>68</v>
      </c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2:32" ht="27.75" customHeight="1" x14ac:dyDescent="0.15">
      <c r="B3" s="101" t="s">
        <v>69</v>
      </c>
      <c r="C3" s="102"/>
      <c r="D3" s="102"/>
      <c r="E3" s="102"/>
      <c r="F3" s="102"/>
      <c r="G3" s="102" t="s">
        <v>70</v>
      </c>
      <c r="H3" s="102"/>
      <c r="I3" s="103" t="s">
        <v>71</v>
      </c>
      <c r="J3" s="102"/>
      <c r="K3" s="102" t="s">
        <v>72</v>
      </c>
      <c r="L3" s="102"/>
      <c r="M3" s="102" t="s">
        <v>73</v>
      </c>
      <c r="N3" s="102"/>
      <c r="O3" s="102" t="s">
        <v>74</v>
      </c>
      <c r="P3" s="102"/>
      <c r="Q3" s="102" t="s">
        <v>75</v>
      </c>
      <c r="R3" s="102"/>
      <c r="S3" s="104" t="s">
        <v>76</v>
      </c>
      <c r="T3" s="101"/>
      <c r="U3" s="103" t="s">
        <v>77</v>
      </c>
      <c r="V3" s="102"/>
      <c r="W3" s="103" t="s">
        <v>78</v>
      </c>
      <c r="X3" s="102"/>
      <c r="Y3" s="102" t="s">
        <v>79</v>
      </c>
      <c r="Z3" s="102"/>
      <c r="AA3" s="102" t="s">
        <v>80</v>
      </c>
      <c r="AB3" s="102"/>
      <c r="AC3" s="103" t="s">
        <v>81</v>
      </c>
      <c r="AD3" s="102"/>
      <c r="AE3" s="105" t="s">
        <v>82</v>
      </c>
      <c r="AF3" s="106"/>
    </row>
    <row r="4" spans="2:32" ht="27.75" customHeight="1" x14ac:dyDescent="0.15"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9"/>
      <c r="T4" s="107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110"/>
    </row>
    <row r="5" spans="2:32" ht="27.75" customHeight="1" x14ac:dyDescent="0.15">
      <c r="B5" s="111" t="s">
        <v>18</v>
      </c>
      <c r="C5" s="111"/>
      <c r="D5" s="22">
        <v>10</v>
      </c>
      <c r="E5" s="22"/>
      <c r="F5" s="4" t="s">
        <v>69</v>
      </c>
      <c r="G5" s="112">
        <v>126</v>
      </c>
      <c r="H5" s="113"/>
      <c r="I5" s="114">
        <v>48</v>
      </c>
      <c r="J5" s="114"/>
      <c r="K5" s="114">
        <v>124</v>
      </c>
      <c r="L5" s="114"/>
      <c r="M5" s="114">
        <v>17</v>
      </c>
      <c r="N5" s="114"/>
      <c r="O5" s="114">
        <v>14</v>
      </c>
      <c r="P5" s="114"/>
      <c r="Q5" s="114">
        <v>182</v>
      </c>
      <c r="R5" s="114"/>
      <c r="S5" s="114">
        <v>332</v>
      </c>
      <c r="T5" s="114"/>
      <c r="U5" s="114">
        <v>21</v>
      </c>
      <c r="V5" s="114"/>
      <c r="W5" s="114">
        <v>109</v>
      </c>
      <c r="X5" s="114"/>
      <c r="Y5" s="114">
        <v>60</v>
      </c>
      <c r="Z5" s="114"/>
      <c r="AA5" s="113">
        <v>58</v>
      </c>
      <c r="AB5" s="113"/>
      <c r="AC5" s="114">
        <v>13</v>
      </c>
      <c r="AD5" s="114"/>
      <c r="AE5" s="114">
        <v>11</v>
      </c>
      <c r="AF5" s="114"/>
    </row>
    <row r="6" spans="2:32" ht="27.75" customHeight="1" x14ac:dyDescent="0.15">
      <c r="B6" s="111"/>
      <c r="C6" s="111"/>
      <c r="D6" s="22">
        <v>12</v>
      </c>
      <c r="E6" s="22"/>
      <c r="G6" s="115">
        <v>110</v>
      </c>
      <c r="H6" s="114"/>
      <c r="I6" s="114">
        <v>39</v>
      </c>
      <c r="J6" s="114"/>
      <c r="K6" s="114">
        <v>124</v>
      </c>
      <c r="L6" s="114"/>
      <c r="M6" s="114">
        <v>23</v>
      </c>
      <c r="N6" s="114"/>
      <c r="O6" s="114">
        <v>12</v>
      </c>
      <c r="P6" s="114"/>
      <c r="Q6" s="114">
        <v>229</v>
      </c>
      <c r="R6" s="114"/>
      <c r="S6" s="114">
        <v>319</v>
      </c>
      <c r="T6" s="114"/>
      <c r="U6" s="114" t="s">
        <v>83</v>
      </c>
      <c r="V6" s="114"/>
      <c r="W6" s="114" t="s">
        <v>84</v>
      </c>
      <c r="X6" s="114"/>
      <c r="Y6" s="114" t="s">
        <v>84</v>
      </c>
      <c r="Z6" s="114"/>
      <c r="AA6" s="114" t="s">
        <v>84</v>
      </c>
      <c r="AB6" s="114"/>
      <c r="AC6" s="114" t="s">
        <v>84</v>
      </c>
      <c r="AD6" s="114"/>
      <c r="AE6" s="114" t="s">
        <v>83</v>
      </c>
      <c r="AF6" s="114"/>
    </row>
    <row r="7" spans="2:32" ht="27.75" customHeight="1" x14ac:dyDescent="0.15">
      <c r="B7" s="111"/>
      <c r="C7" s="111"/>
      <c r="D7" s="22">
        <v>14</v>
      </c>
      <c r="E7" s="22"/>
      <c r="G7" s="115">
        <v>115</v>
      </c>
      <c r="H7" s="114"/>
      <c r="I7" s="114">
        <v>44</v>
      </c>
      <c r="J7" s="114"/>
      <c r="K7" s="114">
        <v>120</v>
      </c>
      <c r="L7" s="114"/>
      <c r="M7" s="114">
        <v>24</v>
      </c>
      <c r="N7" s="114"/>
      <c r="O7" s="114">
        <v>8</v>
      </c>
      <c r="P7" s="114"/>
      <c r="Q7" s="114">
        <v>224</v>
      </c>
      <c r="R7" s="114"/>
      <c r="S7" s="114">
        <v>333</v>
      </c>
      <c r="T7" s="114"/>
      <c r="U7" s="114" t="s">
        <v>84</v>
      </c>
      <c r="V7" s="114"/>
      <c r="W7" s="114" t="s">
        <v>84</v>
      </c>
      <c r="X7" s="114"/>
      <c r="Y7" s="114" t="s">
        <v>84</v>
      </c>
      <c r="Z7" s="114"/>
      <c r="AA7" s="114" t="s">
        <v>84</v>
      </c>
      <c r="AB7" s="114"/>
      <c r="AC7" s="114" t="s">
        <v>84</v>
      </c>
      <c r="AD7" s="114"/>
      <c r="AE7" s="114" t="s">
        <v>84</v>
      </c>
      <c r="AF7" s="114"/>
    </row>
    <row r="8" spans="2:32" ht="27.75" customHeight="1" x14ac:dyDescent="0.15">
      <c r="B8" s="111"/>
      <c r="C8" s="111"/>
      <c r="D8" s="22">
        <v>16</v>
      </c>
      <c r="E8" s="22"/>
      <c r="G8" s="115">
        <v>111</v>
      </c>
      <c r="H8" s="114"/>
      <c r="I8" s="114">
        <v>51</v>
      </c>
      <c r="J8" s="114"/>
      <c r="K8" s="114">
        <v>136</v>
      </c>
      <c r="L8" s="114"/>
      <c r="M8" s="114">
        <v>25</v>
      </c>
      <c r="N8" s="114"/>
      <c r="O8" s="114">
        <v>14</v>
      </c>
      <c r="P8" s="114"/>
      <c r="Q8" s="114">
        <v>214</v>
      </c>
      <c r="R8" s="114"/>
      <c r="S8" s="114">
        <v>325</v>
      </c>
      <c r="T8" s="114"/>
      <c r="U8" s="114" t="s">
        <v>84</v>
      </c>
      <c r="V8" s="114"/>
      <c r="W8" s="114" t="s">
        <v>84</v>
      </c>
      <c r="X8" s="114"/>
      <c r="Y8" s="114" t="s">
        <v>84</v>
      </c>
      <c r="Z8" s="114"/>
      <c r="AA8" s="114" t="s">
        <v>84</v>
      </c>
      <c r="AB8" s="114"/>
      <c r="AC8" s="114" t="s">
        <v>84</v>
      </c>
      <c r="AD8" s="114"/>
      <c r="AE8" s="114" t="s">
        <v>84</v>
      </c>
      <c r="AF8" s="114"/>
    </row>
    <row r="9" spans="2:32" ht="27.75" customHeight="1" x14ac:dyDescent="0.15">
      <c r="B9" s="116" t="s">
        <v>85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7" t="s">
        <v>86</v>
      </c>
      <c r="X9" s="117"/>
      <c r="Y9" s="117"/>
      <c r="Z9" s="117"/>
      <c r="AA9" s="117"/>
      <c r="AB9" s="117"/>
      <c r="AC9" s="117"/>
      <c r="AD9" s="117"/>
      <c r="AE9" s="117"/>
      <c r="AF9" s="117"/>
    </row>
    <row r="10" spans="2:32" ht="27.75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61"/>
      <c r="X10" s="61"/>
      <c r="Y10" s="61"/>
      <c r="Z10" s="61"/>
      <c r="AA10" s="61"/>
      <c r="AB10" s="61"/>
      <c r="AC10" s="61"/>
      <c r="AD10" s="61"/>
      <c r="AE10" s="61"/>
      <c r="AF10" s="61"/>
    </row>
    <row r="11" spans="2:32" ht="27.75" customHeight="1" x14ac:dyDescent="0.15">
      <c r="B11" s="99" t="s">
        <v>87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</row>
    <row r="12" spans="2:32" ht="27.75" customHeight="1" thickBot="1" x14ac:dyDescent="0.2">
      <c r="B12" s="118" t="s">
        <v>88</v>
      </c>
      <c r="C12" s="118"/>
      <c r="D12" s="118"/>
      <c r="E12" s="118"/>
      <c r="F12" s="118"/>
      <c r="Z12" s="100"/>
      <c r="AA12" s="100"/>
      <c r="AB12" s="100"/>
      <c r="AC12" s="100"/>
      <c r="AD12" s="100"/>
      <c r="AE12" s="100"/>
      <c r="AF12" s="100"/>
    </row>
    <row r="13" spans="2:32" ht="30" customHeight="1" x14ac:dyDescent="0.15">
      <c r="B13" s="119" t="s">
        <v>89</v>
      </c>
      <c r="C13" s="120"/>
      <c r="D13" s="120"/>
      <c r="E13" s="120"/>
      <c r="F13" s="120"/>
      <c r="G13" s="120"/>
      <c r="H13" s="120"/>
      <c r="I13" s="120" t="s">
        <v>90</v>
      </c>
      <c r="J13" s="120"/>
      <c r="K13" s="120"/>
      <c r="L13" s="120"/>
      <c r="M13" s="120"/>
      <c r="N13" s="120"/>
      <c r="O13" s="121" t="s">
        <v>91</v>
      </c>
      <c r="P13" s="120"/>
      <c r="Q13" s="120"/>
      <c r="R13" s="120"/>
      <c r="S13" s="120"/>
      <c r="T13" s="120"/>
      <c r="U13" s="120" t="s">
        <v>92</v>
      </c>
      <c r="V13" s="120"/>
      <c r="W13" s="120"/>
      <c r="X13" s="120"/>
      <c r="Y13" s="120"/>
      <c r="Z13" s="120"/>
      <c r="AA13" s="120" t="s">
        <v>93</v>
      </c>
      <c r="AB13" s="120"/>
      <c r="AC13" s="120"/>
      <c r="AD13" s="120"/>
      <c r="AE13" s="120"/>
      <c r="AF13" s="122"/>
    </row>
    <row r="14" spans="2:32" ht="27.75" customHeight="1" x14ac:dyDescent="0.15">
      <c r="B14" s="123"/>
      <c r="C14" s="124"/>
      <c r="D14" s="124"/>
      <c r="E14" s="124"/>
      <c r="F14" s="124"/>
      <c r="G14" s="124"/>
      <c r="H14" s="124"/>
      <c r="I14" s="124" t="s">
        <v>94</v>
      </c>
      <c r="J14" s="124"/>
      <c r="K14" s="124"/>
      <c r="L14" s="124" t="s">
        <v>95</v>
      </c>
      <c r="M14" s="124"/>
      <c r="N14" s="124"/>
      <c r="O14" s="124" t="s">
        <v>94</v>
      </c>
      <c r="P14" s="124"/>
      <c r="Q14" s="124"/>
      <c r="R14" s="124" t="s">
        <v>95</v>
      </c>
      <c r="S14" s="124"/>
      <c r="T14" s="124"/>
      <c r="U14" s="124" t="s">
        <v>94</v>
      </c>
      <c r="V14" s="124"/>
      <c r="W14" s="124"/>
      <c r="X14" s="124" t="s">
        <v>95</v>
      </c>
      <c r="Y14" s="124"/>
      <c r="Z14" s="124"/>
      <c r="AA14" s="124" t="s">
        <v>94</v>
      </c>
      <c r="AB14" s="124"/>
      <c r="AC14" s="124"/>
      <c r="AD14" s="124" t="s">
        <v>95</v>
      </c>
      <c r="AE14" s="124"/>
      <c r="AF14" s="125"/>
    </row>
    <row r="15" spans="2:32" ht="27.75" customHeight="1" x14ac:dyDescent="0.15">
      <c r="B15" s="111" t="s">
        <v>18</v>
      </c>
      <c r="C15" s="111"/>
      <c r="D15" s="22">
        <v>15</v>
      </c>
      <c r="E15" s="22"/>
      <c r="F15" s="4" t="s">
        <v>19</v>
      </c>
      <c r="G15" s="111" t="s">
        <v>96</v>
      </c>
      <c r="H15" s="111"/>
      <c r="I15" s="126">
        <f>O15+U15+AA15+I26+O26+U26+AA26+I37+O37+U37+AA37</f>
        <v>113806</v>
      </c>
      <c r="J15" s="127"/>
      <c r="K15" s="127"/>
      <c r="L15" s="128">
        <v>310.89999999999998</v>
      </c>
      <c r="M15" s="128"/>
      <c r="N15" s="128"/>
      <c r="O15" s="114">
        <v>34849</v>
      </c>
      <c r="P15" s="114"/>
      <c r="Q15" s="114"/>
      <c r="R15" s="128">
        <v>95.2</v>
      </c>
      <c r="S15" s="128"/>
      <c r="T15" s="128"/>
      <c r="U15" s="114">
        <v>1963</v>
      </c>
      <c r="V15" s="114"/>
      <c r="W15" s="114"/>
      <c r="X15" s="128">
        <v>5.4</v>
      </c>
      <c r="Y15" s="128"/>
      <c r="Z15" s="128"/>
      <c r="AA15" s="114">
        <v>6578</v>
      </c>
      <c r="AB15" s="114"/>
      <c r="AC15" s="114"/>
      <c r="AD15" s="128">
        <v>18</v>
      </c>
      <c r="AE15" s="128"/>
      <c r="AF15" s="128"/>
    </row>
    <row r="16" spans="2:32" ht="27.75" customHeight="1" x14ac:dyDescent="0.15">
      <c r="B16" s="111"/>
      <c r="C16" s="111"/>
      <c r="D16" s="22"/>
      <c r="E16" s="22"/>
      <c r="G16" s="111" t="s">
        <v>97</v>
      </c>
      <c r="H16" s="111"/>
      <c r="I16" s="126">
        <f>O16+U16+AA16+I27+O27+U27+AA27+I38+U38+O38+AA38</f>
        <v>212344</v>
      </c>
      <c r="J16" s="127"/>
      <c r="K16" s="127"/>
      <c r="L16" s="128">
        <v>863.2</v>
      </c>
      <c r="M16" s="128"/>
      <c r="N16" s="128"/>
      <c r="O16" s="114">
        <v>67062</v>
      </c>
      <c r="P16" s="114"/>
      <c r="Q16" s="114"/>
      <c r="R16" s="128">
        <v>272.60000000000002</v>
      </c>
      <c r="S16" s="128"/>
      <c r="T16" s="128"/>
      <c r="U16" s="114">
        <v>12773</v>
      </c>
      <c r="V16" s="114"/>
      <c r="W16" s="114"/>
      <c r="X16" s="128">
        <v>51.9</v>
      </c>
      <c r="Y16" s="128"/>
      <c r="Z16" s="128"/>
      <c r="AA16" s="114">
        <v>7496</v>
      </c>
      <c r="AB16" s="114"/>
      <c r="AC16" s="114"/>
      <c r="AD16" s="128">
        <v>30.5</v>
      </c>
      <c r="AE16" s="128"/>
      <c r="AF16" s="128"/>
    </row>
    <row r="17" spans="2:32" ht="27.75" customHeight="1" x14ac:dyDescent="0.15">
      <c r="B17" s="111"/>
      <c r="C17" s="111"/>
      <c r="D17" s="22">
        <v>16</v>
      </c>
      <c r="E17" s="22"/>
      <c r="G17" s="111" t="s">
        <v>96</v>
      </c>
      <c r="H17" s="111"/>
      <c r="I17" s="126">
        <f>O17+U17+AA17+I28+O28+U28+AA28+I39+U39+O39+AA39</f>
        <v>105135</v>
      </c>
      <c r="J17" s="127"/>
      <c r="K17" s="127"/>
      <c r="L17" s="128">
        <v>288</v>
      </c>
      <c r="M17" s="128"/>
      <c r="N17" s="128"/>
      <c r="O17" s="114">
        <v>32906</v>
      </c>
      <c r="P17" s="114"/>
      <c r="Q17" s="114"/>
      <c r="R17" s="128">
        <v>98.4</v>
      </c>
      <c r="S17" s="128"/>
      <c r="T17" s="128"/>
      <c r="U17" s="114">
        <v>1758</v>
      </c>
      <c r="V17" s="114"/>
      <c r="W17" s="114"/>
      <c r="X17" s="128">
        <v>4.2</v>
      </c>
      <c r="Y17" s="128"/>
      <c r="Z17" s="128"/>
      <c r="AA17" s="114">
        <v>6572</v>
      </c>
      <c r="AB17" s="114"/>
      <c r="AC17" s="114"/>
      <c r="AD17" s="128">
        <v>17.5</v>
      </c>
      <c r="AE17" s="128"/>
      <c r="AF17" s="128"/>
    </row>
    <row r="18" spans="2:32" ht="27.75" customHeight="1" x14ac:dyDescent="0.15">
      <c r="B18" s="111"/>
      <c r="C18" s="111"/>
      <c r="D18" s="22"/>
      <c r="E18" s="22"/>
      <c r="G18" s="111" t="s">
        <v>97</v>
      </c>
      <c r="H18" s="111"/>
      <c r="I18" s="126">
        <f>O18+U18+AA18+I29+O29+U29+AA29+I40+O40+U40+AA40</f>
        <v>207332</v>
      </c>
      <c r="J18" s="127"/>
      <c r="K18" s="127"/>
      <c r="L18" s="128">
        <v>853.2</v>
      </c>
      <c r="M18" s="128"/>
      <c r="N18" s="128"/>
      <c r="O18" s="114">
        <v>64783</v>
      </c>
      <c r="P18" s="114"/>
      <c r="Q18" s="114"/>
      <c r="R18" s="128">
        <v>268.39999999999998</v>
      </c>
      <c r="S18" s="128"/>
      <c r="T18" s="128"/>
      <c r="U18" s="114">
        <v>13186</v>
      </c>
      <c r="V18" s="114"/>
      <c r="W18" s="114"/>
      <c r="X18" s="128">
        <v>58.8</v>
      </c>
      <c r="Y18" s="128"/>
      <c r="Z18" s="128"/>
      <c r="AA18" s="114">
        <v>8020</v>
      </c>
      <c r="AB18" s="114"/>
      <c r="AC18" s="114"/>
      <c r="AD18" s="128">
        <v>34.1</v>
      </c>
      <c r="AE18" s="128"/>
      <c r="AF18" s="128"/>
    </row>
    <row r="19" spans="2:32" ht="27.75" customHeight="1" x14ac:dyDescent="0.15">
      <c r="B19" s="111"/>
      <c r="C19" s="111"/>
      <c r="D19" s="22">
        <v>17</v>
      </c>
      <c r="E19" s="22"/>
      <c r="G19" s="111" t="s">
        <v>96</v>
      </c>
      <c r="H19" s="111"/>
      <c r="I19" s="129">
        <f>O19+U19+AA19+I30+O30+U30+AA30+I41+O41+U41+AA41</f>
        <v>102536</v>
      </c>
      <c r="J19" s="127"/>
      <c r="K19" s="127"/>
      <c r="L19" s="128">
        <v>280.89999999999998</v>
      </c>
      <c r="M19" s="128"/>
      <c r="N19" s="128"/>
      <c r="O19" s="114">
        <v>33419</v>
      </c>
      <c r="P19" s="114"/>
      <c r="Q19" s="114"/>
      <c r="R19" s="128">
        <v>91.6</v>
      </c>
      <c r="S19" s="128"/>
      <c r="T19" s="128"/>
      <c r="U19" s="114">
        <v>1443</v>
      </c>
      <c r="V19" s="114"/>
      <c r="W19" s="114"/>
      <c r="X19" s="128">
        <v>4</v>
      </c>
      <c r="Y19" s="128"/>
      <c r="Z19" s="128"/>
      <c r="AA19" s="114">
        <v>6808</v>
      </c>
      <c r="AB19" s="114"/>
      <c r="AC19" s="114"/>
      <c r="AD19" s="128">
        <v>18.7</v>
      </c>
      <c r="AE19" s="128"/>
      <c r="AF19" s="128"/>
    </row>
    <row r="20" spans="2:32" ht="27.75" customHeight="1" x14ac:dyDescent="0.15">
      <c r="B20" s="111"/>
      <c r="C20" s="111"/>
      <c r="D20" s="111"/>
      <c r="E20" s="111"/>
      <c r="G20" s="111" t="s">
        <v>97</v>
      </c>
      <c r="H20" s="111"/>
      <c r="I20" s="126">
        <f>O20+U20+AA20+I31+O31+U31+AA31+I42+O42+U42+AA42</f>
        <v>193029</v>
      </c>
      <c r="J20" s="127"/>
      <c r="K20" s="127"/>
      <c r="L20" s="128">
        <v>791.1</v>
      </c>
      <c r="M20" s="128"/>
      <c r="N20" s="128"/>
      <c r="O20" s="114">
        <v>64657</v>
      </c>
      <c r="P20" s="114"/>
      <c r="Q20" s="114"/>
      <c r="R20" s="128">
        <v>265</v>
      </c>
      <c r="S20" s="128"/>
      <c r="T20" s="128"/>
      <c r="U20" s="114">
        <v>11859</v>
      </c>
      <c r="V20" s="114"/>
      <c r="W20" s="114"/>
      <c r="X20" s="128">
        <v>48.6</v>
      </c>
      <c r="Y20" s="128"/>
      <c r="Z20" s="128"/>
      <c r="AA20" s="114">
        <v>8264</v>
      </c>
      <c r="AB20" s="114"/>
      <c r="AC20" s="114"/>
      <c r="AD20" s="128">
        <v>33.9</v>
      </c>
      <c r="AE20" s="128"/>
      <c r="AF20" s="128"/>
    </row>
    <row r="21" spans="2:32" ht="27.75" customHeight="1" x14ac:dyDescent="0.15">
      <c r="B21" s="130"/>
      <c r="C21" s="130"/>
      <c r="D21" s="22">
        <v>18</v>
      </c>
      <c r="E21" s="22"/>
      <c r="G21" s="111" t="s">
        <v>96</v>
      </c>
      <c r="H21" s="111"/>
      <c r="I21" s="131">
        <f>O21+U21+AA21+I32+O32+U32+AA32+I43+O43+U43+AA43</f>
        <v>92253</v>
      </c>
      <c r="J21" s="132"/>
      <c r="K21" s="132"/>
      <c r="L21" s="128">
        <v>252.7</v>
      </c>
      <c r="M21" s="128"/>
      <c r="N21" s="128"/>
      <c r="O21" s="114">
        <v>27969</v>
      </c>
      <c r="P21" s="114"/>
      <c r="Q21" s="114"/>
      <c r="R21" s="128">
        <v>76.599999999999994</v>
      </c>
      <c r="S21" s="128"/>
      <c r="T21" s="128"/>
      <c r="U21" s="114">
        <v>1149</v>
      </c>
      <c r="V21" s="114"/>
      <c r="W21" s="114"/>
      <c r="X21" s="128">
        <v>3.1</v>
      </c>
      <c r="Y21" s="128"/>
      <c r="Z21" s="128"/>
      <c r="AA21" s="114">
        <v>5175</v>
      </c>
      <c r="AB21" s="114"/>
      <c r="AC21" s="114"/>
      <c r="AD21" s="128">
        <v>14.2</v>
      </c>
      <c r="AE21" s="128"/>
      <c r="AF21" s="128"/>
    </row>
    <row r="22" spans="2:32" ht="27.75" customHeight="1" x14ac:dyDescent="0.15">
      <c r="B22" s="133"/>
      <c r="C22" s="133"/>
      <c r="D22" s="133"/>
      <c r="E22" s="133"/>
      <c r="F22" s="134"/>
      <c r="G22" s="110" t="s">
        <v>97</v>
      </c>
      <c r="H22" s="107"/>
      <c r="I22" s="135">
        <f>O22+U22+AA22+I33+O33+U33+AA33+I44+O44+U44+AA44</f>
        <v>170701</v>
      </c>
      <c r="J22" s="136"/>
      <c r="K22" s="136"/>
      <c r="L22" s="137">
        <v>696.7</v>
      </c>
      <c r="M22" s="137"/>
      <c r="N22" s="137"/>
      <c r="O22" s="138">
        <v>57454</v>
      </c>
      <c r="P22" s="138"/>
      <c r="Q22" s="138"/>
      <c r="R22" s="137">
        <v>234.5</v>
      </c>
      <c r="S22" s="137"/>
      <c r="T22" s="137"/>
      <c r="U22" s="138">
        <v>12014</v>
      </c>
      <c r="V22" s="138"/>
      <c r="W22" s="138"/>
      <c r="X22" s="137">
        <v>49</v>
      </c>
      <c r="Y22" s="137"/>
      <c r="Z22" s="137"/>
      <c r="AA22" s="138">
        <v>7146</v>
      </c>
      <c r="AB22" s="138"/>
      <c r="AC22" s="138"/>
      <c r="AD22" s="137">
        <v>29.2</v>
      </c>
      <c r="AE22" s="137"/>
      <c r="AF22" s="137"/>
    </row>
    <row r="23" spans="2:32" ht="27.75" customHeight="1" thickBot="1" x14ac:dyDescent="0.2"/>
    <row r="24" spans="2:32" ht="27.75" customHeight="1" x14ac:dyDescent="0.15">
      <c r="B24" s="119" t="s">
        <v>89</v>
      </c>
      <c r="C24" s="120"/>
      <c r="D24" s="120"/>
      <c r="E24" s="120"/>
      <c r="F24" s="120"/>
      <c r="G24" s="120"/>
      <c r="H24" s="120"/>
      <c r="I24" s="120" t="s">
        <v>98</v>
      </c>
      <c r="J24" s="120"/>
      <c r="K24" s="120"/>
      <c r="L24" s="120"/>
      <c r="M24" s="120"/>
      <c r="N24" s="120"/>
      <c r="O24" s="121" t="s">
        <v>99</v>
      </c>
      <c r="P24" s="120"/>
      <c r="Q24" s="120"/>
      <c r="R24" s="120"/>
      <c r="S24" s="120"/>
      <c r="T24" s="120"/>
      <c r="U24" s="120" t="s">
        <v>100</v>
      </c>
      <c r="V24" s="120"/>
      <c r="W24" s="120"/>
      <c r="X24" s="120"/>
      <c r="Y24" s="120"/>
      <c r="Z24" s="120"/>
      <c r="AA24" s="120" t="s">
        <v>101</v>
      </c>
      <c r="AB24" s="120"/>
      <c r="AC24" s="120"/>
      <c r="AD24" s="120"/>
      <c r="AE24" s="120"/>
      <c r="AF24" s="122"/>
    </row>
    <row r="25" spans="2:32" ht="27.75" customHeight="1" x14ac:dyDescent="0.15">
      <c r="B25" s="123"/>
      <c r="C25" s="124"/>
      <c r="D25" s="124"/>
      <c r="E25" s="124"/>
      <c r="F25" s="124"/>
      <c r="G25" s="124"/>
      <c r="H25" s="124"/>
      <c r="I25" s="124" t="s">
        <v>94</v>
      </c>
      <c r="J25" s="124"/>
      <c r="K25" s="124"/>
      <c r="L25" s="124" t="s">
        <v>95</v>
      </c>
      <c r="M25" s="124"/>
      <c r="N25" s="124"/>
      <c r="O25" s="124" t="s">
        <v>94</v>
      </c>
      <c r="P25" s="124"/>
      <c r="Q25" s="124"/>
      <c r="R25" s="124" t="s">
        <v>95</v>
      </c>
      <c r="S25" s="124"/>
      <c r="T25" s="124"/>
      <c r="U25" s="124" t="s">
        <v>94</v>
      </c>
      <c r="V25" s="124"/>
      <c r="W25" s="124"/>
      <c r="X25" s="124" t="s">
        <v>95</v>
      </c>
      <c r="Y25" s="124"/>
      <c r="Z25" s="124"/>
      <c r="AA25" s="124" t="s">
        <v>94</v>
      </c>
      <c r="AB25" s="124"/>
      <c r="AC25" s="124"/>
      <c r="AD25" s="124" t="s">
        <v>95</v>
      </c>
      <c r="AE25" s="124"/>
      <c r="AF25" s="125"/>
    </row>
    <row r="26" spans="2:32" ht="27.75" customHeight="1" x14ac:dyDescent="0.15">
      <c r="B26" s="111" t="s">
        <v>18</v>
      </c>
      <c r="C26" s="111"/>
      <c r="D26" s="22">
        <v>15</v>
      </c>
      <c r="E26" s="22"/>
      <c r="F26" s="4" t="s">
        <v>19</v>
      </c>
      <c r="G26" s="111" t="s">
        <v>96</v>
      </c>
      <c r="H26" s="111"/>
      <c r="I26" s="115">
        <v>5918</v>
      </c>
      <c r="J26" s="114"/>
      <c r="K26" s="114"/>
      <c r="L26" s="128">
        <v>16.2</v>
      </c>
      <c r="M26" s="128"/>
      <c r="N26" s="128"/>
      <c r="O26" s="114">
        <v>11833</v>
      </c>
      <c r="P26" s="114"/>
      <c r="Q26" s="114"/>
      <c r="R26" s="128">
        <v>32.299999999999997</v>
      </c>
      <c r="S26" s="128"/>
      <c r="T26" s="128"/>
      <c r="U26" s="114">
        <v>556</v>
      </c>
      <c r="V26" s="114"/>
      <c r="W26" s="114"/>
      <c r="X26" s="128">
        <v>1.5</v>
      </c>
      <c r="Y26" s="128"/>
      <c r="Z26" s="128"/>
      <c r="AA26" s="114">
        <v>1921</v>
      </c>
      <c r="AB26" s="114"/>
      <c r="AC26" s="114"/>
      <c r="AD26" s="128">
        <v>5.2</v>
      </c>
      <c r="AE26" s="128"/>
      <c r="AF26" s="128"/>
    </row>
    <row r="27" spans="2:32" ht="27.75" customHeight="1" x14ac:dyDescent="0.15">
      <c r="B27" s="111"/>
      <c r="C27" s="111"/>
      <c r="D27" s="22"/>
      <c r="E27" s="22"/>
      <c r="G27" s="111" t="s">
        <v>97</v>
      </c>
      <c r="H27" s="111"/>
      <c r="I27" s="115">
        <v>24757</v>
      </c>
      <c r="J27" s="114"/>
      <c r="K27" s="114"/>
      <c r="L27" s="128">
        <v>100.6</v>
      </c>
      <c r="M27" s="128"/>
      <c r="N27" s="128"/>
      <c r="O27" s="114">
        <v>9483</v>
      </c>
      <c r="P27" s="114"/>
      <c r="Q27" s="114"/>
      <c r="R27" s="128">
        <v>38.5</v>
      </c>
      <c r="S27" s="128"/>
      <c r="T27" s="128"/>
      <c r="U27" s="114">
        <v>15551</v>
      </c>
      <c r="V27" s="114"/>
      <c r="W27" s="114"/>
      <c r="X27" s="128">
        <v>63.2</v>
      </c>
      <c r="Y27" s="128"/>
      <c r="Z27" s="128"/>
      <c r="AA27" s="114">
        <v>8773</v>
      </c>
      <c r="AB27" s="114"/>
      <c r="AC27" s="114"/>
      <c r="AD27" s="128">
        <v>35.700000000000003</v>
      </c>
      <c r="AE27" s="128"/>
      <c r="AF27" s="128"/>
    </row>
    <row r="28" spans="2:32" ht="27.75" customHeight="1" x14ac:dyDescent="0.15">
      <c r="B28" s="111"/>
      <c r="C28" s="111"/>
      <c r="D28" s="22">
        <v>16</v>
      </c>
      <c r="E28" s="22"/>
      <c r="G28" s="111" t="s">
        <v>96</v>
      </c>
      <c r="H28" s="111"/>
      <c r="I28" s="115">
        <v>6801</v>
      </c>
      <c r="J28" s="114"/>
      <c r="K28" s="114"/>
      <c r="L28" s="128">
        <v>21.6</v>
      </c>
      <c r="M28" s="128"/>
      <c r="N28" s="128"/>
      <c r="O28" s="114">
        <v>13373</v>
      </c>
      <c r="P28" s="114"/>
      <c r="Q28" s="114"/>
      <c r="R28" s="128">
        <v>33.200000000000003</v>
      </c>
      <c r="S28" s="128"/>
      <c r="T28" s="128"/>
      <c r="U28" s="114">
        <v>244</v>
      </c>
      <c r="V28" s="114"/>
      <c r="W28" s="114"/>
      <c r="X28" s="139" t="s">
        <v>83</v>
      </c>
      <c r="Y28" s="139"/>
      <c r="Z28" s="139"/>
      <c r="AA28" s="114">
        <v>1743</v>
      </c>
      <c r="AB28" s="114"/>
      <c r="AC28" s="114"/>
      <c r="AD28" s="128">
        <v>3.1</v>
      </c>
      <c r="AE28" s="128"/>
      <c r="AF28" s="128"/>
    </row>
    <row r="29" spans="2:32" ht="27.75" customHeight="1" x14ac:dyDescent="0.15">
      <c r="B29" s="111"/>
      <c r="C29" s="111"/>
      <c r="D29" s="22"/>
      <c r="E29" s="22"/>
      <c r="G29" s="111" t="s">
        <v>97</v>
      </c>
      <c r="H29" s="111"/>
      <c r="I29" s="115">
        <v>23121</v>
      </c>
      <c r="J29" s="114"/>
      <c r="K29" s="114"/>
      <c r="L29" s="128">
        <v>91</v>
      </c>
      <c r="M29" s="128"/>
      <c r="N29" s="128"/>
      <c r="O29" s="114">
        <v>9679</v>
      </c>
      <c r="P29" s="114"/>
      <c r="Q29" s="114"/>
      <c r="R29" s="128">
        <v>36.700000000000003</v>
      </c>
      <c r="S29" s="128"/>
      <c r="T29" s="128"/>
      <c r="U29" s="114">
        <v>13737</v>
      </c>
      <c r="V29" s="114"/>
      <c r="W29" s="114"/>
      <c r="X29" s="128">
        <v>35.6</v>
      </c>
      <c r="Y29" s="128"/>
      <c r="Z29" s="128"/>
      <c r="AA29" s="114">
        <v>8999</v>
      </c>
      <c r="AB29" s="114"/>
      <c r="AC29" s="114"/>
      <c r="AD29" s="128">
        <v>36.799999999999997</v>
      </c>
      <c r="AE29" s="128"/>
      <c r="AF29" s="128"/>
    </row>
    <row r="30" spans="2:32" ht="27.75" customHeight="1" x14ac:dyDescent="0.15">
      <c r="B30" s="111"/>
      <c r="C30" s="111"/>
      <c r="D30" s="22">
        <v>17</v>
      </c>
      <c r="E30" s="22"/>
      <c r="G30" s="111" t="s">
        <v>96</v>
      </c>
      <c r="H30" s="111"/>
      <c r="I30" s="115">
        <v>7327</v>
      </c>
      <c r="J30" s="114"/>
      <c r="K30" s="114"/>
      <c r="L30" s="128">
        <v>20.100000000000001</v>
      </c>
      <c r="M30" s="128"/>
      <c r="N30" s="128"/>
      <c r="O30" s="114">
        <v>12322</v>
      </c>
      <c r="P30" s="114"/>
      <c r="Q30" s="114"/>
      <c r="R30" s="128">
        <v>33.799999999999997</v>
      </c>
      <c r="S30" s="128"/>
      <c r="T30" s="128"/>
      <c r="U30" s="140">
        <v>0</v>
      </c>
      <c r="V30" s="140"/>
      <c r="W30" s="140"/>
      <c r="X30" s="140">
        <v>0</v>
      </c>
      <c r="Y30" s="140"/>
      <c r="Z30" s="140"/>
      <c r="AA30" s="114">
        <v>48</v>
      </c>
      <c r="AB30" s="114"/>
      <c r="AC30" s="114"/>
      <c r="AD30" s="128">
        <v>0.1</v>
      </c>
      <c r="AE30" s="128"/>
      <c r="AF30" s="128"/>
    </row>
    <row r="31" spans="2:32" ht="27.75" customHeight="1" x14ac:dyDescent="0.15">
      <c r="B31" s="111"/>
      <c r="C31" s="111"/>
      <c r="D31" s="111"/>
      <c r="E31" s="111"/>
      <c r="G31" s="111" t="s">
        <v>97</v>
      </c>
      <c r="H31" s="111"/>
      <c r="I31" s="115">
        <v>23089</v>
      </c>
      <c r="J31" s="114"/>
      <c r="K31" s="114"/>
      <c r="L31" s="128">
        <v>94.6</v>
      </c>
      <c r="M31" s="128"/>
      <c r="N31" s="128"/>
      <c r="O31" s="114">
        <v>8772</v>
      </c>
      <c r="P31" s="114"/>
      <c r="Q31" s="114"/>
      <c r="R31" s="128">
        <v>36</v>
      </c>
      <c r="S31" s="128"/>
      <c r="T31" s="128"/>
      <c r="U31" s="140">
        <v>8274</v>
      </c>
      <c r="V31" s="140"/>
      <c r="W31" s="140"/>
      <c r="X31" s="128">
        <v>33.9</v>
      </c>
      <c r="Y31" s="128"/>
      <c r="Z31" s="128"/>
      <c r="AA31" s="114">
        <v>4580</v>
      </c>
      <c r="AB31" s="114"/>
      <c r="AC31" s="114"/>
      <c r="AD31" s="128">
        <v>18.8</v>
      </c>
      <c r="AE31" s="128"/>
      <c r="AF31" s="128"/>
    </row>
    <row r="32" spans="2:32" ht="27.75" customHeight="1" x14ac:dyDescent="0.15">
      <c r="B32" s="130"/>
      <c r="C32" s="130"/>
      <c r="D32" s="22">
        <v>18</v>
      </c>
      <c r="E32" s="22"/>
      <c r="G32" s="111" t="s">
        <v>96</v>
      </c>
      <c r="H32" s="111"/>
      <c r="I32" s="115">
        <v>7214</v>
      </c>
      <c r="J32" s="114"/>
      <c r="K32" s="114"/>
      <c r="L32" s="128">
        <v>19.8</v>
      </c>
      <c r="M32" s="128"/>
      <c r="N32" s="128"/>
      <c r="O32" s="114">
        <v>12073</v>
      </c>
      <c r="P32" s="114"/>
      <c r="Q32" s="114"/>
      <c r="R32" s="128">
        <v>33.1</v>
      </c>
      <c r="S32" s="128"/>
      <c r="T32" s="128"/>
      <c r="U32" s="140">
        <v>0</v>
      </c>
      <c r="V32" s="140"/>
      <c r="W32" s="140"/>
      <c r="X32" s="140" t="s">
        <v>83</v>
      </c>
      <c r="Y32" s="140"/>
      <c r="Z32" s="140"/>
      <c r="AA32" s="140">
        <v>0</v>
      </c>
      <c r="AB32" s="140"/>
      <c r="AC32" s="140"/>
      <c r="AD32" s="140" t="s">
        <v>83</v>
      </c>
      <c r="AE32" s="140"/>
      <c r="AF32" s="140"/>
    </row>
    <row r="33" spans="2:32" ht="27.75" customHeight="1" x14ac:dyDescent="0.15">
      <c r="B33" s="133"/>
      <c r="C33" s="133"/>
      <c r="D33" s="133"/>
      <c r="E33" s="133"/>
      <c r="F33" s="134"/>
      <c r="G33" s="110" t="s">
        <v>97</v>
      </c>
      <c r="H33" s="107"/>
      <c r="I33" s="141">
        <v>18273</v>
      </c>
      <c r="J33" s="138"/>
      <c r="K33" s="138"/>
      <c r="L33" s="137">
        <v>74.599999999999994</v>
      </c>
      <c r="M33" s="137"/>
      <c r="N33" s="137"/>
      <c r="O33" s="138">
        <v>7821</v>
      </c>
      <c r="P33" s="138"/>
      <c r="Q33" s="138"/>
      <c r="R33" s="137">
        <v>31.9</v>
      </c>
      <c r="S33" s="137"/>
      <c r="T33" s="137"/>
      <c r="U33" s="138">
        <v>7616</v>
      </c>
      <c r="V33" s="138"/>
      <c r="W33" s="138"/>
      <c r="X33" s="137">
        <v>31.1</v>
      </c>
      <c r="Y33" s="137"/>
      <c r="Z33" s="137"/>
      <c r="AA33" s="138">
        <v>4606</v>
      </c>
      <c r="AB33" s="138"/>
      <c r="AC33" s="138"/>
      <c r="AD33" s="137">
        <v>18.8</v>
      </c>
      <c r="AE33" s="137"/>
      <c r="AF33" s="137"/>
    </row>
    <row r="34" spans="2:32" ht="27.75" customHeight="1" thickBot="1" x14ac:dyDescent="0.2"/>
    <row r="35" spans="2:32" ht="27.75" customHeight="1" x14ac:dyDescent="0.15">
      <c r="B35" s="119" t="s">
        <v>89</v>
      </c>
      <c r="C35" s="120"/>
      <c r="D35" s="120"/>
      <c r="E35" s="120"/>
      <c r="F35" s="120"/>
      <c r="G35" s="120"/>
      <c r="H35" s="120"/>
      <c r="I35" s="120" t="s">
        <v>102</v>
      </c>
      <c r="J35" s="120"/>
      <c r="K35" s="120"/>
      <c r="L35" s="120"/>
      <c r="M35" s="120"/>
      <c r="N35" s="120"/>
      <c r="O35" s="121" t="s">
        <v>103</v>
      </c>
      <c r="P35" s="120"/>
      <c r="Q35" s="120"/>
      <c r="R35" s="120"/>
      <c r="S35" s="120"/>
      <c r="T35" s="120"/>
      <c r="U35" s="120" t="s">
        <v>104</v>
      </c>
      <c r="V35" s="120"/>
      <c r="W35" s="120"/>
      <c r="X35" s="120"/>
      <c r="Y35" s="120"/>
      <c r="Z35" s="120"/>
      <c r="AA35" s="120" t="s">
        <v>105</v>
      </c>
      <c r="AB35" s="120"/>
      <c r="AC35" s="120"/>
      <c r="AD35" s="120"/>
      <c r="AE35" s="120"/>
      <c r="AF35" s="122"/>
    </row>
    <row r="36" spans="2:32" ht="27.75" customHeight="1" x14ac:dyDescent="0.15">
      <c r="B36" s="123"/>
      <c r="C36" s="124"/>
      <c r="D36" s="124"/>
      <c r="E36" s="124"/>
      <c r="F36" s="124"/>
      <c r="G36" s="124"/>
      <c r="H36" s="124"/>
      <c r="I36" s="124" t="s">
        <v>94</v>
      </c>
      <c r="J36" s="124"/>
      <c r="K36" s="124"/>
      <c r="L36" s="124" t="s">
        <v>95</v>
      </c>
      <c r="M36" s="124"/>
      <c r="N36" s="124"/>
      <c r="O36" s="124" t="s">
        <v>94</v>
      </c>
      <c r="P36" s="124"/>
      <c r="Q36" s="124"/>
      <c r="R36" s="124" t="s">
        <v>95</v>
      </c>
      <c r="S36" s="124"/>
      <c r="T36" s="124"/>
      <c r="U36" s="124" t="s">
        <v>94</v>
      </c>
      <c r="V36" s="124"/>
      <c r="W36" s="124"/>
      <c r="X36" s="124" t="s">
        <v>95</v>
      </c>
      <c r="Y36" s="124"/>
      <c r="Z36" s="124"/>
      <c r="AA36" s="124" t="s">
        <v>94</v>
      </c>
      <c r="AB36" s="124"/>
      <c r="AC36" s="124"/>
      <c r="AD36" s="124" t="s">
        <v>95</v>
      </c>
      <c r="AE36" s="124"/>
      <c r="AF36" s="125"/>
    </row>
    <row r="37" spans="2:32" ht="27.75" customHeight="1" x14ac:dyDescent="0.15">
      <c r="B37" s="111" t="s">
        <v>18</v>
      </c>
      <c r="C37" s="111"/>
      <c r="D37" s="22">
        <v>15</v>
      </c>
      <c r="E37" s="22"/>
      <c r="F37" s="4" t="s">
        <v>19</v>
      </c>
      <c r="G37" s="111" t="s">
        <v>96</v>
      </c>
      <c r="H37" s="111"/>
      <c r="I37" s="115">
        <v>4442</v>
      </c>
      <c r="J37" s="114"/>
      <c r="K37" s="114"/>
      <c r="L37" s="128">
        <v>12.1</v>
      </c>
      <c r="M37" s="128"/>
      <c r="N37" s="128"/>
      <c r="O37" s="114">
        <v>831</v>
      </c>
      <c r="P37" s="114"/>
      <c r="Q37" s="114"/>
      <c r="R37" s="128">
        <v>2.2999999999999998</v>
      </c>
      <c r="S37" s="128"/>
      <c r="T37" s="128"/>
      <c r="U37" s="114">
        <v>427</v>
      </c>
      <c r="V37" s="114"/>
      <c r="W37" s="114"/>
      <c r="X37" s="128">
        <v>1.2</v>
      </c>
      <c r="Y37" s="128"/>
      <c r="Z37" s="128"/>
      <c r="AA37" s="114">
        <v>44488</v>
      </c>
      <c r="AB37" s="114"/>
      <c r="AC37" s="114"/>
      <c r="AD37" s="128">
        <v>121.6</v>
      </c>
      <c r="AE37" s="128"/>
      <c r="AF37" s="128"/>
    </row>
    <row r="38" spans="2:32" ht="27.75" customHeight="1" x14ac:dyDescent="0.15">
      <c r="B38" s="111"/>
      <c r="C38" s="111"/>
      <c r="D38" s="22"/>
      <c r="E38" s="22"/>
      <c r="G38" s="111" t="s">
        <v>97</v>
      </c>
      <c r="H38" s="111"/>
      <c r="I38" s="115">
        <v>13852</v>
      </c>
      <c r="J38" s="114"/>
      <c r="K38" s="114"/>
      <c r="L38" s="128">
        <v>56.3</v>
      </c>
      <c r="M38" s="128"/>
      <c r="N38" s="128"/>
      <c r="O38" s="114">
        <v>18635</v>
      </c>
      <c r="P38" s="114"/>
      <c r="Q38" s="114"/>
      <c r="R38" s="128">
        <v>75.8</v>
      </c>
      <c r="S38" s="128"/>
      <c r="T38" s="128"/>
      <c r="U38" s="114">
        <v>12275</v>
      </c>
      <c r="V38" s="114"/>
      <c r="W38" s="114"/>
      <c r="X38" s="128">
        <v>49.9</v>
      </c>
      <c r="Y38" s="128"/>
      <c r="Z38" s="128"/>
      <c r="AA38" s="114">
        <v>21687</v>
      </c>
      <c r="AB38" s="114"/>
      <c r="AC38" s="114"/>
      <c r="AD38" s="128">
        <v>88.2</v>
      </c>
      <c r="AE38" s="128"/>
      <c r="AF38" s="128"/>
    </row>
    <row r="39" spans="2:32" ht="27.75" customHeight="1" x14ac:dyDescent="0.15">
      <c r="B39" s="111"/>
      <c r="C39" s="111"/>
      <c r="D39" s="22">
        <v>16</v>
      </c>
      <c r="E39" s="22"/>
      <c r="G39" s="111" t="s">
        <v>96</v>
      </c>
      <c r="H39" s="111"/>
      <c r="I39" s="115">
        <v>4640</v>
      </c>
      <c r="J39" s="114"/>
      <c r="K39" s="114"/>
      <c r="L39" s="128">
        <v>12.4</v>
      </c>
      <c r="M39" s="128"/>
      <c r="N39" s="128"/>
      <c r="O39" s="114">
        <v>727</v>
      </c>
      <c r="P39" s="114"/>
      <c r="Q39" s="114"/>
      <c r="R39" s="128">
        <v>2.8</v>
      </c>
      <c r="S39" s="128"/>
      <c r="T39" s="128"/>
      <c r="U39" s="114">
        <v>1094</v>
      </c>
      <c r="V39" s="114"/>
      <c r="W39" s="114"/>
      <c r="X39" s="128">
        <v>4.0999999999999996</v>
      </c>
      <c r="Y39" s="128"/>
      <c r="Z39" s="128"/>
      <c r="AA39" s="114">
        <v>35277</v>
      </c>
      <c r="AB39" s="114"/>
      <c r="AC39" s="114"/>
      <c r="AD39" s="128">
        <v>91.9</v>
      </c>
      <c r="AE39" s="128"/>
      <c r="AF39" s="128"/>
    </row>
    <row r="40" spans="2:32" ht="27.75" customHeight="1" x14ac:dyDescent="0.15">
      <c r="B40" s="111"/>
      <c r="C40" s="111"/>
      <c r="D40" s="22"/>
      <c r="E40" s="22"/>
      <c r="G40" s="111" t="s">
        <v>97</v>
      </c>
      <c r="H40" s="111"/>
      <c r="I40" s="115">
        <v>12841</v>
      </c>
      <c r="J40" s="114"/>
      <c r="K40" s="114"/>
      <c r="L40" s="128">
        <v>46.1</v>
      </c>
      <c r="M40" s="128"/>
      <c r="N40" s="128"/>
      <c r="O40" s="114">
        <v>18119</v>
      </c>
      <c r="P40" s="114"/>
      <c r="Q40" s="114"/>
      <c r="R40" s="128">
        <v>74.8</v>
      </c>
      <c r="S40" s="128"/>
      <c r="T40" s="128"/>
      <c r="U40" s="114">
        <v>13220</v>
      </c>
      <c r="V40" s="114"/>
      <c r="W40" s="114"/>
      <c r="X40" s="128">
        <v>64.400000000000006</v>
      </c>
      <c r="Y40" s="128"/>
      <c r="Z40" s="128"/>
      <c r="AA40" s="114">
        <v>21627</v>
      </c>
      <c r="AB40" s="114"/>
      <c r="AC40" s="114"/>
      <c r="AD40" s="128">
        <v>86.8</v>
      </c>
      <c r="AE40" s="128"/>
      <c r="AF40" s="128"/>
    </row>
    <row r="41" spans="2:32" ht="27.75" customHeight="1" x14ac:dyDescent="0.15">
      <c r="B41" s="111"/>
      <c r="C41" s="111"/>
      <c r="D41" s="22">
        <v>17</v>
      </c>
      <c r="E41" s="22"/>
      <c r="G41" s="111" t="s">
        <v>96</v>
      </c>
      <c r="H41" s="111"/>
      <c r="I41" s="115">
        <v>4067</v>
      </c>
      <c r="J41" s="114"/>
      <c r="K41" s="114"/>
      <c r="L41" s="128">
        <v>11.1</v>
      </c>
      <c r="M41" s="128"/>
      <c r="N41" s="128"/>
      <c r="O41" s="114">
        <v>893</v>
      </c>
      <c r="P41" s="114"/>
      <c r="Q41" s="114"/>
      <c r="R41" s="128">
        <v>2.4</v>
      </c>
      <c r="S41" s="128"/>
      <c r="T41" s="128"/>
      <c r="U41" s="114">
        <v>1133</v>
      </c>
      <c r="V41" s="114"/>
      <c r="W41" s="114"/>
      <c r="X41" s="128">
        <v>3.1</v>
      </c>
      <c r="Y41" s="128"/>
      <c r="Z41" s="128"/>
      <c r="AA41" s="114">
        <v>35076</v>
      </c>
      <c r="AB41" s="114"/>
      <c r="AC41" s="114"/>
      <c r="AD41" s="128">
        <v>96.1</v>
      </c>
      <c r="AE41" s="128"/>
      <c r="AF41" s="128"/>
    </row>
    <row r="42" spans="2:32" ht="27.75" customHeight="1" x14ac:dyDescent="0.15">
      <c r="B42" s="111"/>
      <c r="C42" s="111"/>
      <c r="D42" s="111"/>
      <c r="E42" s="111"/>
      <c r="G42" s="111" t="s">
        <v>97</v>
      </c>
      <c r="H42" s="111"/>
      <c r="I42" s="115">
        <v>11555</v>
      </c>
      <c r="J42" s="114"/>
      <c r="K42" s="114"/>
      <c r="L42" s="128">
        <v>47.4</v>
      </c>
      <c r="M42" s="128"/>
      <c r="N42" s="128"/>
      <c r="O42" s="114">
        <v>16169</v>
      </c>
      <c r="P42" s="114"/>
      <c r="Q42" s="114"/>
      <c r="R42" s="128">
        <v>66.3</v>
      </c>
      <c r="S42" s="128"/>
      <c r="T42" s="128"/>
      <c r="U42" s="114">
        <v>12279</v>
      </c>
      <c r="V42" s="114"/>
      <c r="W42" s="114"/>
      <c r="X42" s="128">
        <v>50.3</v>
      </c>
      <c r="Y42" s="128"/>
      <c r="Z42" s="128"/>
      <c r="AA42" s="114">
        <v>23531</v>
      </c>
      <c r="AB42" s="114"/>
      <c r="AC42" s="114"/>
      <c r="AD42" s="128">
        <v>96.4</v>
      </c>
      <c r="AE42" s="128"/>
      <c r="AF42" s="128"/>
    </row>
    <row r="43" spans="2:32" ht="27.75" customHeight="1" x14ac:dyDescent="0.15">
      <c r="B43" s="130"/>
      <c r="C43" s="130"/>
      <c r="D43" s="22">
        <v>18</v>
      </c>
      <c r="E43" s="22"/>
      <c r="G43" s="111" t="s">
        <v>96</v>
      </c>
      <c r="H43" s="111"/>
      <c r="I43" s="115">
        <v>3101</v>
      </c>
      <c r="J43" s="114"/>
      <c r="K43" s="114"/>
      <c r="L43" s="128">
        <v>8.5</v>
      </c>
      <c r="M43" s="128"/>
      <c r="N43" s="128"/>
      <c r="O43" s="114">
        <v>600</v>
      </c>
      <c r="P43" s="114"/>
      <c r="Q43" s="114"/>
      <c r="R43" s="128">
        <v>1.6</v>
      </c>
      <c r="S43" s="128"/>
      <c r="T43" s="128"/>
      <c r="U43" s="114">
        <v>870</v>
      </c>
      <c r="V43" s="114"/>
      <c r="W43" s="114"/>
      <c r="X43" s="128">
        <v>2.4</v>
      </c>
      <c r="Y43" s="128"/>
      <c r="Z43" s="128"/>
      <c r="AA43" s="114">
        <v>34102</v>
      </c>
      <c r="AB43" s="114"/>
      <c r="AC43" s="114"/>
      <c r="AD43" s="128">
        <v>93.4</v>
      </c>
      <c r="AE43" s="128"/>
      <c r="AF43" s="128"/>
    </row>
    <row r="44" spans="2:32" ht="27.75" customHeight="1" x14ac:dyDescent="0.15">
      <c r="B44" s="133"/>
      <c r="C44" s="133"/>
      <c r="D44" s="133"/>
      <c r="E44" s="133"/>
      <c r="F44" s="134"/>
      <c r="G44" s="110" t="s">
        <v>97</v>
      </c>
      <c r="H44" s="107"/>
      <c r="I44" s="141">
        <v>10056</v>
      </c>
      <c r="J44" s="138"/>
      <c r="K44" s="138"/>
      <c r="L44" s="137">
        <v>41</v>
      </c>
      <c r="M44" s="137"/>
      <c r="N44" s="137"/>
      <c r="O44" s="138">
        <v>12281</v>
      </c>
      <c r="P44" s="138"/>
      <c r="Q44" s="138"/>
      <c r="R44" s="137">
        <v>50.1</v>
      </c>
      <c r="S44" s="137"/>
      <c r="T44" s="137"/>
      <c r="U44" s="138">
        <v>9442</v>
      </c>
      <c r="V44" s="138"/>
      <c r="W44" s="138"/>
      <c r="X44" s="137">
        <v>38.5</v>
      </c>
      <c r="Y44" s="137"/>
      <c r="Z44" s="137"/>
      <c r="AA44" s="138">
        <v>23992</v>
      </c>
      <c r="AB44" s="138"/>
      <c r="AC44" s="138"/>
      <c r="AD44" s="137">
        <v>97.9</v>
      </c>
      <c r="AE44" s="137"/>
      <c r="AF44" s="137"/>
    </row>
    <row r="45" spans="2:32" ht="27.75" customHeight="1" x14ac:dyDescent="0.15">
      <c r="Y45" s="142" t="s">
        <v>106</v>
      </c>
      <c r="Z45" s="142"/>
      <c r="AA45" s="142"/>
      <c r="AB45" s="142"/>
      <c r="AC45" s="142"/>
      <c r="AD45" s="142"/>
      <c r="AE45" s="142"/>
      <c r="AF45" s="142"/>
    </row>
    <row r="46" spans="2:32" ht="27.75" customHeight="1" x14ac:dyDescent="0.15"/>
    <row r="47" spans="2:32" ht="27.75" customHeight="1" x14ac:dyDescent="0.15"/>
    <row r="48" spans="2:32" ht="27.75" customHeight="1" x14ac:dyDescent="0.15"/>
    <row r="49" ht="27.75" customHeight="1" x14ac:dyDescent="0.15"/>
    <row r="50" ht="27.75" customHeight="1" x14ac:dyDescent="0.15"/>
    <row r="51" ht="27.75" customHeight="1" x14ac:dyDescent="0.15"/>
  </sheetData>
  <mergeCells count="376">
    <mergeCell ref="X44:Z44"/>
    <mergeCell ref="AA44:AC44"/>
    <mergeCell ref="AD44:AF44"/>
    <mergeCell ref="Y45:AF45"/>
    <mergeCell ref="U43:W43"/>
    <mergeCell ref="X43:Z43"/>
    <mergeCell ref="AA43:AC43"/>
    <mergeCell ref="AD43:AF43"/>
    <mergeCell ref="G44:H44"/>
    <mergeCell ref="I44:K44"/>
    <mergeCell ref="L44:N44"/>
    <mergeCell ref="O44:Q44"/>
    <mergeCell ref="R44:T44"/>
    <mergeCell ref="U44:W44"/>
    <mergeCell ref="D43:E43"/>
    <mergeCell ref="G43:H43"/>
    <mergeCell ref="I43:K43"/>
    <mergeCell ref="L43:N43"/>
    <mergeCell ref="O43:Q43"/>
    <mergeCell ref="R43:T43"/>
    <mergeCell ref="O42:Q42"/>
    <mergeCell ref="R42:T42"/>
    <mergeCell ref="U42:W42"/>
    <mergeCell ref="X42:Z42"/>
    <mergeCell ref="AA42:AC42"/>
    <mergeCell ref="AD42:AF42"/>
    <mergeCell ref="R41:T41"/>
    <mergeCell ref="U41:W41"/>
    <mergeCell ref="X41:Z41"/>
    <mergeCell ref="AA41:AC41"/>
    <mergeCell ref="AD41:AF41"/>
    <mergeCell ref="B42:C42"/>
    <mergeCell ref="D42:E42"/>
    <mergeCell ref="G42:H42"/>
    <mergeCell ref="I42:K42"/>
    <mergeCell ref="L42:N42"/>
    <mergeCell ref="B41:C41"/>
    <mergeCell ref="D41:E41"/>
    <mergeCell ref="G41:H41"/>
    <mergeCell ref="I41:K41"/>
    <mergeCell ref="L41:N41"/>
    <mergeCell ref="O41:Q41"/>
    <mergeCell ref="O40:Q40"/>
    <mergeCell ref="R40:T40"/>
    <mergeCell ref="U40:W40"/>
    <mergeCell ref="X40:Z40"/>
    <mergeCell ref="AA40:AC40"/>
    <mergeCell ref="AD40:AF40"/>
    <mergeCell ref="R39:T39"/>
    <mergeCell ref="U39:W39"/>
    <mergeCell ref="X39:Z39"/>
    <mergeCell ref="AA39:AC39"/>
    <mergeCell ref="AD39:AF39"/>
    <mergeCell ref="B40:C40"/>
    <mergeCell ref="D40:E40"/>
    <mergeCell ref="G40:H40"/>
    <mergeCell ref="I40:K40"/>
    <mergeCell ref="L40:N40"/>
    <mergeCell ref="B39:C39"/>
    <mergeCell ref="D39:E39"/>
    <mergeCell ref="G39:H39"/>
    <mergeCell ref="I39:K39"/>
    <mergeCell ref="L39:N39"/>
    <mergeCell ref="O39:Q39"/>
    <mergeCell ref="O38:Q38"/>
    <mergeCell ref="R38:T38"/>
    <mergeCell ref="U38:W38"/>
    <mergeCell ref="X38:Z38"/>
    <mergeCell ref="AA38:AC38"/>
    <mergeCell ref="AD38:AF38"/>
    <mergeCell ref="R37:T37"/>
    <mergeCell ref="U37:W37"/>
    <mergeCell ref="X37:Z37"/>
    <mergeCell ref="AA37:AC37"/>
    <mergeCell ref="AD37:AF37"/>
    <mergeCell ref="B38:C38"/>
    <mergeCell ref="D38:E38"/>
    <mergeCell ref="G38:H38"/>
    <mergeCell ref="I38:K38"/>
    <mergeCell ref="L38:N38"/>
    <mergeCell ref="B37:C37"/>
    <mergeCell ref="D37:E37"/>
    <mergeCell ref="G37:H37"/>
    <mergeCell ref="I37:K37"/>
    <mergeCell ref="L37:N37"/>
    <mergeCell ref="O37:Q37"/>
    <mergeCell ref="O36:Q36"/>
    <mergeCell ref="R36:T36"/>
    <mergeCell ref="U36:W36"/>
    <mergeCell ref="X36:Z36"/>
    <mergeCell ref="AA36:AC36"/>
    <mergeCell ref="AD36:AF36"/>
    <mergeCell ref="X33:Z33"/>
    <mergeCell ref="AA33:AC33"/>
    <mergeCell ref="AD33:AF33"/>
    <mergeCell ref="B35:H36"/>
    <mergeCell ref="I35:N35"/>
    <mergeCell ref="O35:T35"/>
    <mergeCell ref="U35:Z35"/>
    <mergeCell ref="AA35:AF35"/>
    <mergeCell ref="I36:K36"/>
    <mergeCell ref="L36:N36"/>
    <mergeCell ref="U32:W32"/>
    <mergeCell ref="X32:Z32"/>
    <mergeCell ref="AA32:AC32"/>
    <mergeCell ref="AD32:AF32"/>
    <mergeCell ref="G33:H33"/>
    <mergeCell ref="I33:K33"/>
    <mergeCell ref="L33:N33"/>
    <mergeCell ref="O33:Q33"/>
    <mergeCell ref="R33:T33"/>
    <mergeCell ref="U33:W33"/>
    <mergeCell ref="D32:E32"/>
    <mergeCell ref="G32:H32"/>
    <mergeCell ref="I32:K32"/>
    <mergeCell ref="L32:N32"/>
    <mergeCell ref="O32:Q32"/>
    <mergeCell ref="R32:T32"/>
    <mergeCell ref="O31:Q31"/>
    <mergeCell ref="R31:T31"/>
    <mergeCell ref="U31:W31"/>
    <mergeCell ref="X31:Z31"/>
    <mergeCell ref="AA31:AC31"/>
    <mergeCell ref="AD31:AF31"/>
    <mergeCell ref="R30:T30"/>
    <mergeCell ref="U30:W30"/>
    <mergeCell ref="X30:Z30"/>
    <mergeCell ref="AA30:AC30"/>
    <mergeCell ref="AD30:AF30"/>
    <mergeCell ref="B31:C31"/>
    <mergeCell ref="D31:E31"/>
    <mergeCell ref="G31:H31"/>
    <mergeCell ref="I31:K31"/>
    <mergeCell ref="L31:N31"/>
    <mergeCell ref="B30:C30"/>
    <mergeCell ref="D30:E30"/>
    <mergeCell ref="G30:H30"/>
    <mergeCell ref="I30:K30"/>
    <mergeCell ref="L30:N30"/>
    <mergeCell ref="O30:Q30"/>
    <mergeCell ref="O29:Q29"/>
    <mergeCell ref="R29:T29"/>
    <mergeCell ref="U29:W29"/>
    <mergeCell ref="X29:Z29"/>
    <mergeCell ref="AA29:AC29"/>
    <mergeCell ref="AD29:AF29"/>
    <mergeCell ref="R28:T28"/>
    <mergeCell ref="U28:W28"/>
    <mergeCell ref="X28:Z28"/>
    <mergeCell ref="AA28:AC28"/>
    <mergeCell ref="AD28:AF28"/>
    <mergeCell ref="B29:C29"/>
    <mergeCell ref="D29:E29"/>
    <mergeCell ref="G29:H29"/>
    <mergeCell ref="I29:K29"/>
    <mergeCell ref="L29:N29"/>
    <mergeCell ref="B28:C28"/>
    <mergeCell ref="D28:E28"/>
    <mergeCell ref="G28:H28"/>
    <mergeCell ref="I28:K28"/>
    <mergeCell ref="L28:N28"/>
    <mergeCell ref="O28:Q28"/>
    <mergeCell ref="O27:Q27"/>
    <mergeCell ref="R27:T27"/>
    <mergeCell ref="U27:W27"/>
    <mergeCell ref="X27:Z27"/>
    <mergeCell ref="AA27:AC27"/>
    <mergeCell ref="AD27:AF27"/>
    <mergeCell ref="R26:T26"/>
    <mergeCell ref="U26:W26"/>
    <mergeCell ref="X26:Z26"/>
    <mergeCell ref="AA26:AC26"/>
    <mergeCell ref="AD26:AF26"/>
    <mergeCell ref="B27:C27"/>
    <mergeCell ref="D27:E27"/>
    <mergeCell ref="G27:H27"/>
    <mergeCell ref="I27:K27"/>
    <mergeCell ref="L27:N27"/>
    <mergeCell ref="B26:C26"/>
    <mergeCell ref="D26:E26"/>
    <mergeCell ref="G26:H26"/>
    <mergeCell ref="I26:K26"/>
    <mergeCell ref="L26:N26"/>
    <mergeCell ref="O26:Q26"/>
    <mergeCell ref="O25:Q25"/>
    <mergeCell ref="R25:T25"/>
    <mergeCell ref="U25:W25"/>
    <mergeCell ref="X25:Z25"/>
    <mergeCell ref="AA25:AC25"/>
    <mergeCell ref="AD25:AF25"/>
    <mergeCell ref="X22:Z22"/>
    <mergeCell ref="AA22:AC22"/>
    <mergeCell ref="AD22:AF22"/>
    <mergeCell ref="B24:H25"/>
    <mergeCell ref="I24:N24"/>
    <mergeCell ref="O24:T24"/>
    <mergeCell ref="U24:Z24"/>
    <mergeCell ref="AA24:AF24"/>
    <mergeCell ref="I25:K25"/>
    <mergeCell ref="L25:N25"/>
    <mergeCell ref="U21:W21"/>
    <mergeCell ref="X21:Z21"/>
    <mergeCell ref="AA21:AC21"/>
    <mergeCell ref="AD21:AF21"/>
    <mergeCell ref="G22:H22"/>
    <mergeCell ref="I22:K22"/>
    <mergeCell ref="L22:N22"/>
    <mergeCell ref="O22:Q22"/>
    <mergeCell ref="R22:T22"/>
    <mergeCell ref="U22:W22"/>
    <mergeCell ref="D21:E21"/>
    <mergeCell ref="G21:H21"/>
    <mergeCell ref="I21:K21"/>
    <mergeCell ref="L21:N21"/>
    <mergeCell ref="O21:Q21"/>
    <mergeCell ref="R21:T21"/>
    <mergeCell ref="O20:Q20"/>
    <mergeCell ref="R20:T20"/>
    <mergeCell ref="U20:W20"/>
    <mergeCell ref="X20:Z20"/>
    <mergeCell ref="AA20:AC20"/>
    <mergeCell ref="AD20:AF20"/>
    <mergeCell ref="R19:T19"/>
    <mergeCell ref="U19:W19"/>
    <mergeCell ref="X19:Z19"/>
    <mergeCell ref="AA19:AC19"/>
    <mergeCell ref="AD19:AF19"/>
    <mergeCell ref="B20:C20"/>
    <mergeCell ref="D20:E20"/>
    <mergeCell ref="G20:H20"/>
    <mergeCell ref="I20:K20"/>
    <mergeCell ref="L20:N20"/>
    <mergeCell ref="B19:C19"/>
    <mergeCell ref="D19:E19"/>
    <mergeCell ref="G19:H19"/>
    <mergeCell ref="I19:K19"/>
    <mergeCell ref="L19:N19"/>
    <mergeCell ref="O19:Q19"/>
    <mergeCell ref="O18:Q18"/>
    <mergeCell ref="R18:T18"/>
    <mergeCell ref="U18:W18"/>
    <mergeCell ref="X18:Z18"/>
    <mergeCell ref="AA18:AC18"/>
    <mergeCell ref="AD18:AF18"/>
    <mergeCell ref="R17:T17"/>
    <mergeCell ref="U17:W17"/>
    <mergeCell ref="X17:Z17"/>
    <mergeCell ref="AA17:AC17"/>
    <mergeCell ref="AD17:AF17"/>
    <mergeCell ref="B18:C18"/>
    <mergeCell ref="D18:E18"/>
    <mergeCell ref="G18:H18"/>
    <mergeCell ref="I18:K18"/>
    <mergeCell ref="L18:N18"/>
    <mergeCell ref="U16:W16"/>
    <mergeCell ref="X16:Z16"/>
    <mergeCell ref="AA16:AC16"/>
    <mergeCell ref="AD16:AF16"/>
    <mergeCell ref="B17:C17"/>
    <mergeCell ref="D17:E17"/>
    <mergeCell ref="G17:H17"/>
    <mergeCell ref="I17:K17"/>
    <mergeCell ref="L17:N17"/>
    <mergeCell ref="O17:Q17"/>
    <mergeCell ref="X15:Z15"/>
    <mergeCell ref="AA15:AC15"/>
    <mergeCell ref="AD15:AF15"/>
    <mergeCell ref="B16:C16"/>
    <mergeCell ref="D16:E16"/>
    <mergeCell ref="G16:H16"/>
    <mergeCell ref="I16:K16"/>
    <mergeCell ref="L16:N16"/>
    <mergeCell ref="O16:Q16"/>
    <mergeCell ref="R16:T16"/>
    <mergeCell ref="AA14:AC14"/>
    <mergeCell ref="AD14:AF14"/>
    <mergeCell ref="B15:C15"/>
    <mergeCell ref="D15:E15"/>
    <mergeCell ref="G15:H15"/>
    <mergeCell ref="I15:K15"/>
    <mergeCell ref="L15:N15"/>
    <mergeCell ref="O15:Q15"/>
    <mergeCell ref="R15:T15"/>
    <mergeCell ref="U15:W15"/>
    <mergeCell ref="I14:K14"/>
    <mergeCell ref="L14:N14"/>
    <mergeCell ref="O14:Q14"/>
    <mergeCell ref="R14:T14"/>
    <mergeCell ref="U14:W14"/>
    <mergeCell ref="X14:Z14"/>
    <mergeCell ref="B9:V9"/>
    <mergeCell ref="W9:AF9"/>
    <mergeCell ref="B11:AF11"/>
    <mergeCell ref="B12:F12"/>
    <mergeCell ref="Z12:AF12"/>
    <mergeCell ref="B13:H14"/>
    <mergeCell ref="I13:N13"/>
    <mergeCell ref="O13:T13"/>
    <mergeCell ref="U13:Z13"/>
    <mergeCell ref="AA13:AF13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Q6:R6"/>
    <mergeCell ref="S6:T6"/>
    <mergeCell ref="U6:V6"/>
    <mergeCell ref="W6:X6"/>
    <mergeCell ref="Y6:Z6"/>
    <mergeCell ref="AA6:AB6"/>
    <mergeCell ref="AA5:AB5"/>
    <mergeCell ref="AC5:AD5"/>
    <mergeCell ref="AE5:AF5"/>
    <mergeCell ref="B6:C6"/>
    <mergeCell ref="D6:E6"/>
    <mergeCell ref="G6:H6"/>
    <mergeCell ref="I6:J6"/>
    <mergeCell ref="K6:L6"/>
    <mergeCell ref="M6:N6"/>
    <mergeCell ref="O6:P6"/>
    <mergeCell ref="O5:P5"/>
    <mergeCell ref="Q5:R5"/>
    <mergeCell ref="S5:T5"/>
    <mergeCell ref="U5:V5"/>
    <mergeCell ref="W5:X5"/>
    <mergeCell ref="Y5:Z5"/>
    <mergeCell ref="B5:C5"/>
    <mergeCell ref="D5:E5"/>
    <mergeCell ref="G5:H5"/>
    <mergeCell ref="I5:J5"/>
    <mergeCell ref="K5:L5"/>
    <mergeCell ref="M5:N5"/>
    <mergeCell ref="U3:V4"/>
    <mergeCell ref="W3:X4"/>
    <mergeCell ref="Y3:Z4"/>
    <mergeCell ref="AA3:AB4"/>
    <mergeCell ref="AC3:AD4"/>
    <mergeCell ref="AE3:AF4"/>
    <mergeCell ref="B1:AF1"/>
    <mergeCell ref="U2:AF2"/>
    <mergeCell ref="B3:F4"/>
    <mergeCell ref="G3:H4"/>
    <mergeCell ref="I3:J4"/>
    <mergeCell ref="K3:L4"/>
    <mergeCell ref="M3:N4"/>
    <mergeCell ref="O3:P4"/>
    <mergeCell ref="Q3:R4"/>
    <mergeCell ref="S3:T4"/>
  </mergeCells>
  <phoneticPr fontId="3"/>
  <pageMargins left="0.78740157480314965" right="0.78740157480314965" top="0.74803149606299213" bottom="0.59055118110236227" header="0.78740157480314965" footer="0.51181102362204722"/>
  <pageSetup paperSize="9" scale="6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BA3E9-809D-4DC1-AD83-2912D9E542AE}">
  <sheetPr>
    <pageSetUpPr fitToPage="1"/>
  </sheetPr>
  <dimension ref="A1:AD41"/>
  <sheetViews>
    <sheetView showGridLines="0" zoomScale="75" workbookViewId="0">
      <selection activeCell="AE40" sqref="AE40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30" width="4.7109375" style="4" customWidth="1"/>
    <col min="31" max="261" width="4.140625" style="4"/>
    <col min="262" max="262" width="5.5703125" style="4" customWidth="1"/>
    <col min="263" max="286" width="4.7109375" style="4" customWidth="1"/>
    <col min="287" max="517" width="4.140625" style="4"/>
    <col min="518" max="518" width="5.5703125" style="4" customWidth="1"/>
    <col min="519" max="542" width="4.7109375" style="4" customWidth="1"/>
    <col min="543" max="773" width="4.140625" style="4"/>
    <col min="774" max="774" width="5.5703125" style="4" customWidth="1"/>
    <col min="775" max="798" width="4.7109375" style="4" customWidth="1"/>
    <col min="799" max="1029" width="4.140625" style="4"/>
    <col min="1030" max="1030" width="5.5703125" style="4" customWidth="1"/>
    <col min="1031" max="1054" width="4.7109375" style="4" customWidth="1"/>
    <col min="1055" max="1285" width="4.140625" style="4"/>
    <col min="1286" max="1286" width="5.5703125" style="4" customWidth="1"/>
    <col min="1287" max="1310" width="4.7109375" style="4" customWidth="1"/>
    <col min="1311" max="1541" width="4.140625" style="4"/>
    <col min="1542" max="1542" width="5.5703125" style="4" customWidth="1"/>
    <col min="1543" max="1566" width="4.7109375" style="4" customWidth="1"/>
    <col min="1567" max="1797" width="4.140625" style="4"/>
    <col min="1798" max="1798" width="5.5703125" style="4" customWidth="1"/>
    <col min="1799" max="1822" width="4.7109375" style="4" customWidth="1"/>
    <col min="1823" max="2053" width="4.140625" style="4"/>
    <col min="2054" max="2054" width="5.5703125" style="4" customWidth="1"/>
    <col min="2055" max="2078" width="4.7109375" style="4" customWidth="1"/>
    <col min="2079" max="2309" width="4.140625" style="4"/>
    <col min="2310" max="2310" width="5.5703125" style="4" customWidth="1"/>
    <col min="2311" max="2334" width="4.7109375" style="4" customWidth="1"/>
    <col min="2335" max="2565" width="4.140625" style="4"/>
    <col min="2566" max="2566" width="5.5703125" style="4" customWidth="1"/>
    <col min="2567" max="2590" width="4.7109375" style="4" customWidth="1"/>
    <col min="2591" max="2821" width="4.140625" style="4"/>
    <col min="2822" max="2822" width="5.5703125" style="4" customWidth="1"/>
    <col min="2823" max="2846" width="4.7109375" style="4" customWidth="1"/>
    <col min="2847" max="3077" width="4.140625" style="4"/>
    <col min="3078" max="3078" width="5.5703125" style="4" customWidth="1"/>
    <col min="3079" max="3102" width="4.7109375" style="4" customWidth="1"/>
    <col min="3103" max="3333" width="4.140625" style="4"/>
    <col min="3334" max="3334" width="5.5703125" style="4" customWidth="1"/>
    <col min="3335" max="3358" width="4.7109375" style="4" customWidth="1"/>
    <col min="3359" max="3589" width="4.140625" style="4"/>
    <col min="3590" max="3590" width="5.5703125" style="4" customWidth="1"/>
    <col min="3591" max="3614" width="4.7109375" style="4" customWidth="1"/>
    <col min="3615" max="3845" width="4.140625" style="4"/>
    <col min="3846" max="3846" width="5.5703125" style="4" customWidth="1"/>
    <col min="3847" max="3870" width="4.7109375" style="4" customWidth="1"/>
    <col min="3871" max="4101" width="4.140625" style="4"/>
    <col min="4102" max="4102" width="5.5703125" style="4" customWidth="1"/>
    <col min="4103" max="4126" width="4.7109375" style="4" customWidth="1"/>
    <col min="4127" max="4357" width="4.140625" style="4"/>
    <col min="4358" max="4358" width="5.5703125" style="4" customWidth="1"/>
    <col min="4359" max="4382" width="4.7109375" style="4" customWidth="1"/>
    <col min="4383" max="4613" width="4.140625" style="4"/>
    <col min="4614" max="4614" width="5.5703125" style="4" customWidth="1"/>
    <col min="4615" max="4638" width="4.7109375" style="4" customWidth="1"/>
    <col min="4639" max="4869" width="4.140625" style="4"/>
    <col min="4870" max="4870" width="5.5703125" style="4" customWidth="1"/>
    <col min="4871" max="4894" width="4.7109375" style="4" customWidth="1"/>
    <col min="4895" max="5125" width="4.140625" style="4"/>
    <col min="5126" max="5126" width="5.5703125" style="4" customWidth="1"/>
    <col min="5127" max="5150" width="4.7109375" style="4" customWidth="1"/>
    <col min="5151" max="5381" width="4.140625" style="4"/>
    <col min="5382" max="5382" width="5.5703125" style="4" customWidth="1"/>
    <col min="5383" max="5406" width="4.7109375" style="4" customWidth="1"/>
    <col min="5407" max="5637" width="4.140625" style="4"/>
    <col min="5638" max="5638" width="5.5703125" style="4" customWidth="1"/>
    <col min="5639" max="5662" width="4.7109375" style="4" customWidth="1"/>
    <col min="5663" max="5893" width="4.140625" style="4"/>
    <col min="5894" max="5894" width="5.5703125" style="4" customWidth="1"/>
    <col min="5895" max="5918" width="4.7109375" style="4" customWidth="1"/>
    <col min="5919" max="6149" width="4.140625" style="4"/>
    <col min="6150" max="6150" width="5.5703125" style="4" customWidth="1"/>
    <col min="6151" max="6174" width="4.7109375" style="4" customWidth="1"/>
    <col min="6175" max="6405" width="4.140625" style="4"/>
    <col min="6406" max="6406" width="5.5703125" style="4" customWidth="1"/>
    <col min="6407" max="6430" width="4.7109375" style="4" customWidth="1"/>
    <col min="6431" max="6661" width="4.140625" style="4"/>
    <col min="6662" max="6662" width="5.5703125" style="4" customWidth="1"/>
    <col min="6663" max="6686" width="4.7109375" style="4" customWidth="1"/>
    <col min="6687" max="6917" width="4.140625" style="4"/>
    <col min="6918" max="6918" width="5.5703125" style="4" customWidth="1"/>
    <col min="6919" max="6942" width="4.7109375" style="4" customWidth="1"/>
    <col min="6943" max="7173" width="4.140625" style="4"/>
    <col min="7174" max="7174" width="5.5703125" style="4" customWidth="1"/>
    <col min="7175" max="7198" width="4.7109375" style="4" customWidth="1"/>
    <col min="7199" max="7429" width="4.140625" style="4"/>
    <col min="7430" max="7430" width="5.5703125" style="4" customWidth="1"/>
    <col min="7431" max="7454" width="4.7109375" style="4" customWidth="1"/>
    <col min="7455" max="7685" width="4.140625" style="4"/>
    <col min="7686" max="7686" width="5.5703125" style="4" customWidth="1"/>
    <col min="7687" max="7710" width="4.7109375" style="4" customWidth="1"/>
    <col min="7711" max="7941" width="4.140625" style="4"/>
    <col min="7942" max="7942" width="5.5703125" style="4" customWidth="1"/>
    <col min="7943" max="7966" width="4.7109375" style="4" customWidth="1"/>
    <col min="7967" max="8197" width="4.140625" style="4"/>
    <col min="8198" max="8198" width="5.5703125" style="4" customWidth="1"/>
    <col min="8199" max="8222" width="4.7109375" style="4" customWidth="1"/>
    <col min="8223" max="8453" width="4.140625" style="4"/>
    <col min="8454" max="8454" width="5.5703125" style="4" customWidth="1"/>
    <col min="8455" max="8478" width="4.7109375" style="4" customWidth="1"/>
    <col min="8479" max="8709" width="4.140625" style="4"/>
    <col min="8710" max="8710" width="5.5703125" style="4" customWidth="1"/>
    <col min="8711" max="8734" width="4.7109375" style="4" customWidth="1"/>
    <col min="8735" max="8965" width="4.140625" style="4"/>
    <col min="8966" max="8966" width="5.5703125" style="4" customWidth="1"/>
    <col min="8967" max="8990" width="4.7109375" style="4" customWidth="1"/>
    <col min="8991" max="9221" width="4.140625" style="4"/>
    <col min="9222" max="9222" width="5.5703125" style="4" customWidth="1"/>
    <col min="9223" max="9246" width="4.7109375" style="4" customWidth="1"/>
    <col min="9247" max="9477" width="4.140625" style="4"/>
    <col min="9478" max="9478" width="5.5703125" style="4" customWidth="1"/>
    <col min="9479" max="9502" width="4.7109375" style="4" customWidth="1"/>
    <col min="9503" max="9733" width="4.140625" style="4"/>
    <col min="9734" max="9734" width="5.5703125" style="4" customWidth="1"/>
    <col min="9735" max="9758" width="4.7109375" style="4" customWidth="1"/>
    <col min="9759" max="9989" width="4.140625" style="4"/>
    <col min="9990" max="9990" width="5.5703125" style="4" customWidth="1"/>
    <col min="9991" max="10014" width="4.7109375" style="4" customWidth="1"/>
    <col min="10015" max="10245" width="4.140625" style="4"/>
    <col min="10246" max="10246" width="5.5703125" style="4" customWidth="1"/>
    <col min="10247" max="10270" width="4.7109375" style="4" customWidth="1"/>
    <col min="10271" max="10501" width="4.140625" style="4"/>
    <col min="10502" max="10502" width="5.5703125" style="4" customWidth="1"/>
    <col min="10503" max="10526" width="4.7109375" style="4" customWidth="1"/>
    <col min="10527" max="10757" width="4.140625" style="4"/>
    <col min="10758" max="10758" width="5.5703125" style="4" customWidth="1"/>
    <col min="10759" max="10782" width="4.7109375" style="4" customWidth="1"/>
    <col min="10783" max="11013" width="4.140625" style="4"/>
    <col min="11014" max="11014" width="5.5703125" style="4" customWidth="1"/>
    <col min="11015" max="11038" width="4.7109375" style="4" customWidth="1"/>
    <col min="11039" max="11269" width="4.140625" style="4"/>
    <col min="11270" max="11270" width="5.5703125" style="4" customWidth="1"/>
    <col min="11271" max="11294" width="4.7109375" style="4" customWidth="1"/>
    <col min="11295" max="11525" width="4.140625" style="4"/>
    <col min="11526" max="11526" width="5.5703125" style="4" customWidth="1"/>
    <col min="11527" max="11550" width="4.7109375" style="4" customWidth="1"/>
    <col min="11551" max="11781" width="4.140625" style="4"/>
    <col min="11782" max="11782" width="5.5703125" style="4" customWidth="1"/>
    <col min="11783" max="11806" width="4.7109375" style="4" customWidth="1"/>
    <col min="11807" max="12037" width="4.140625" style="4"/>
    <col min="12038" max="12038" width="5.5703125" style="4" customWidth="1"/>
    <col min="12039" max="12062" width="4.7109375" style="4" customWidth="1"/>
    <col min="12063" max="12293" width="4.140625" style="4"/>
    <col min="12294" max="12294" width="5.5703125" style="4" customWidth="1"/>
    <col min="12295" max="12318" width="4.7109375" style="4" customWidth="1"/>
    <col min="12319" max="12549" width="4.140625" style="4"/>
    <col min="12550" max="12550" width="5.5703125" style="4" customWidth="1"/>
    <col min="12551" max="12574" width="4.7109375" style="4" customWidth="1"/>
    <col min="12575" max="12805" width="4.140625" style="4"/>
    <col min="12806" max="12806" width="5.5703125" style="4" customWidth="1"/>
    <col min="12807" max="12830" width="4.7109375" style="4" customWidth="1"/>
    <col min="12831" max="13061" width="4.140625" style="4"/>
    <col min="13062" max="13062" width="5.5703125" style="4" customWidth="1"/>
    <col min="13063" max="13086" width="4.7109375" style="4" customWidth="1"/>
    <col min="13087" max="13317" width="4.140625" style="4"/>
    <col min="13318" max="13318" width="5.5703125" style="4" customWidth="1"/>
    <col min="13319" max="13342" width="4.7109375" style="4" customWidth="1"/>
    <col min="13343" max="13573" width="4.140625" style="4"/>
    <col min="13574" max="13574" width="5.5703125" style="4" customWidth="1"/>
    <col min="13575" max="13598" width="4.7109375" style="4" customWidth="1"/>
    <col min="13599" max="13829" width="4.140625" style="4"/>
    <col min="13830" max="13830" width="5.5703125" style="4" customWidth="1"/>
    <col min="13831" max="13854" width="4.7109375" style="4" customWidth="1"/>
    <col min="13855" max="14085" width="4.140625" style="4"/>
    <col min="14086" max="14086" width="5.5703125" style="4" customWidth="1"/>
    <col min="14087" max="14110" width="4.7109375" style="4" customWidth="1"/>
    <col min="14111" max="14341" width="4.140625" style="4"/>
    <col min="14342" max="14342" width="5.5703125" style="4" customWidth="1"/>
    <col min="14343" max="14366" width="4.7109375" style="4" customWidth="1"/>
    <col min="14367" max="14597" width="4.140625" style="4"/>
    <col min="14598" max="14598" width="5.5703125" style="4" customWidth="1"/>
    <col min="14599" max="14622" width="4.7109375" style="4" customWidth="1"/>
    <col min="14623" max="14853" width="4.140625" style="4"/>
    <col min="14854" max="14854" width="5.5703125" style="4" customWidth="1"/>
    <col min="14855" max="14878" width="4.7109375" style="4" customWidth="1"/>
    <col min="14879" max="15109" width="4.140625" style="4"/>
    <col min="15110" max="15110" width="5.5703125" style="4" customWidth="1"/>
    <col min="15111" max="15134" width="4.7109375" style="4" customWidth="1"/>
    <col min="15135" max="15365" width="4.140625" style="4"/>
    <col min="15366" max="15366" width="5.5703125" style="4" customWidth="1"/>
    <col min="15367" max="15390" width="4.7109375" style="4" customWidth="1"/>
    <col min="15391" max="15621" width="4.140625" style="4"/>
    <col min="15622" max="15622" width="5.5703125" style="4" customWidth="1"/>
    <col min="15623" max="15646" width="4.7109375" style="4" customWidth="1"/>
    <col min="15647" max="15877" width="4.140625" style="4"/>
    <col min="15878" max="15878" width="5.5703125" style="4" customWidth="1"/>
    <col min="15879" max="15902" width="4.7109375" style="4" customWidth="1"/>
    <col min="15903" max="16133" width="4.140625" style="4"/>
    <col min="16134" max="16134" width="5.5703125" style="4" customWidth="1"/>
    <col min="16135" max="16158" width="4.7109375" style="4" customWidth="1"/>
    <col min="16159" max="16384" width="4.140625" style="4"/>
  </cols>
  <sheetData>
    <row r="1" spans="1:30" ht="30" customHeight="1" x14ac:dyDescent="0.15">
      <c r="A1" s="99" t="s">
        <v>107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0" ht="30" customHeight="1" thickBot="1" x14ac:dyDescent="0.2">
      <c r="B2" s="143" t="s">
        <v>108</v>
      </c>
      <c r="C2" s="143"/>
      <c r="D2" s="143"/>
      <c r="E2" s="144"/>
      <c r="F2" s="144"/>
      <c r="G2" s="144"/>
      <c r="V2" s="100"/>
      <c r="W2" s="100"/>
      <c r="X2" s="100"/>
      <c r="Y2" s="100"/>
      <c r="Z2" s="100"/>
      <c r="AA2" s="100"/>
      <c r="AB2" s="100"/>
      <c r="AC2" s="100"/>
      <c r="AD2" s="100"/>
    </row>
    <row r="3" spans="1:30" ht="30" customHeight="1" x14ac:dyDescent="0.15">
      <c r="B3" s="101" t="s">
        <v>109</v>
      </c>
      <c r="C3" s="102"/>
      <c r="D3" s="102"/>
      <c r="E3" s="102"/>
      <c r="F3" s="102"/>
      <c r="G3" s="103" t="s">
        <v>110</v>
      </c>
      <c r="H3" s="102"/>
      <c r="I3" s="102"/>
      <c r="J3" s="145" t="s">
        <v>111</v>
      </c>
      <c r="K3" s="146"/>
      <c r="L3" s="146"/>
      <c r="M3" s="146"/>
      <c r="N3" s="146"/>
      <c r="O3" s="147"/>
      <c r="P3" s="148" t="s">
        <v>112</v>
      </c>
      <c r="Q3" s="106"/>
      <c r="R3" s="106"/>
      <c r="S3" s="106"/>
      <c r="T3" s="101"/>
      <c r="U3" s="148" t="s">
        <v>113</v>
      </c>
      <c r="V3" s="106"/>
      <c r="W3" s="101"/>
      <c r="X3" s="104" t="s">
        <v>114</v>
      </c>
      <c r="Y3" s="105"/>
      <c r="Z3" s="149"/>
      <c r="AA3" s="148" t="s">
        <v>115</v>
      </c>
      <c r="AB3" s="106"/>
      <c r="AC3" s="106"/>
      <c r="AD3" s="106"/>
    </row>
    <row r="4" spans="1:30" ht="30" customHeight="1" x14ac:dyDescent="0.15">
      <c r="B4" s="107"/>
      <c r="C4" s="108"/>
      <c r="D4" s="108"/>
      <c r="E4" s="108"/>
      <c r="F4" s="108"/>
      <c r="G4" s="108"/>
      <c r="H4" s="108"/>
      <c r="I4" s="108"/>
      <c r="J4" s="150"/>
      <c r="K4" s="151"/>
      <c r="L4" s="151"/>
      <c r="M4" s="151"/>
      <c r="N4" s="151"/>
      <c r="O4" s="152"/>
      <c r="P4" s="109"/>
      <c r="Q4" s="110"/>
      <c r="R4" s="110"/>
      <c r="S4" s="110"/>
      <c r="T4" s="107"/>
      <c r="U4" s="109"/>
      <c r="V4" s="110"/>
      <c r="W4" s="107"/>
      <c r="X4" s="153"/>
      <c r="Y4" s="154"/>
      <c r="Z4" s="155"/>
      <c r="AA4" s="109"/>
      <c r="AB4" s="110"/>
      <c r="AC4" s="110"/>
      <c r="AD4" s="110"/>
    </row>
    <row r="5" spans="1:30" ht="30" customHeight="1" x14ac:dyDescent="0.15">
      <c r="B5" s="111" t="s">
        <v>18</v>
      </c>
      <c r="C5" s="111"/>
      <c r="D5" s="22">
        <v>14</v>
      </c>
      <c r="E5" s="22"/>
      <c r="F5" s="130" t="s">
        <v>19</v>
      </c>
      <c r="G5" s="156">
        <v>603</v>
      </c>
      <c r="H5" s="83"/>
      <c r="I5" s="83"/>
      <c r="J5" s="83">
        <v>2098</v>
      </c>
      <c r="K5" s="83"/>
      <c r="L5" s="83"/>
      <c r="M5" s="83"/>
      <c r="N5" s="83"/>
      <c r="P5" s="157">
        <v>4840</v>
      </c>
      <c r="Q5" s="157"/>
      <c r="R5" s="157"/>
      <c r="S5" s="157"/>
      <c r="T5" s="157"/>
      <c r="U5" s="83">
        <v>3121</v>
      </c>
      <c r="V5" s="83"/>
      <c r="W5" s="83"/>
      <c r="X5" s="83">
        <v>889</v>
      </c>
      <c r="Y5" s="83"/>
      <c r="Z5" s="83"/>
      <c r="AA5" s="158">
        <v>1152</v>
      </c>
      <c r="AB5" s="158"/>
      <c r="AC5" s="158"/>
      <c r="AD5" s="158"/>
    </row>
    <row r="6" spans="1:30" ht="30" customHeight="1" x14ac:dyDescent="0.15">
      <c r="B6" s="111"/>
      <c r="C6" s="111"/>
      <c r="D6" s="22">
        <v>15</v>
      </c>
      <c r="E6" s="22"/>
      <c r="G6" s="156">
        <v>591</v>
      </c>
      <c r="H6" s="83"/>
      <c r="I6" s="83"/>
      <c r="J6" s="83">
        <v>2063</v>
      </c>
      <c r="K6" s="83"/>
      <c r="L6" s="83"/>
      <c r="M6" s="83"/>
      <c r="N6" s="83"/>
      <c r="P6" s="159">
        <v>6757</v>
      </c>
      <c r="Q6" s="159"/>
      <c r="R6" s="159"/>
      <c r="S6" s="159"/>
      <c r="T6" s="159"/>
      <c r="U6" s="83">
        <v>2990</v>
      </c>
      <c r="V6" s="83"/>
      <c r="W6" s="83"/>
      <c r="X6" s="83">
        <v>857</v>
      </c>
      <c r="Y6" s="83"/>
      <c r="Z6" s="83"/>
      <c r="AA6" s="83">
        <v>1164</v>
      </c>
      <c r="AB6" s="83"/>
      <c r="AC6" s="83"/>
      <c r="AD6" s="83"/>
    </row>
    <row r="7" spans="1:30" ht="30" customHeight="1" x14ac:dyDescent="0.15">
      <c r="B7" s="111"/>
      <c r="C7" s="111"/>
      <c r="D7" s="22">
        <v>16</v>
      </c>
      <c r="E7" s="22"/>
      <c r="G7" s="156">
        <v>587</v>
      </c>
      <c r="H7" s="83"/>
      <c r="I7" s="83"/>
      <c r="J7" s="83">
        <v>1830</v>
      </c>
      <c r="K7" s="83"/>
      <c r="L7" s="83"/>
      <c r="M7" s="83"/>
      <c r="N7" s="83"/>
      <c r="P7" s="159">
        <v>7656</v>
      </c>
      <c r="Q7" s="159"/>
      <c r="R7" s="159"/>
      <c r="S7" s="159"/>
      <c r="T7" s="159"/>
      <c r="U7" s="83">
        <v>2936</v>
      </c>
      <c r="V7" s="83"/>
      <c r="W7" s="83"/>
      <c r="X7" s="83">
        <v>930</v>
      </c>
      <c r="Y7" s="83"/>
      <c r="Z7" s="83"/>
      <c r="AA7" s="83">
        <v>1014</v>
      </c>
      <c r="AB7" s="83"/>
      <c r="AC7" s="83"/>
      <c r="AD7" s="83"/>
    </row>
    <row r="8" spans="1:30" ht="30" customHeight="1" x14ac:dyDescent="0.15">
      <c r="B8" s="111"/>
      <c r="C8" s="111"/>
      <c r="D8" s="22">
        <v>17</v>
      </c>
      <c r="E8" s="22"/>
      <c r="G8" s="156">
        <v>572</v>
      </c>
      <c r="H8" s="83"/>
      <c r="I8" s="83"/>
      <c r="J8" s="83">
        <v>2047</v>
      </c>
      <c r="K8" s="83"/>
      <c r="L8" s="83"/>
      <c r="M8" s="83"/>
      <c r="N8" s="83"/>
      <c r="P8" s="159">
        <v>8234</v>
      </c>
      <c r="Q8" s="159"/>
      <c r="R8" s="159"/>
      <c r="S8" s="159"/>
      <c r="T8" s="159"/>
      <c r="U8" s="83">
        <v>1215</v>
      </c>
      <c r="V8" s="83"/>
      <c r="W8" s="83"/>
      <c r="X8" s="83">
        <v>822</v>
      </c>
      <c r="Y8" s="83"/>
      <c r="Z8" s="83"/>
      <c r="AA8" s="83">
        <v>1165</v>
      </c>
      <c r="AB8" s="83"/>
      <c r="AC8" s="83"/>
      <c r="AD8" s="83"/>
    </row>
    <row r="9" spans="1:30" ht="30" customHeight="1" x14ac:dyDescent="0.15">
      <c r="B9" s="133"/>
      <c r="C9" s="133"/>
      <c r="D9" s="32">
        <v>18</v>
      </c>
      <c r="E9" s="32"/>
      <c r="F9" s="134"/>
      <c r="G9" s="160">
        <v>526</v>
      </c>
      <c r="H9" s="95"/>
      <c r="I9" s="95"/>
      <c r="J9" s="95">
        <v>1628</v>
      </c>
      <c r="K9" s="95"/>
      <c r="L9" s="95"/>
      <c r="M9" s="95"/>
      <c r="N9" s="95"/>
      <c r="O9" s="134"/>
      <c r="P9" s="161">
        <v>8568</v>
      </c>
      <c r="Q9" s="161"/>
      <c r="R9" s="161"/>
      <c r="S9" s="161"/>
      <c r="T9" s="161"/>
      <c r="U9" s="95">
        <v>27</v>
      </c>
      <c r="V9" s="95"/>
      <c r="W9" s="95"/>
      <c r="X9" s="95">
        <v>916</v>
      </c>
      <c r="Y9" s="95"/>
      <c r="Z9" s="95"/>
      <c r="AA9" s="95">
        <v>904</v>
      </c>
      <c r="AB9" s="95"/>
      <c r="AC9" s="95"/>
      <c r="AD9" s="95"/>
    </row>
    <row r="10" spans="1:30" ht="30" customHeight="1" x14ac:dyDescent="0.15">
      <c r="W10" s="142" t="s">
        <v>116</v>
      </c>
      <c r="X10" s="142"/>
      <c r="Y10" s="142"/>
      <c r="Z10" s="142"/>
      <c r="AA10" s="142"/>
      <c r="AB10" s="142"/>
      <c r="AC10" s="142"/>
      <c r="AD10" s="142"/>
    </row>
    <row r="11" spans="1:30" ht="23.25" customHeight="1" x14ac:dyDescent="0.15">
      <c r="W11" s="61"/>
      <c r="X11" s="61"/>
      <c r="Y11" s="61"/>
      <c r="Z11" s="61"/>
      <c r="AA11" s="61"/>
      <c r="AB11" s="61"/>
      <c r="AC11" s="61"/>
      <c r="AD11" s="61"/>
    </row>
    <row r="12" spans="1:30" ht="30" customHeight="1" x14ac:dyDescent="0.15">
      <c r="B12" s="99" t="s">
        <v>117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</row>
    <row r="13" spans="1:30" ht="30" customHeight="1" thickBot="1" x14ac:dyDescent="0.2">
      <c r="B13" s="143" t="s">
        <v>108</v>
      </c>
      <c r="C13" s="143"/>
      <c r="D13" s="143"/>
      <c r="E13" s="144"/>
      <c r="F13" s="144"/>
      <c r="G13" s="144"/>
      <c r="V13" s="142"/>
      <c r="W13" s="142"/>
      <c r="X13" s="142"/>
      <c r="Y13" s="142"/>
      <c r="Z13" s="142"/>
      <c r="AA13" s="142"/>
      <c r="AB13" s="142"/>
      <c r="AC13" s="142"/>
      <c r="AD13" s="142"/>
    </row>
    <row r="14" spans="1:30" ht="30" customHeight="1" x14ac:dyDescent="0.15">
      <c r="B14" s="101" t="s">
        <v>109</v>
      </c>
      <c r="C14" s="102"/>
      <c r="D14" s="102"/>
      <c r="E14" s="102"/>
      <c r="F14" s="102"/>
      <c r="G14" s="103" t="s">
        <v>118</v>
      </c>
      <c r="H14" s="102"/>
      <c r="I14" s="102"/>
      <c r="J14" s="162" t="s">
        <v>119</v>
      </c>
      <c r="K14" s="163"/>
      <c r="L14" s="163"/>
      <c r="M14" s="163"/>
      <c r="N14" s="164"/>
      <c r="O14" s="120" t="s">
        <v>120</v>
      </c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2"/>
    </row>
    <row r="15" spans="1:30" ht="30" customHeight="1" x14ac:dyDescent="0.15">
      <c r="B15" s="107"/>
      <c r="C15" s="108"/>
      <c r="D15" s="108"/>
      <c r="E15" s="108"/>
      <c r="F15" s="108"/>
      <c r="G15" s="108"/>
      <c r="H15" s="108"/>
      <c r="I15" s="108"/>
      <c r="J15" s="165"/>
      <c r="K15" s="166"/>
      <c r="L15" s="166"/>
      <c r="M15" s="166"/>
      <c r="N15" s="167"/>
      <c r="O15" s="124" t="s">
        <v>121</v>
      </c>
      <c r="P15" s="124"/>
      <c r="Q15" s="124"/>
      <c r="R15" s="124"/>
      <c r="S15" s="124" t="s">
        <v>122</v>
      </c>
      <c r="T15" s="124"/>
      <c r="U15" s="124"/>
      <c r="V15" s="124"/>
      <c r="W15" s="124" t="s">
        <v>123</v>
      </c>
      <c r="X15" s="124"/>
      <c r="Y15" s="124"/>
      <c r="Z15" s="124"/>
      <c r="AA15" s="124" t="s">
        <v>124</v>
      </c>
      <c r="AB15" s="124"/>
      <c r="AC15" s="124"/>
      <c r="AD15" s="125"/>
    </row>
    <row r="16" spans="1:30" ht="30" customHeight="1" x14ac:dyDescent="0.15">
      <c r="B16" s="111" t="s">
        <v>18</v>
      </c>
      <c r="C16" s="111"/>
      <c r="D16" s="22">
        <v>14</v>
      </c>
      <c r="E16" s="22"/>
      <c r="F16" s="130" t="s">
        <v>19</v>
      </c>
      <c r="G16" s="156">
        <v>4901</v>
      </c>
      <c r="H16" s="83"/>
      <c r="I16" s="83"/>
      <c r="J16" s="158">
        <v>92</v>
      </c>
      <c r="K16" s="158"/>
      <c r="L16" s="158"/>
      <c r="M16" s="158"/>
      <c r="N16" s="168"/>
      <c r="O16" s="83">
        <v>87</v>
      </c>
      <c r="P16" s="83"/>
      <c r="Q16" s="83"/>
      <c r="R16" s="83"/>
      <c r="S16" s="83">
        <v>8</v>
      </c>
      <c r="T16" s="83"/>
      <c r="U16" s="83"/>
      <c r="V16" s="83"/>
      <c r="W16" s="83">
        <v>57</v>
      </c>
      <c r="X16" s="83"/>
      <c r="Y16" s="83"/>
      <c r="Z16" s="83"/>
      <c r="AA16" s="83">
        <v>22</v>
      </c>
      <c r="AB16" s="83"/>
      <c r="AC16" s="83"/>
      <c r="AD16" s="83"/>
    </row>
    <row r="17" spans="2:30" ht="30" customHeight="1" x14ac:dyDescent="0.15">
      <c r="B17" s="111"/>
      <c r="C17" s="111"/>
      <c r="D17" s="22">
        <v>15</v>
      </c>
      <c r="E17" s="22"/>
      <c r="G17" s="156">
        <v>5311</v>
      </c>
      <c r="H17" s="83"/>
      <c r="I17" s="83"/>
      <c r="J17" s="83">
        <v>118</v>
      </c>
      <c r="K17" s="83"/>
      <c r="L17" s="83"/>
      <c r="M17" s="83"/>
      <c r="N17" s="169"/>
      <c r="O17" s="83">
        <v>79</v>
      </c>
      <c r="P17" s="83"/>
      <c r="Q17" s="83"/>
      <c r="R17" s="83"/>
      <c r="S17" s="83">
        <v>4</v>
      </c>
      <c r="T17" s="83"/>
      <c r="U17" s="83"/>
      <c r="V17" s="83"/>
      <c r="W17" s="83">
        <v>65</v>
      </c>
      <c r="X17" s="83"/>
      <c r="Y17" s="83"/>
      <c r="Z17" s="83"/>
      <c r="AA17" s="83">
        <v>10</v>
      </c>
      <c r="AB17" s="83"/>
      <c r="AC17" s="83"/>
      <c r="AD17" s="83"/>
    </row>
    <row r="18" spans="2:30" ht="30" customHeight="1" x14ac:dyDescent="0.15">
      <c r="B18" s="111"/>
      <c r="C18" s="111"/>
      <c r="D18" s="22">
        <v>16</v>
      </c>
      <c r="E18" s="22"/>
      <c r="G18" s="156">
        <v>4810</v>
      </c>
      <c r="H18" s="83"/>
      <c r="I18" s="83"/>
      <c r="J18" s="83">
        <v>57</v>
      </c>
      <c r="K18" s="83"/>
      <c r="L18" s="83"/>
      <c r="M18" s="83"/>
      <c r="N18" s="169"/>
      <c r="O18" s="83">
        <v>49</v>
      </c>
      <c r="P18" s="83"/>
      <c r="Q18" s="83"/>
      <c r="R18" s="83"/>
      <c r="S18" s="83">
        <v>6</v>
      </c>
      <c r="T18" s="83"/>
      <c r="U18" s="83"/>
      <c r="V18" s="83"/>
      <c r="W18" s="83">
        <v>28</v>
      </c>
      <c r="X18" s="83"/>
      <c r="Y18" s="83"/>
      <c r="Z18" s="83"/>
      <c r="AA18" s="83">
        <v>15</v>
      </c>
      <c r="AB18" s="83"/>
      <c r="AC18" s="83"/>
      <c r="AD18" s="83"/>
    </row>
    <row r="19" spans="2:30" ht="30" customHeight="1" x14ac:dyDescent="0.15">
      <c r="B19" s="111"/>
      <c r="C19" s="111"/>
      <c r="D19" s="22">
        <v>17</v>
      </c>
      <c r="E19" s="22"/>
      <c r="G19" s="156">
        <v>4372</v>
      </c>
      <c r="H19" s="83"/>
      <c r="I19" s="83"/>
      <c r="J19" s="83">
        <v>62</v>
      </c>
      <c r="K19" s="83"/>
      <c r="L19" s="83"/>
      <c r="M19" s="83"/>
      <c r="N19" s="169"/>
      <c r="O19" s="83">
        <v>57</v>
      </c>
      <c r="P19" s="83"/>
      <c r="Q19" s="83"/>
      <c r="R19" s="83"/>
      <c r="S19" s="83">
        <v>6</v>
      </c>
      <c r="T19" s="83"/>
      <c r="U19" s="83"/>
      <c r="V19" s="83"/>
      <c r="W19" s="83">
        <v>21</v>
      </c>
      <c r="X19" s="83"/>
      <c r="Y19" s="83"/>
      <c r="Z19" s="83"/>
      <c r="AA19" s="83">
        <v>30</v>
      </c>
      <c r="AB19" s="83"/>
      <c r="AC19" s="83"/>
      <c r="AD19" s="83"/>
    </row>
    <row r="20" spans="2:30" ht="30" customHeight="1" x14ac:dyDescent="0.15">
      <c r="B20" s="133"/>
      <c r="C20" s="133"/>
      <c r="D20" s="32">
        <v>18</v>
      </c>
      <c r="E20" s="32"/>
      <c r="F20" s="134"/>
      <c r="G20" s="160">
        <v>4491</v>
      </c>
      <c r="H20" s="95"/>
      <c r="I20" s="95"/>
      <c r="J20" s="95">
        <v>41</v>
      </c>
      <c r="K20" s="95"/>
      <c r="L20" s="95"/>
      <c r="M20" s="95"/>
      <c r="N20" s="170"/>
      <c r="O20" s="95">
        <v>40</v>
      </c>
      <c r="P20" s="95"/>
      <c r="Q20" s="95"/>
      <c r="R20" s="95"/>
      <c r="S20" s="95">
        <v>1</v>
      </c>
      <c r="T20" s="95"/>
      <c r="U20" s="95"/>
      <c r="V20" s="95"/>
      <c r="W20" s="95">
        <v>17</v>
      </c>
      <c r="X20" s="95"/>
      <c r="Y20" s="95"/>
      <c r="Z20" s="95"/>
      <c r="AA20" s="95">
        <v>22</v>
      </c>
      <c r="AB20" s="95"/>
      <c r="AC20" s="95"/>
      <c r="AD20" s="95"/>
    </row>
    <row r="21" spans="2:30" ht="30" customHeight="1" x14ac:dyDescent="0.15">
      <c r="W21" s="142" t="s">
        <v>116</v>
      </c>
      <c r="X21" s="142"/>
      <c r="Y21" s="142"/>
      <c r="Z21" s="142"/>
      <c r="AA21" s="142"/>
      <c r="AB21" s="142"/>
      <c r="AC21" s="142"/>
      <c r="AD21" s="142"/>
    </row>
    <row r="22" spans="2:30" ht="21.75" customHeight="1" x14ac:dyDescent="0.15">
      <c r="W22" s="61"/>
      <c r="X22" s="61"/>
      <c r="Y22" s="61"/>
      <c r="Z22" s="61"/>
      <c r="AA22" s="61"/>
      <c r="AB22" s="61"/>
      <c r="AC22" s="61"/>
      <c r="AD22" s="61"/>
    </row>
    <row r="23" spans="2:30" ht="30" customHeight="1" x14ac:dyDescent="0.15">
      <c r="B23" s="99" t="s">
        <v>125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</row>
    <row r="24" spans="2:30" ht="30" customHeight="1" thickBot="1" x14ac:dyDescent="0.2">
      <c r="B24" s="118" t="s">
        <v>126</v>
      </c>
      <c r="C24" s="118"/>
      <c r="D24" s="118"/>
      <c r="E24" s="118"/>
      <c r="F24" s="118"/>
      <c r="V24" s="142" t="s">
        <v>108</v>
      </c>
      <c r="W24" s="142"/>
      <c r="X24" s="142"/>
      <c r="Y24" s="142"/>
      <c r="Z24" s="142"/>
      <c r="AA24" s="142"/>
      <c r="AB24" s="142"/>
      <c r="AC24" s="142"/>
      <c r="AD24" s="142"/>
    </row>
    <row r="25" spans="2:30" ht="30" customHeight="1" x14ac:dyDescent="0.15">
      <c r="B25" s="101" t="s">
        <v>109</v>
      </c>
      <c r="C25" s="102"/>
      <c r="D25" s="102"/>
      <c r="E25" s="102"/>
      <c r="F25" s="102"/>
      <c r="G25" s="103" t="s">
        <v>118</v>
      </c>
      <c r="H25" s="102"/>
      <c r="I25" s="102"/>
      <c r="J25" s="162" t="s">
        <v>119</v>
      </c>
      <c r="K25" s="163"/>
      <c r="L25" s="163"/>
      <c r="M25" s="163"/>
      <c r="N25" s="164"/>
      <c r="O25" s="120" t="s">
        <v>120</v>
      </c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2"/>
    </row>
    <row r="26" spans="2:30" ht="30" customHeight="1" x14ac:dyDescent="0.15">
      <c r="B26" s="107"/>
      <c r="C26" s="108"/>
      <c r="D26" s="108"/>
      <c r="E26" s="108"/>
      <c r="F26" s="108"/>
      <c r="G26" s="108"/>
      <c r="H26" s="108"/>
      <c r="I26" s="108"/>
      <c r="J26" s="165"/>
      <c r="K26" s="166"/>
      <c r="L26" s="166"/>
      <c r="M26" s="166"/>
      <c r="N26" s="167"/>
      <c r="O26" s="124" t="s">
        <v>121</v>
      </c>
      <c r="P26" s="124"/>
      <c r="Q26" s="124"/>
      <c r="R26" s="124"/>
      <c r="S26" s="124" t="s">
        <v>127</v>
      </c>
      <c r="T26" s="124"/>
      <c r="U26" s="124"/>
      <c r="V26" s="124"/>
      <c r="W26" s="124" t="s">
        <v>123</v>
      </c>
      <c r="X26" s="124"/>
      <c r="Y26" s="124"/>
      <c r="Z26" s="124"/>
      <c r="AA26" s="124" t="s">
        <v>124</v>
      </c>
      <c r="AB26" s="124"/>
      <c r="AC26" s="124"/>
      <c r="AD26" s="125"/>
    </row>
    <row r="27" spans="2:30" ht="30" customHeight="1" x14ac:dyDescent="0.15">
      <c r="B27" s="111" t="s">
        <v>18</v>
      </c>
      <c r="C27" s="111"/>
      <c r="D27" s="22">
        <v>14</v>
      </c>
      <c r="E27" s="22"/>
      <c r="F27" s="130" t="s">
        <v>19</v>
      </c>
      <c r="G27" s="156">
        <v>2841</v>
      </c>
      <c r="H27" s="83"/>
      <c r="I27" s="83"/>
      <c r="J27" s="158">
        <v>795</v>
      </c>
      <c r="K27" s="158"/>
      <c r="L27" s="158"/>
      <c r="M27" s="158"/>
      <c r="N27" s="168"/>
      <c r="O27" s="83">
        <v>725</v>
      </c>
      <c r="P27" s="83"/>
      <c r="Q27" s="83"/>
      <c r="R27" s="83"/>
      <c r="S27" s="83">
        <v>11</v>
      </c>
      <c r="T27" s="83"/>
      <c r="U27" s="83"/>
      <c r="V27" s="83"/>
      <c r="W27" s="83">
        <v>696</v>
      </c>
      <c r="X27" s="83"/>
      <c r="Y27" s="83"/>
      <c r="Z27" s="83"/>
      <c r="AA27" s="83">
        <v>18</v>
      </c>
      <c r="AB27" s="83"/>
      <c r="AC27" s="83"/>
      <c r="AD27" s="83"/>
    </row>
    <row r="28" spans="2:30" ht="30" customHeight="1" x14ac:dyDescent="0.15">
      <c r="B28" s="111"/>
      <c r="C28" s="111"/>
      <c r="D28" s="22">
        <v>15</v>
      </c>
      <c r="E28" s="22"/>
      <c r="G28" s="156">
        <v>2876</v>
      </c>
      <c r="H28" s="83"/>
      <c r="I28" s="83"/>
      <c r="J28" s="83">
        <v>1030</v>
      </c>
      <c r="K28" s="83"/>
      <c r="L28" s="83"/>
      <c r="M28" s="83"/>
      <c r="N28" s="169"/>
      <c r="O28" s="83">
        <v>825</v>
      </c>
      <c r="P28" s="83"/>
      <c r="Q28" s="83"/>
      <c r="R28" s="83"/>
      <c r="S28" s="83">
        <v>10</v>
      </c>
      <c r="T28" s="83"/>
      <c r="U28" s="83"/>
      <c r="V28" s="83"/>
      <c r="W28" s="83">
        <v>800</v>
      </c>
      <c r="X28" s="83"/>
      <c r="Y28" s="83"/>
      <c r="Z28" s="83"/>
      <c r="AA28" s="83">
        <v>14</v>
      </c>
      <c r="AB28" s="83"/>
      <c r="AC28" s="83"/>
      <c r="AD28" s="83"/>
    </row>
    <row r="29" spans="2:30" ht="30" customHeight="1" x14ac:dyDescent="0.15">
      <c r="B29" s="111"/>
      <c r="C29" s="111"/>
      <c r="D29" s="22">
        <v>16</v>
      </c>
      <c r="E29" s="22"/>
      <c r="G29" s="156">
        <v>2199</v>
      </c>
      <c r="H29" s="83"/>
      <c r="I29" s="83"/>
      <c r="J29" s="83">
        <v>421</v>
      </c>
      <c r="K29" s="83"/>
      <c r="L29" s="83"/>
      <c r="M29" s="83"/>
      <c r="N29" s="169"/>
      <c r="O29" s="83">
        <v>322</v>
      </c>
      <c r="P29" s="83"/>
      <c r="Q29" s="83"/>
      <c r="R29" s="83"/>
      <c r="S29" s="83">
        <v>5</v>
      </c>
      <c r="T29" s="83"/>
      <c r="U29" s="83"/>
      <c r="V29" s="83"/>
      <c r="W29" s="83">
        <v>284</v>
      </c>
      <c r="X29" s="83"/>
      <c r="Y29" s="83"/>
      <c r="Z29" s="83"/>
      <c r="AA29" s="83">
        <v>33</v>
      </c>
      <c r="AB29" s="83"/>
      <c r="AC29" s="83"/>
      <c r="AD29" s="83"/>
    </row>
    <row r="30" spans="2:30" ht="30" customHeight="1" x14ac:dyDescent="0.15">
      <c r="B30" s="111"/>
      <c r="C30" s="111"/>
      <c r="D30" s="22">
        <v>17</v>
      </c>
      <c r="E30" s="22"/>
      <c r="G30" s="156">
        <v>2164</v>
      </c>
      <c r="H30" s="83"/>
      <c r="I30" s="83"/>
      <c r="J30" s="83">
        <v>324</v>
      </c>
      <c r="K30" s="83"/>
      <c r="L30" s="83"/>
      <c r="M30" s="83"/>
      <c r="N30" s="169"/>
      <c r="O30" s="83">
        <f>SUM(S30:AD30)</f>
        <v>226</v>
      </c>
      <c r="P30" s="83"/>
      <c r="Q30" s="83"/>
      <c r="R30" s="83"/>
      <c r="S30" s="83">
        <v>8</v>
      </c>
      <c r="T30" s="83"/>
      <c r="U30" s="83"/>
      <c r="V30" s="83"/>
      <c r="W30" s="83">
        <v>194</v>
      </c>
      <c r="X30" s="83"/>
      <c r="Y30" s="83"/>
      <c r="Z30" s="83"/>
      <c r="AA30" s="83">
        <v>24</v>
      </c>
      <c r="AB30" s="83"/>
      <c r="AC30" s="83"/>
      <c r="AD30" s="83"/>
    </row>
    <row r="31" spans="2:30" ht="30" customHeight="1" x14ac:dyDescent="0.15">
      <c r="B31" s="133"/>
      <c r="C31" s="133"/>
      <c r="D31" s="32">
        <v>18</v>
      </c>
      <c r="E31" s="32"/>
      <c r="F31" s="134"/>
      <c r="G31" s="160">
        <v>2062</v>
      </c>
      <c r="H31" s="95"/>
      <c r="I31" s="95"/>
      <c r="J31" s="95">
        <v>260</v>
      </c>
      <c r="K31" s="95"/>
      <c r="L31" s="95"/>
      <c r="M31" s="95"/>
      <c r="N31" s="170"/>
      <c r="O31" s="95">
        <v>242</v>
      </c>
      <c r="P31" s="95"/>
      <c r="Q31" s="95"/>
      <c r="R31" s="95"/>
      <c r="S31" s="95">
        <v>4</v>
      </c>
      <c r="T31" s="95"/>
      <c r="U31" s="95"/>
      <c r="V31" s="95"/>
      <c r="W31" s="95">
        <v>217</v>
      </c>
      <c r="X31" s="95"/>
      <c r="Y31" s="95"/>
      <c r="Z31" s="95"/>
      <c r="AA31" s="95">
        <v>21</v>
      </c>
      <c r="AB31" s="95"/>
      <c r="AC31" s="95"/>
      <c r="AD31" s="95"/>
    </row>
    <row r="32" spans="2:30" ht="27.75" customHeight="1" x14ac:dyDescent="0.15">
      <c r="W32" s="142"/>
      <c r="X32" s="142"/>
      <c r="Y32" s="142"/>
      <c r="Z32" s="142"/>
      <c r="AA32" s="142"/>
      <c r="AB32" s="142"/>
      <c r="AC32" s="142"/>
      <c r="AD32" s="142"/>
    </row>
    <row r="33" spans="2:30" ht="30" customHeight="1" thickBot="1" x14ac:dyDescent="0.2">
      <c r="B33" s="118" t="s">
        <v>128</v>
      </c>
      <c r="C33" s="118"/>
      <c r="D33" s="118"/>
      <c r="E33" s="118"/>
      <c r="F33" s="118"/>
      <c r="V33" s="142" t="s">
        <v>108</v>
      </c>
      <c r="W33" s="142"/>
      <c r="X33" s="142"/>
      <c r="Y33" s="142"/>
      <c r="Z33" s="142"/>
      <c r="AA33" s="142"/>
      <c r="AB33" s="142"/>
      <c r="AC33" s="142"/>
      <c r="AD33" s="142"/>
    </row>
    <row r="34" spans="2:30" ht="30" customHeight="1" x14ac:dyDescent="0.15">
      <c r="B34" s="101" t="s">
        <v>109</v>
      </c>
      <c r="C34" s="102"/>
      <c r="D34" s="102"/>
      <c r="E34" s="102"/>
      <c r="F34" s="102"/>
      <c r="G34" s="103" t="s">
        <v>118</v>
      </c>
      <c r="H34" s="102"/>
      <c r="I34" s="102"/>
      <c r="J34" s="162" t="s">
        <v>119</v>
      </c>
      <c r="K34" s="163"/>
      <c r="L34" s="163"/>
      <c r="M34" s="163"/>
      <c r="N34" s="164"/>
      <c r="O34" s="120" t="s">
        <v>120</v>
      </c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2"/>
    </row>
    <row r="35" spans="2:30" ht="30" customHeight="1" x14ac:dyDescent="0.15">
      <c r="B35" s="107"/>
      <c r="C35" s="108"/>
      <c r="D35" s="108"/>
      <c r="E35" s="108"/>
      <c r="F35" s="108"/>
      <c r="G35" s="108"/>
      <c r="H35" s="108"/>
      <c r="I35" s="108"/>
      <c r="J35" s="165"/>
      <c r="K35" s="166"/>
      <c r="L35" s="166"/>
      <c r="M35" s="166"/>
      <c r="N35" s="167"/>
      <c r="O35" s="124" t="s">
        <v>121</v>
      </c>
      <c r="P35" s="124"/>
      <c r="Q35" s="124"/>
      <c r="R35" s="124"/>
      <c r="S35" s="171" t="s">
        <v>129</v>
      </c>
      <c r="T35" s="171"/>
      <c r="U35" s="171"/>
      <c r="V35" s="171"/>
      <c r="W35" s="124" t="s">
        <v>123</v>
      </c>
      <c r="X35" s="124"/>
      <c r="Y35" s="124"/>
      <c r="Z35" s="124"/>
      <c r="AA35" s="124" t="s">
        <v>124</v>
      </c>
      <c r="AB35" s="124"/>
      <c r="AC35" s="124"/>
      <c r="AD35" s="125"/>
    </row>
    <row r="36" spans="2:30" ht="30" customHeight="1" x14ac:dyDescent="0.15">
      <c r="B36" s="111" t="s">
        <v>18</v>
      </c>
      <c r="C36" s="111"/>
      <c r="D36" s="22">
        <v>14</v>
      </c>
      <c r="E36" s="22"/>
      <c r="F36" s="130" t="s">
        <v>19</v>
      </c>
      <c r="G36" s="156">
        <v>2377</v>
      </c>
      <c r="H36" s="83"/>
      <c r="I36" s="83"/>
      <c r="J36" s="158">
        <v>174</v>
      </c>
      <c r="K36" s="158"/>
      <c r="L36" s="158"/>
      <c r="M36" s="158"/>
      <c r="N36" s="168"/>
      <c r="O36" s="83">
        <v>126</v>
      </c>
      <c r="P36" s="83"/>
      <c r="Q36" s="83"/>
      <c r="R36" s="83"/>
      <c r="S36" s="83">
        <v>6</v>
      </c>
      <c r="T36" s="83"/>
      <c r="U36" s="83"/>
      <c r="V36" s="83"/>
      <c r="W36" s="83">
        <v>85</v>
      </c>
      <c r="X36" s="83"/>
      <c r="Y36" s="83"/>
      <c r="Z36" s="83"/>
      <c r="AA36" s="83">
        <v>35</v>
      </c>
      <c r="AB36" s="83"/>
      <c r="AC36" s="83"/>
      <c r="AD36" s="83"/>
    </row>
    <row r="37" spans="2:30" ht="30" customHeight="1" x14ac:dyDescent="0.15">
      <c r="B37" s="111"/>
      <c r="C37" s="111"/>
      <c r="D37" s="22">
        <v>15</v>
      </c>
      <c r="E37" s="22"/>
      <c r="G37" s="156">
        <v>2575</v>
      </c>
      <c r="H37" s="83"/>
      <c r="I37" s="83"/>
      <c r="J37" s="83">
        <v>178</v>
      </c>
      <c r="K37" s="83"/>
      <c r="L37" s="83"/>
      <c r="M37" s="83"/>
      <c r="N37" s="169"/>
      <c r="O37" s="83">
        <v>117</v>
      </c>
      <c r="P37" s="83"/>
      <c r="Q37" s="83"/>
      <c r="R37" s="83"/>
      <c r="S37" s="83">
        <v>8</v>
      </c>
      <c r="T37" s="83"/>
      <c r="U37" s="83"/>
      <c r="V37" s="83"/>
      <c r="W37" s="83">
        <v>83</v>
      </c>
      <c r="X37" s="83"/>
      <c r="Y37" s="83"/>
      <c r="Z37" s="83"/>
      <c r="AA37" s="83">
        <v>26</v>
      </c>
      <c r="AB37" s="83"/>
      <c r="AC37" s="83"/>
      <c r="AD37" s="83"/>
    </row>
    <row r="38" spans="2:30" ht="30" customHeight="1" x14ac:dyDescent="0.15">
      <c r="B38" s="111"/>
      <c r="C38" s="111"/>
      <c r="D38" s="22">
        <v>16</v>
      </c>
      <c r="E38" s="22"/>
      <c r="G38" s="156">
        <v>2533</v>
      </c>
      <c r="H38" s="83"/>
      <c r="I38" s="83"/>
      <c r="J38" s="83">
        <v>168</v>
      </c>
      <c r="K38" s="83"/>
      <c r="L38" s="83"/>
      <c r="M38" s="83"/>
      <c r="N38" s="169"/>
      <c r="O38" s="83">
        <v>95</v>
      </c>
      <c r="P38" s="83"/>
      <c r="Q38" s="83"/>
      <c r="R38" s="83"/>
      <c r="S38" s="42" t="s">
        <v>83</v>
      </c>
      <c r="T38" s="42"/>
      <c r="U38" s="42"/>
      <c r="V38" s="42"/>
      <c r="W38" s="83">
        <v>67</v>
      </c>
      <c r="X38" s="83"/>
      <c r="Y38" s="83"/>
      <c r="Z38" s="83"/>
      <c r="AA38" s="83">
        <v>28</v>
      </c>
      <c r="AB38" s="83"/>
      <c r="AC38" s="83"/>
      <c r="AD38" s="83"/>
    </row>
    <row r="39" spans="2:30" ht="30" customHeight="1" x14ac:dyDescent="0.15">
      <c r="B39" s="111"/>
      <c r="C39" s="111"/>
      <c r="D39" s="22">
        <v>17</v>
      </c>
      <c r="E39" s="22"/>
      <c r="G39" s="156">
        <v>2687</v>
      </c>
      <c r="H39" s="83"/>
      <c r="I39" s="83"/>
      <c r="J39" s="83">
        <v>142</v>
      </c>
      <c r="K39" s="83"/>
      <c r="L39" s="83"/>
      <c r="M39" s="83"/>
      <c r="N39" s="169"/>
      <c r="O39" s="83">
        <f>SUM(S39:AD39)</f>
        <v>120</v>
      </c>
      <c r="P39" s="83"/>
      <c r="Q39" s="83"/>
      <c r="R39" s="83"/>
      <c r="S39" s="42">
        <v>12</v>
      </c>
      <c r="T39" s="42"/>
      <c r="U39" s="42"/>
      <c r="V39" s="42"/>
      <c r="W39" s="83">
        <v>75</v>
      </c>
      <c r="X39" s="83"/>
      <c r="Y39" s="83"/>
      <c r="Z39" s="83"/>
      <c r="AA39" s="83">
        <v>33</v>
      </c>
      <c r="AB39" s="83"/>
      <c r="AC39" s="83"/>
      <c r="AD39" s="83"/>
    </row>
    <row r="40" spans="2:30" ht="30" customHeight="1" x14ac:dyDescent="0.15">
      <c r="B40" s="134"/>
      <c r="C40" s="134"/>
      <c r="D40" s="32">
        <v>18</v>
      </c>
      <c r="E40" s="32"/>
      <c r="F40" s="134"/>
      <c r="G40" s="160">
        <v>3253</v>
      </c>
      <c r="H40" s="95"/>
      <c r="I40" s="95"/>
      <c r="J40" s="95">
        <v>205</v>
      </c>
      <c r="K40" s="95"/>
      <c r="L40" s="95"/>
      <c r="M40" s="95"/>
      <c r="N40" s="170"/>
      <c r="O40" s="95">
        <v>192</v>
      </c>
      <c r="P40" s="95"/>
      <c r="Q40" s="95"/>
      <c r="R40" s="95"/>
      <c r="S40" s="56">
        <v>13</v>
      </c>
      <c r="T40" s="56"/>
      <c r="U40" s="56"/>
      <c r="V40" s="56"/>
      <c r="W40" s="95">
        <v>142</v>
      </c>
      <c r="X40" s="95"/>
      <c r="Y40" s="95"/>
      <c r="Z40" s="95"/>
      <c r="AA40" s="95">
        <v>37</v>
      </c>
      <c r="AB40" s="95"/>
      <c r="AC40" s="95"/>
      <c r="AD40" s="95"/>
    </row>
    <row r="41" spans="2:30" ht="30" customHeight="1" x14ac:dyDescent="0.15">
      <c r="W41" s="142" t="s">
        <v>116</v>
      </c>
      <c r="X41" s="142"/>
      <c r="Y41" s="142"/>
      <c r="Z41" s="142"/>
      <c r="AA41" s="142"/>
      <c r="AB41" s="142"/>
      <c r="AC41" s="142"/>
      <c r="AD41" s="142"/>
    </row>
  </sheetData>
  <mergeCells count="202">
    <mergeCell ref="W41:AD41"/>
    <mergeCell ref="W39:Z39"/>
    <mergeCell ref="AA39:AD39"/>
    <mergeCell ref="D40:E40"/>
    <mergeCell ref="G40:I40"/>
    <mergeCell ref="J40:M40"/>
    <mergeCell ref="O40:R40"/>
    <mergeCell ref="S40:V40"/>
    <mergeCell ref="W40:Z40"/>
    <mergeCell ref="AA40:AD40"/>
    <mergeCell ref="B39:C39"/>
    <mergeCell ref="D39:E39"/>
    <mergeCell ref="G39:I39"/>
    <mergeCell ref="J39:M39"/>
    <mergeCell ref="O39:R39"/>
    <mergeCell ref="S39:V39"/>
    <mergeCell ref="W37:Z37"/>
    <mergeCell ref="AA37:AD37"/>
    <mergeCell ref="B38:C38"/>
    <mergeCell ref="D38:E38"/>
    <mergeCell ref="G38:I38"/>
    <mergeCell ref="J38:M38"/>
    <mergeCell ref="O38:R38"/>
    <mergeCell ref="S38:V38"/>
    <mergeCell ref="W38:Z38"/>
    <mergeCell ref="AA38:AD38"/>
    <mergeCell ref="B37:C37"/>
    <mergeCell ref="D37:E37"/>
    <mergeCell ref="G37:I37"/>
    <mergeCell ref="J37:M37"/>
    <mergeCell ref="O37:R37"/>
    <mergeCell ref="S37:V37"/>
    <mergeCell ref="W35:Z35"/>
    <mergeCell ref="AA35:AD35"/>
    <mergeCell ref="B36:C36"/>
    <mergeCell ref="D36:E36"/>
    <mergeCell ref="G36:I36"/>
    <mergeCell ref="J36:M36"/>
    <mergeCell ref="O36:R36"/>
    <mergeCell ref="S36:V36"/>
    <mergeCell ref="W36:Z36"/>
    <mergeCell ref="AA36:AD36"/>
    <mergeCell ref="AA31:AD31"/>
    <mergeCell ref="W32:AD32"/>
    <mergeCell ref="B33:F33"/>
    <mergeCell ref="V33:AD33"/>
    <mergeCell ref="B34:F35"/>
    <mergeCell ref="G34:I35"/>
    <mergeCell ref="J34:N35"/>
    <mergeCell ref="O34:AD34"/>
    <mergeCell ref="O35:R35"/>
    <mergeCell ref="S35:V35"/>
    <mergeCell ref="D31:E31"/>
    <mergeCell ref="G31:I31"/>
    <mergeCell ref="J31:M31"/>
    <mergeCell ref="O31:R31"/>
    <mergeCell ref="S31:V31"/>
    <mergeCell ref="W31:Z31"/>
    <mergeCell ref="W29:Z29"/>
    <mergeCell ref="AA29:AD29"/>
    <mergeCell ref="B30:C30"/>
    <mergeCell ref="D30:E30"/>
    <mergeCell ref="G30:I30"/>
    <mergeCell ref="J30:M30"/>
    <mergeCell ref="O30:R30"/>
    <mergeCell ref="S30:V30"/>
    <mergeCell ref="W30:Z30"/>
    <mergeCell ref="AA30:AD30"/>
    <mergeCell ref="B29:C29"/>
    <mergeCell ref="D29:E29"/>
    <mergeCell ref="G29:I29"/>
    <mergeCell ref="J29:M29"/>
    <mergeCell ref="O29:R29"/>
    <mergeCell ref="S29:V29"/>
    <mergeCell ref="AA27:AD27"/>
    <mergeCell ref="B28:C28"/>
    <mergeCell ref="D28:E28"/>
    <mergeCell ref="G28:I28"/>
    <mergeCell ref="J28:M28"/>
    <mergeCell ref="O28:R28"/>
    <mergeCell ref="S28:V28"/>
    <mergeCell ref="W28:Z28"/>
    <mergeCell ref="AA28:AD28"/>
    <mergeCell ref="S26:V26"/>
    <mergeCell ref="W26:Z26"/>
    <mergeCell ref="AA26:AD26"/>
    <mergeCell ref="B27:C27"/>
    <mergeCell ref="D27:E27"/>
    <mergeCell ref="G27:I27"/>
    <mergeCell ref="J27:M27"/>
    <mergeCell ref="O27:R27"/>
    <mergeCell ref="S27:V27"/>
    <mergeCell ref="W27:Z27"/>
    <mergeCell ref="AA20:AD20"/>
    <mergeCell ref="W21:AD21"/>
    <mergeCell ref="B23:AD23"/>
    <mergeCell ref="B24:F24"/>
    <mergeCell ref="V24:AD24"/>
    <mergeCell ref="B25:F26"/>
    <mergeCell ref="G25:I26"/>
    <mergeCell ref="J25:N26"/>
    <mergeCell ref="O25:AD25"/>
    <mergeCell ref="O26:R26"/>
    <mergeCell ref="D20:E20"/>
    <mergeCell ref="G20:I20"/>
    <mergeCell ref="J20:M20"/>
    <mergeCell ref="O20:R20"/>
    <mergeCell ref="S20:V20"/>
    <mergeCell ref="W20:Z20"/>
    <mergeCell ref="W18:Z18"/>
    <mergeCell ref="AA18:AD18"/>
    <mergeCell ref="B19:C19"/>
    <mergeCell ref="D19:E19"/>
    <mergeCell ref="G19:I19"/>
    <mergeCell ref="J19:M19"/>
    <mergeCell ref="O19:R19"/>
    <mergeCell ref="S19:V19"/>
    <mergeCell ref="W19:Z19"/>
    <mergeCell ref="AA19:AD19"/>
    <mergeCell ref="B18:C18"/>
    <mergeCell ref="D18:E18"/>
    <mergeCell ref="G18:I18"/>
    <mergeCell ref="J18:M18"/>
    <mergeCell ref="O18:R18"/>
    <mergeCell ref="S18:V18"/>
    <mergeCell ref="AA16:AD16"/>
    <mergeCell ref="B17:C17"/>
    <mergeCell ref="D17:E17"/>
    <mergeCell ref="G17:I17"/>
    <mergeCell ref="J17:M17"/>
    <mergeCell ref="O17:R17"/>
    <mergeCell ref="S17:V17"/>
    <mergeCell ref="W17:Z17"/>
    <mergeCell ref="AA17:AD17"/>
    <mergeCell ref="S15:V15"/>
    <mergeCell ref="W15:Z15"/>
    <mergeCell ref="AA15:AD15"/>
    <mergeCell ref="B16:C16"/>
    <mergeCell ref="D16:E16"/>
    <mergeCell ref="G16:I16"/>
    <mergeCell ref="J16:M16"/>
    <mergeCell ref="O16:R16"/>
    <mergeCell ref="S16:V16"/>
    <mergeCell ref="W16:Z16"/>
    <mergeCell ref="AA9:AD9"/>
    <mergeCell ref="W10:AD10"/>
    <mergeCell ref="B12:AD12"/>
    <mergeCell ref="B13:D13"/>
    <mergeCell ref="V13:AD13"/>
    <mergeCell ref="B14:F15"/>
    <mergeCell ref="G14:I15"/>
    <mergeCell ref="J14:N15"/>
    <mergeCell ref="O14:AD14"/>
    <mergeCell ref="O15:R15"/>
    <mergeCell ref="D9:E9"/>
    <mergeCell ref="G9:I9"/>
    <mergeCell ref="J9:N9"/>
    <mergeCell ref="P9:T9"/>
    <mergeCell ref="U9:W9"/>
    <mergeCell ref="X9:Z9"/>
    <mergeCell ref="X7:Z7"/>
    <mergeCell ref="AA7:AD7"/>
    <mergeCell ref="B8:C8"/>
    <mergeCell ref="D8:E8"/>
    <mergeCell ref="G8:I8"/>
    <mergeCell ref="J8:N8"/>
    <mergeCell ref="P8:T8"/>
    <mergeCell ref="U8:W8"/>
    <mergeCell ref="X8:Z8"/>
    <mergeCell ref="AA8:AD8"/>
    <mergeCell ref="B7:C7"/>
    <mergeCell ref="D7:E7"/>
    <mergeCell ref="G7:I7"/>
    <mergeCell ref="J7:N7"/>
    <mergeCell ref="P7:T7"/>
    <mergeCell ref="U7:W7"/>
    <mergeCell ref="X5:Z5"/>
    <mergeCell ref="AA5:AD5"/>
    <mergeCell ref="B6:C6"/>
    <mergeCell ref="D6:E6"/>
    <mergeCell ref="G6:I6"/>
    <mergeCell ref="J6:N6"/>
    <mergeCell ref="P6:T6"/>
    <mergeCell ref="U6:W6"/>
    <mergeCell ref="X6:Z6"/>
    <mergeCell ref="AA6:AD6"/>
    <mergeCell ref="B5:C5"/>
    <mergeCell ref="D5:E5"/>
    <mergeCell ref="G5:I5"/>
    <mergeCell ref="J5:N5"/>
    <mergeCell ref="P5:T5"/>
    <mergeCell ref="U5:W5"/>
    <mergeCell ref="A1:AD1"/>
    <mergeCell ref="B2:D2"/>
    <mergeCell ref="V2:AD2"/>
    <mergeCell ref="B3:F4"/>
    <mergeCell ref="G3:I4"/>
    <mergeCell ref="J3:O4"/>
    <mergeCell ref="P3:T4"/>
    <mergeCell ref="U3:W4"/>
    <mergeCell ref="X3:Z4"/>
    <mergeCell ref="AA3:AD4"/>
  </mergeCells>
  <phoneticPr fontId="3"/>
  <pageMargins left="0.78740157480314965" right="0.78740157480314965" top="0.74803149606299213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4BFE-5E73-4D7F-A7BF-15E4ADFCE954}">
  <sheetPr>
    <pageSetUpPr fitToPage="1"/>
  </sheetPr>
  <dimension ref="A1:AE49"/>
  <sheetViews>
    <sheetView showGridLines="0" zoomScale="75" workbookViewId="0">
      <selection activeCell="AI14" sqref="AI14"/>
    </sheetView>
  </sheetViews>
  <sheetFormatPr defaultColWidth="4.140625" defaultRowHeight="30" customHeight="1" x14ac:dyDescent="0.15"/>
  <cols>
    <col min="1" max="5" width="4.140625" style="4" customWidth="1"/>
    <col min="6" max="6" width="6.140625" style="4" customWidth="1"/>
    <col min="7" max="7" width="4.7109375" style="4" customWidth="1"/>
    <col min="8" max="8" width="7" style="4" customWidth="1"/>
    <col min="9" max="9" width="5.140625" style="4" customWidth="1"/>
    <col min="10" max="10" width="5.7109375" style="4" customWidth="1"/>
    <col min="11" max="11" width="4.140625" style="4" customWidth="1"/>
    <col min="12" max="12" width="6.140625" style="4" customWidth="1"/>
    <col min="13" max="13" width="4.5703125" style="4" customWidth="1"/>
    <col min="14" max="14" width="6.140625" style="4" customWidth="1"/>
    <col min="15" max="18" width="4.7109375" style="4" customWidth="1"/>
    <col min="19" max="19" width="5.28515625" style="4" customWidth="1"/>
    <col min="20" max="20" width="5.7109375" style="4" customWidth="1"/>
    <col min="21" max="21" width="5.28515625" style="4" customWidth="1"/>
    <col min="22" max="22" width="4.7109375" style="4" customWidth="1"/>
    <col min="23" max="23" width="5.5703125" style="4" customWidth="1"/>
    <col min="24" max="24" width="5.28515625" style="4" customWidth="1"/>
    <col min="25" max="30" width="4.7109375" style="4" customWidth="1"/>
    <col min="31" max="261" width="4.140625" style="4"/>
    <col min="262" max="262" width="6.140625" style="4" customWidth="1"/>
    <col min="263" max="263" width="4.7109375" style="4" customWidth="1"/>
    <col min="264" max="264" width="7" style="4" customWidth="1"/>
    <col min="265" max="265" width="5.140625" style="4" customWidth="1"/>
    <col min="266" max="266" width="5.7109375" style="4" customWidth="1"/>
    <col min="267" max="267" width="4.140625" style="4"/>
    <col min="268" max="268" width="6.140625" style="4" customWidth="1"/>
    <col min="269" max="269" width="4.5703125" style="4" customWidth="1"/>
    <col min="270" max="270" width="6.140625" style="4" customWidth="1"/>
    <col min="271" max="274" width="4.7109375" style="4" customWidth="1"/>
    <col min="275" max="275" width="5.28515625" style="4" customWidth="1"/>
    <col min="276" max="276" width="5.7109375" style="4" customWidth="1"/>
    <col min="277" max="277" width="5.28515625" style="4" customWidth="1"/>
    <col min="278" max="278" width="4.7109375" style="4" customWidth="1"/>
    <col min="279" max="279" width="5.5703125" style="4" customWidth="1"/>
    <col min="280" max="280" width="5.28515625" style="4" customWidth="1"/>
    <col min="281" max="286" width="4.7109375" style="4" customWidth="1"/>
    <col min="287" max="517" width="4.140625" style="4"/>
    <col min="518" max="518" width="6.140625" style="4" customWidth="1"/>
    <col min="519" max="519" width="4.7109375" style="4" customWidth="1"/>
    <col min="520" max="520" width="7" style="4" customWidth="1"/>
    <col min="521" max="521" width="5.140625" style="4" customWidth="1"/>
    <col min="522" max="522" width="5.7109375" style="4" customWidth="1"/>
    <col min="523" max="523" width="4.140625" style="4"/>
    <col min="524" max="524" width="6.140625" style="4" customWidth="1"/>
    <col min="525" max="525" width="4.5703125" style="4" customWidth="1"/>
    <col min="526" max="526" width="6.140625" style="4" customWidth="1"/>
    <col min="527" max="530" width="4.7109375" style="4" customWidth="1"/>
    <col min="531" max="531" width="5.28515625" style="4" customWidth="1"/>
    <col min="532" max="532" width="5.7109375" style="4" customWidth="1"/>
    <col min="533" max="533" width="5.28515625" style="4" customWidth="1"/>
    <col min="534" max="534" width="4.7109375" style="4" customWidth="1"/>
    <col min="535" max="535" width="5.5703125" style="4" customWidth="1"/>
    <col min="536" max="536" width="5.28515625" style="4" customWidth="1"/>
    <col min="537" max="542" width="4.7109375" style="4" customWidth="1"/>
    <col min="543" max="773" width="4.140625" style="4"/>
    <col min="774" max="774" width="6.140625" style="4" customWidth="1"/>
    <col min="775" max="775" width="4.7109375" style="4" customWidth="1"/>
    <col min="776" max="776" width="7" style="4" customWidth="1"/>
    <col min="777" max="777" width="5.140625" style="4" customWidth="1"/>
    <col min="778" max="778" width="5.7109375" style="4" customWidth="1"/>
    <col min="779" max="779" width="4.140625" style="4"/>
    <col min="780" max="780" width="6.140625" style="4" customWidth="1"/>
    <col min="781" max="781" width="4.5703125" style="4" customWidth="1"/>
    <col min="782" max="782" width="6.140625" style="4" customWidth="1"/>
    <col min="783" max="786" width="4.7109375" style="4" customWidth="1"/>
    <col min="787" max="787" width="5.28515625" style="4" customWidth="1"/>
    <col min="788" max="788" width="5.7109375" style="4" customWidth="1"/>
    <col min="789" max="789" width="5.28515625" style="4" customWidth="1"/>
    <col min="790" max="790" width="4.7109375" style="4" customWidth="1"/>
    <col min="791" max="791" width="5.5703125" style="4" customWidth="1"/>
    <col min="792" max="792" width="5.28515625" style="4" customWidth="1"/>
    <col min="793" max="798" width="4.7109375" style="4" customWidth="1"/>
    <col min="799" max="1029" width="4.140625" style="4"/>
    <col min="1030" max="1030" width="6.140625" style="4" customWidth="1"/>
    <col min="1031" max="1031" width="4.7109375" style="4" customWidth="1"/>
    <col min="1032" max="1032" width="7" style="4" customWidth="1"/>
    <col min="1033" max="1033" width="5.140625" style="4" customWidth="1"/>
    <col min="1034" max="1034" width="5.7109375" style="4" customWidth="1"/>
    <col min="1035" max="1035" width="4.140625" style="4"/>
    <col min="1036" max="1036" width="6.140625" style="4" customWidth="1"/>
    <col min="1037" max="1037" width="4.5703125" style="4" customWidth="1"/>
    <col min="1038" max="1038" width="6.140625" style="4" customWidth="1"/>
    <col min="1039" max="1042" width="4.7109375" style="4" customWidth="1"/>
    <col min="1043" max="1043" width="5.28515625" style="4" customWidth="1"/>
    <col min="1044" max="1044" width="5.7109375" style="4" customWidth="1"/>
    <col min="1045" max="1045" width="5.28515625" style="4" customWidth="1"/>
    <col min="1046" max="1046" width="4.7109375" style="4" customWidth="1"/>
    <col min="1047" max="1047" width="5.5703125" style="4" customWidth="1"/>
    <col min="1048" max="1048" width="5.28515625" style="4" customWidth="1"/>
    <col min="1049" max="1054" width="4.7109375" style="4" customWidth="1"/>
    <col min="1055" max="1285" width="4.140625" style="4"/>
    <col min="1286" max="1286" width="6.140625" style="4" customWidth="1"/>
    <col min="1287" max="1287" width="4.7109375" style="4" customWidth="1"/>
    <col min="1288" max="1288" width="7" style="4" customWidth="1"/>
    <col min="1289" max="1289" width="5.140625" style="4" customWidth="1"/>
    <col min="1290" max="1290" width="5.7109375" style="4" customWidth="1"/>
    <col min="1291" max="1291" width="4.140625" style="4"/>
    <col min="1292" max="1292" width="6.140625" style="4" customWidth="1"/>
    <col min="1293" max="1293" width="4.5703125" style="4" customWidth="1"/>
    <col min="1294" max="1294" width="6.140625" style="4" customWidth="1"/>
    <col min="1295" max="1298" width="4.7109375" style="4" customWidth="1"/>
    <col min="1299" max="1299" width="5.28515625" style="4" customWidth="1"/>
    <col min="1300" max="1300" width="5.7109375" style="4" customWidth="1"/>
    <col min="1301" max="1301" width="5.28515625" style="4" customWidth="1"/>
    <col min="1302" max="1302" width="4.7109375" style="4" customWidth="1"/>
    <col min="1303" max="1303" width="5.5703125" style="4" customWidth="1"/>
    <col min="1304" max="1304" width="5.28515625" style="4" customWidth="1"/>
    <col min="1305" max="1310" width="4.7109375" style="4" customWidth="1"/>
    <col min="1311" max="1541" width="4.140625" style="4"/>
    <col min="1542" max="1542" width="6.140625" style="4" customWidth="1"/>
    <col min="1543" max="1543" width="4.7109375" style="4" customWidth="1"/>
    <col min="1544" max="1544" width="7" style="4" customWidth="1"/>
    <col min="1545" max="1545" width="5.140625" style="4" customWidth="1"/>
    <col min="1546" max="1546" width="5.7109375" style="4" customWidth="1"/>
    <col min="1547" max="1547" width="4.140625" style="4"/>
    <col min="1548" max="1548" width="6.140625" style="4" customWidth="1"/>
    <col min="1549" max="1549" width="4.5703125" style="4" customWidth="1"/>
    <col min="1550" max="1550" width="6.140625" style="4" customWidth="1"/>
    <col min="1551" max="1554" width="4.7109375" style="4" customWidth="1"/>
    <col min="1555" max="1555" width="5.28515625" style="4" customWidth="1"/>
    <col min="1556" max="1556" width="5.7109375" style="4" customWidth="1"/>
    <col min="1557" max="1557" width="5.28515625" style="4" customWidth="1"/>
    <col min="1558" max="1558" width="4.7109375" style="4" customWidth="1"/>
    <col min="1559" max="1559" width="5.5703125" style="4" customWidth="1"/>
    <col min="1560" max="1560" width="5.28515625" style="4" customWidth="1"/>
    <col min="1561" max="1566" width="4.7109375" style="4" customWidth="1"/>
    <col min="1567" max="1797" width="4.140625" style="4"/>
    <col min="1798" max="1798" width="6.140625" style="4" customWidth="1"/>
    <col min="1799" max="1799" width="4.7109375" style="4" customWidth="1"/>
    <col min="1800" max="1800" width="7" style="4" customWidth="1"/>
    <col min="1801" max="1801" width="5.140625" style="4" customWidth="1"/>
    <col min="1802" max="1802" width="5.7109375" style="4" customWidth="1"/>
    <col min="1803" max="1803" width="4.140625" style="4"/>
    <col min="1804" max="1804" width="6.140625" style="4" customWidth="1"/>
    <col min="1805" max="1805" width="4.5703125" style="4" customWidth="1"/>
    <col min="1806" max="1806" width="6.140625" style="4" customWidth="1"/>
    <col min="1807" max="1810" width="4.7109375" style="4" customWidth="1"/>
    <col min="1811" max="1811" width="5.28515625" style="4" customWidth="1"/>
    <col min="1812" max="1812" width="5.7109375" style="4" customWidth="1"/>
    <col min="1813" max="1813" width="5.28515625" style="4" customWidth="1"/>
    <col min="1814" max="1814" width="4.7109375" style="4" customWidth="1"/>
    <col min="1815" max="1815" width="5.5703125" style="4" customWidth="1"/>
    <col min="1816" max="1816" width="5.28515625" style="4" customWidth="1"/>
    <col min="1817" max="1822" width="4.7109375" style="4" customWidth="1"/>
    <col min="1823" max="2053" width="4.140625" style="4"/>
    <col min="2054" max="2054" width="6.140625" style="4" customWidth="1"/>
    <col min="2055" max="2055" width="4.7109375" style="4" customWidth="1"/>
    <col min="2056" max="2056" width="7" style="4" customWidth="1"/>
    <col min="2057" max="2057" width="5.140625" style="4" customWidth="1"/>
    <col min="2058" max="2058" width="5.7109375" style="4" customWidth="1"/>
    <col min="2059" max="2059" width="4.140625" style="4"/>
    <col min="2060" max="2060" width="6.140625" style="4" customWidth="1"/>
    <col min="2061" max="2061" width="4.5703125" style="4" customWidth="1"/>
    <col min="2062" max="2062" width="6.140625" style="4" customWidth="1"/>
    <col min="2063" max="2066" width="4.7109375" style="4" customWidth="1"/>
    <col min="2067" max="2067" width="5.28515625" style="4" customWidth="1"/>
    <col min="2068" max="2068" width="5.7109375" style="4" customWidth="1"/>
    <col min="2069" max="2069" width="5.28515625" style="4" customWidth="1"/>
    <col min="2070" max="2070" width="4.7109375" style="4" customWidth="1"/>
    <col min="2071" max="2071" width="5.5703125" style="4" customWidth="1"/>
    <col min="2072" max="2072" width="5.28515625" style="4" customWidth="1"/>
    <col min="2073" max="2078" width="4.7109375" style="4" customWidth="1"/>
    <col min="2079" max="2309" width="4.140625" style="4"/>
    <col min="2310" max="2310" width="6.140625" style="4" customWidth="1"/>
    <col min="2311" max="2311" width="4.7109375" style="4" customWidth="1"/>
    <col min="2312" max="2312" width="7" style="4" customWidth="1"/>
    <col min="2313" max="2313" width="5.140625" style="4" customWidth="1"/>
    <col min="2314" max="2314" width="5.7109375" style="4" customWidth="1"/>
    <col min="2315" max="2315" width="4.140625" style="4"/>
    <col min="2316" max="2316" width="6.140625" style="4" customWidth="1"/>
    <col min="2317" max="2317" width="4.5703125" style="4" customWidth="1"/>
    <col min="2318" max="2318" width="6.140625" style="4" customWidth="1"/>
    <col min="2319" max="2322" width="4.7109375" style="4" customWidth="1"/>
    <col min="2323" max="2323" width="5.28515625" style="4" customWidth="1"/>
    <col min="2324" max="2324" width="5.7109375" style="4" customWidth="1"/>
    <col min="2325" max="2325" width="5.28515625" style="4" customWidth="1"/>
    <col min="2326" max="2326" width="4.7109375" style="4" customWidth="1"/>
    <col min="2327" max="2327" width="5.5703125" style="4" customWidth="1"/>
    <col min="2328" max="2328" width="5.28515625" style="4" customWidth="1"/>
    <col min="2329" max="2334" width="4.7109375" style="4" customWidth="1"/>
    <col min="2335" max="2565" width="4.140625" style="4"/>
    <col min="2566" max="2566" width="6.140625" style="4" customWidth="1"/>
    <col min="2567" max="2567" width="4.7109375" style="4" customWidth="1"/>
    <col min="2568" max="2568" width="7" style="4" customWidth="1"/>
    <col min="2569" max="2569" width="5.140625" style="4" customWidth="1"/>
    <col min="2570" max="2570" width="5.7109375" style="4" customWidth="1"/>
    <col min="2571" max="2571" width="4.140625" style="4"/>
    <col min="2572" max="2572" width="6.140625" style="4" customWidth="1"/>
    <col min="2573" max="2573" width="4.5703125" style="4" customWidth="1"/>
    <col min="2574" max="2574" width="6.140625" style="4" customWidth="1"/>
    <col min="2575" max="2578" width="4.7109375" style="4" customWidth="1"/>
    <col min="2579" max="2579" width="5.28515625" style="4" customWidth="1"/>
    <col min="2580" max="2580" width="5.7109375" style="4" customWidth="1"/>
    <col min="2581" max="2581" width="5.28515625" style="4" customWidth="1"/>
    <col min="2582" max="2582" width="4.7109375" style="4" customWidth="1"/>
    <col min="2583" max="2583" width="5.5703125" style="4" customWidth="1"/>
    <col min="2584" max="2584" width="5.28515625" style="4" customWidth="1"/>
    <col min="2585" max="2590" width="4.7109375" style="4" customWidth="1"/>
    <col min="2591" max="2821" width="4.140625" style="4"/>
    <col min="2822" max="2822" width="6.140625" style="4" customWidth="1"/>
    <col min="2823" max="2823" width="4.7109375" style="4" customWidth="1"/>
    <col min="2824" max="2824" width="7" style="4" customWidth="1"/>
    <col min="2825" max="2825" width="5.140625" style="4" customWidth="1"/>
    <col min="2826" max="2826" width="5.7109375" style="4" customWidth="1"/>
    <col min="2827" max="2827" width="4.140625" style="4"/>
    <col min="2828" max="2828" width="6.140625" style="4" customWidth="1"/>
    <col min="2829" max="2829" width="4.5703125" style="4" customWidth="1"/>
    <col min="2830" max="2830" width="6.140625" style="4" customWidth="1"/>
    <col min="2831" max="2834" width="4.7109375" style="4" customWidth="1"/>
    <col min="2835" max="2835" width="5.28515625" style="4" customWidth="1"/>
    <col min="2836" max="2836" width="5.7109375" style="4" customWidth="1"/>
    <col min="2837" max="2837" width="5.28515625" style="4" customWidth="1"/>
    <col min="2838" max="2838" width="4.7109375" style="4" customWidth="1"/>
    <col min="2839" max="2839" width="5.5703125" style="4" customWidth="1"/>
    <col min="2840" max="2840" width="5.28515625" style="4" customWidth="1"/>
    <col min="2841" max="2846" width="4.7109375" style="4" customWidth="1"/>
    <col min="2847" max="3077" width="4.140625" style="4"/>
    <col min="3078" max="3078" width="6.140625" style="4" customWidth="1"/>
    <col min="3079" max="3079" width="4.7109375" style="4" customWidth="1"/>
    <col min="3080" max="3080" width="7" style="4" customWidth="1"/>
    <col min="3081" max="3081" width="5.140625" style="4" customWidth="1"/>
    <col min="3082" max="3082" width="5.7109375" style="4" customWidth="1"/>
    <col min="3083" max="3083" width="4.140625" style="4"/>
    <col min="3084" max="3084" width="6.140625" style="4" customWidth="1"/>
    <col min="3085" max="3085" width="4.5703125" style="4" customWidth="1"/>
    <col min="3086" max="3086" width="6.140625" style="4" customWidth="1"/>
    <col min="3087" max="3090" width="4.7109375" style="4" customWidth="1"/>
    <col min="3091" max="3091" width="5.28515625" style="4" customWidth="1"/>
    <col min="3092" max="3092" width="5.7109375" style="4" customWidth="1"/>
    <col min="3093" max="3093" width="5.28515625" style="4" customWidth="1"/>
    <col min="3094" max="3094" width="4.7109375" style="4" customWidth="1"/>
    <col min="3095" max="3095" width="5.5703125" style="4" customWidth="1"/>
    <col min="3096" max="3096" width="5.28515625" style="4" customWidth="1"/>
    <col min="3097" max="3102" width="4.7109375" style="4" customWidth="1"/>
    <col min="3103" max="3333" width="4.140625" style="4"/>
    <col min="3334" max="3334" width="6.140625" style="4" customWidth="1"/>
    <col min="3335" max="3335" width="4.7109375" style="4" customWidth="1"/>
    <col min="3336" max="3336" width="7" style="4" customWidth="1"/>
    <col min="3337" max="3337" width="5.140625" style="4" customWidth="1"/>
    <col min="3338" max="3338" width="5.7109375" style="4" customWidth="1"/>
    <col min="3339" max="3339" width="4.140625" style="4"/>
    <col min="3340" max="3340" width="6.140625" style="4" customWidth="1"/>
    <col min="3341" max="3341" width="4.5703125" style="4" customWidth="1"/>
    <col min="3342" max="3342" width="6.140625" style="4" customWidth="1"/>
    <col min="3343" max="3346" width="4.7109375" style="4" customWidth="1"/>
    <col min="3347" max="3347" width="5.28515625" style="4" customWidth="1"/>
    <col min="3348" max="3348" width="5.7109375" style="4" customWidth="1"/>
    <col min="3349" max="3349" width="5.28515625" style="4" customWidth="1"/>
    <col min="3350" max="3350" width="4.7109375" style="4" customWidth="1"/>
    <col min="3351" max="3351" width="5.5703125" style="4" customWidth="1"/>
    <col min="3352" max="3352" width="5.28515625" style="4" customWidth="1"/>
    <col min="3353" max="3358" width="4.7109375" style="4" customWidth="1"/>
    <col min="3359" max="3589" width="4.140625" style="4"/>
    <col min="3590" max="3590" width="6.140625" style="4" customWidth="1"/>
    <col min="3591" max="3591" width="4.7109375" style="4" customWidth="1"/>
    <col min="3592" max="3592" width="7" style="4" customWidth="1"/>
    <col min="3593" max="3593" width="5.140625" style="4" customWidth="1"/>
    <col min="3594" max="3594" width="5.7109375" style="4" customWidth="1"/>
    <col min="3595" max="3595" width="4.140625" style="4"/>
    <col min="3596" max="3596" width="6.140625" style="4" customWidth="1"/>
    <col min="3597" max="3597" width="4.5703125" style="4" customWidth="1"/>
    <col min="3598" max="3598" width="6.140625" style="4" customWidth="1"/>
    <col min="3599" max="3602" width="4.7109375" style="4" customWidth="1"/>
    <col min="3603" max="3603" width="5.28515625" style="4" customWidth="1"/>
    <col min="3604" max="3604" width="5.7109375" style="4" customWidth="1"/>
    <col min="3605" max="3605" width="5.28515625" style="4" customWidth="1"/>
    <col min="3606" max="3606" width="4.7109375" style="4" customWidth="1"/>
    <col min="3607" max="3607" width="5.5703125" style="4" customWidth="1"/>
    <col min="3608" max="3608" width="5.28515625" style="4" customWidth="1"/>
    <col min="3609" max="3614" width="4.7109375" style="4" customWidth="1"/>
    <col min="3615" max="3845" width="4.140625" style="4"/>
    <col min="3846" max="3846" width="6.140625" style="4" customWidth="1"/>
    <col min="3847" max="3847" width="4.7109375" style="4" customWidth="1"/>
    <col min="3848" max="3848" width="7" style="4" customWidth="1"/>
    <col min="3849" max="3849" width="5.140625" style="4" customWidth="1"/>
    <col min="3850" max="3850" width="5.7109375" style="4" customWidth="1"/>
    <col min="3851" max="3851" width="4.140625" style="4"/>
    <col min="3852" max="3852" width="6.140625" style="4" customWidth="1"/>
    <col min="3853" max="3853" width="4.5703125" style="4" customWidth="1"/>
    <col min="3854" max="3854" width="6.140625" style="4" customWidth="1"/>
    <col min="3855" max="3858" width="4.7109375" style="4" customWidth="1"/>
    <col min="3859" max="3859" width="5.28515625" style="4" customWidth="1"/>
    <col min="3860" max="3860" width="5.7109375" style="4" customWidth="1"/>
    <col min="3861" max="3861" width="5.28515625" style="4" customWidth="1"/>
    <col min="3862" max="3862" width="4.7109375" style="4" customWidth="1"/>
    <col min="3863" max="3863" width="5.5703125" style="4" customWidth="1"/>
    <col min="3864" max="3864" width="5.28515625" style="4" customWidth="1"/>
    <col min="3865" max="3870" width="4.7109375" style="4" customWidth="1"/>
    <col min="3871" max="4101" width="4.140625" style="4"/>
    <col min="4102" max="4102" width="6.140625" style="4" customWidth="1"/>
    <col min="4103" max="4103" width="4.7109375" style="4" customWidth="1"/>
    <col min="4104" max="4104" width="7" style="4" customWidth="1"/>
    <col min="4105" max="4105" width="5.140625" style="4" customWidth="1"/>
    <col min="4106" max="4106" width="5.7109375" style="4" customWidth="1"/>
    <col min="4107" max="4107" width="4.140625" style="4"/>
    <col min="4108" max="4108" width="6.140625" style="4" customWidth="1"/>
    <col min="4109" max="4109" width="4.5703125" style="4" customWidth="1"/>
    <col min="4110" max="4110" width="6.140625" style="4" customWidth="1"/>
    <col min="4111" max="4114" width="4.7109375" style="4" customWidth="1"/>
    <col min="4115" max="4115" width="5.28515625" style="4" customWidth="1"/>
    <col min="4116" max="4116" width="5.7109375" style="4" customWidth="1"/>
    <col min="4117" max="4117" width="5.28515625" style="4" customWidth="1"/>
    <col min="4118" max="4118" width="4.7109375" style="4" customWidth="1"/>
    <col min="4119" max="4119" width="5.5703125" style="4" customWidth="1"/>
    <col min="4120" max="4120" width="5.28515625" style="4" customWidth="1"/>
    <col min="4121" max="4126" width="4.7109375" style="4" customWidth="1"/>
    <col min="4127" max="4357" width="4.140625" style="4"/>
    <col min="4358" max="4358" width="6.140625" style="4" customWidth="1"/>
    <col min="4359" max="4359" width="4.7109375" style="4" customWidth="1"/>
    <col min="4360" max="4360" width="7" style="4" customWidth="1"/>
    <col min="4361" max="4361" width="5.140625" style="4" customWidth="1"/>
    <col min="4362" max="4362" width="5.7109375" style="4" customWidth="1"/>
    <col min="4363" max="4363" width="4.140625" style="4"/>
    <col min="4364" max="4364" width="6.140625" style="4" customWidth="1"/>
    <col min="4365" max="4365" width="4.5703125" style="4" customWidth="1"/>
    <col min="4366" max="4366" width="6.140625" style="4" customWidth="1"/>
    <col min="4367" max="4370" width="4.7109375" style="4" customWidth="1"/>
    <col min="4371" max="4371" width="5.28515625" style="4" customWidth="1"/>
    <col min="4372" max="4372" width="5.7109375" style="4" customWidth="1"/>
    <col min="4373" max="4373" width="5.28515625" style="4" customWidth="1"/>
    <col min="4374" max="4374" width="4.7109375" style="4" customWidth="1"/>
    <col min="4375" max="4375" width="5.5703125" style="4" customWidth="1"/>
    <col min="4376" max="4376" width="5.28515625" style="4" customWidth="1"/>
    <col min="4377" max="4382" width="4.7109375" style="4" customWidth="1"/>
    <col min="4383" max="4613" width="4.140625" style="4"/>
    <col min="4614" max="4614" width="6.140625" style="4" customWidth="1"/>
    <col min="4615" max="4615" width="4.7109375" style="4" customWidth="1"/>
    <col min="4616" max="4616" width="7" style="4" customWidth="1"/>
    <col min="4617" max="4617" width="5.140625" style="4" customWidth="1"/>
    <col min="4618" max="4618" width="5.7109375" style="4" customWidth="1"/>
    <col min="4619" max="4619" width="4.140625" style="4"/>
    <col min="4620" max="4620" width="6.140625" style="4" customWidth="1"/>
    <col min="4621" max="4621" width="4.5703125" style="4" customWidth="1"/>
    <col min="4622" max="4622" width="6.140625" style="4" customWidth="1"/>
    <col min="4623" max="4626" width="4.7109375" style="4" customWidth="1"/>
    <col min="4627" max="4627" width="5.28515625" style="4" customWidth="1"/>
    <col min="4628" max="4628" width="5.7109375" style="4" customWidth="1"/>
    <col min="4629" max="4629" width="5.28515625" style="4" customWidth="1"/>
    <col min="4630" max="4630" width="4.7109375" style="4" customWidth="1"/>
    <col min="4631" max="4631" width="5.5703125" style="4" customWidth="1"/>
    <col min="4632" max="4632" width="5.28515625" style="4" customWidth="1"/>
    <col min="4633" max="4638" width="4.7109375" style="4" customWidth="1"/>
    <col min="4639" max="4869" width="4.140625" style="4"/>
    <col min="4870" max="4870" width="6.140625" style="4" customWidth="1"/>
    <col min="4871" max="4871" width="4.7109375" style="4" customWidth="1"/>
    <col min="4872" max="4872" width="7" style="4" customWidth="1"/>
    <col min="4873" max="4873" width="5.140625" style="4" customWidth="1"/>
    <col min="4874" max="4874" width="5.7109375" style="4" customWidth="1"/>
    <col min="4875" max="4875" width="4.140625" style="4"/>
    <col min="4876" max="4876" width="6.140625" style="4" customWidth="1"/>
    <col min="4877" max="4877" width="4.5703125" style="4" customWidth="1"/>
    <col min="4878" max="4878" width="6.140625" style="4" customWidth="1"/>
    <col min="4879" max="4882" width="4.7109375" style="4" customWidth="1"/>
    <col min="4883" max="4883" width="5.28515625" style="4" customWidth="1"/>
    <col min="4884" max="4884" width="5.7109375" style="4" customWidth="1"/>
    <col min="4885" max="4885" width="5.28515625" style="4" customWidth="1"/>
    <col min="4886" max="4886" width="4.7109375" style="4" customWidth="1"/>
    <col min="4887" max="4887" width="5.5703125" style="4" customWidth="1"/>
    <col min="4888" max="4888" width="5.28515625" style="4" customWidth="1"/>
    <col min="4889" max="4894" width="4.7109375" style="4" customWidth="1"/>
    <col min="4895" max="5125" width="4.140625" style="4"/>
    <col min="5126" max="5126" width="6.140625" style="4" customWidth="1"/>
    <col min="5127" max="5127" width="4.7109375" style="4" customWidth="1"/>
    <col min="5128" max="5128" width="7" style="4" customWidth="1"/>
    <col min="5129" max="5129" width="5.140625" style="4" customWidth="1"/>
    <col min="5130" max="5130" width="5.7109375" style="4" customWidth="1"/>
    <col min="5131" max="5131" width="4.140625" style="4"/>
    <col min="5132" max="5132" width="6.140625" style="4" customWidth="1"/>
    <col min="5133" max="5133" width="4.5703125" style="4" customWidth="1"/>
    <col min="5134" max="5134" width="6.140625" style="4" customWidth="1"/>
    <col min="5135" max="5138" width="4.7109375" style="4" customWidth="1"/>
    <col min="5139" max="5139" width="5.28515625" style="4" customWidth="1"/>
    <col min="5140" max="5140" width="5.7109375" style="4" customWidth="1"/>
    <col min="5141" max="5141" width="5.28515625" style="4" customWidth="1"/>
    <col min="5142" max="5142" width="4.7109375" style="4" customWidth="1"/>
    <col min="5143" max="5143" width="5.5703125" style="4" customWidth="1"/>
    <col min="5144" max="5144" width="5.28515625" style="4" customWidth="1"/>
    <col min="5145" max="5150" width="4.7109375" style="4" customWidth="1"/>
    <col min="5151" max="5381" width="4.140625" style="4"/>
    <col min="5382" max="5382" width="6.140625" style="4" customWidth="1"/>
    <col min="5383" max="5383" width="4.7109375" style="4" customWidth="1"/>
    <col min="5384" max="5384" width="7" style="4" customWidth="1"/>
    <col min="5385" max="5385" width="5.140625" style="4" customWidth="1"/>
    <col min="5386" max="5386" width="5.7109375" style="4" customWidth="1"/>
    <col min="5387" max="5387" width="4.140625" style="4"/>
    <col min="5388" max="5388" width="6.140625" style="4" customWidth="1"/>
    <col min="5389" max="5389" width="4.5703125" style="4" customWidth="1"/>
    <col min="5390" max="5390" width="6.140625" style="4" customWidth="1"/>
    <col min="5391" max="5394" width="4.7109375" style="4" customWidth="1"/>
    <col min="5395" max="5395" width="5.28515625" style="4" customWidth="1"/>
    <col min="5396" max="5396" width="5.7109375" style="4" customWidth="1"/>
    <col min="5397" max="5397" width="5.28515625" style="4" customWidth="1"/>
    <col min="5398" max="5398" width="4.7109375" style="4" customWidth="1"/>
    <col min="5399" max="5399" width="5.5703125" style="4" customWidth="1"/>
    <col min="5400" max="5400" width="5.28515625" style="4" customWidth="1"/>
    <col min="5401" max="5406" width="4.7109375" style="4" customWidth="1"/>
    <col min="5407" max="5637" width="4.140625" style="4"/>
    <col min="5638" max="5638" width="6.140625" style="4" customWidth="1"/>
    <col min="5639" max="5639" width="4.7109375" style="4" customWidth="1"/>
    <col min="5640" max="5640" width="7" style="4" customWidth="1"/>
    <col min="5641" max="5641" width="5.140625" style="4" customWidth="1"/>
    <col min="5642" max="5642" width="5.7109375" style="4" customWidth="1"/>
    <col min="5643" max="5643" width="4.140625" style="4"/>
    <col min="5644" max="5644" width="6.140625" style="4" customWidth="1"/>
    <col min="5645" max="5645" width="4.5703125" style="4" customWidth="1"/>
    <col min="5646" max="5646" width="6.140625" style="4" customWidth="1"/>
    <col min="5647" max="5650" width="4.7109375" style="4" customWidth="1"/>
    <col min="5651" max="5651" width="5.28515625" style="4" customWidth="1"/>
    <col min="5652" max="5652" width="5.7109375" style="4" customWidth="1"/>
    <col min="5653" max="5653" width="5.28515625" style="4" customWidth="1"/>
    <col min="5654" max="5654" width="4.7109375" style="4" customWidth="1"/>
    <col min="5655" max="5655" width="5.5703125" style="4" customWidth="1"/>
    <col min="5656" max="5656" width="5.28515625" style="4" customWidth="1"/>
    <col min="5657" max="5662" width="4.7109375" style="4" customWidth="1"/>
    <col min="5663" max="5893" width="4.140625" style="4"/>
    <col min="5894" max="5894" width="6.140625" style="4" customWidth="1"/>
    <col min="5895" max="5895" width="4.7109375" style="4" customWidth="1"/>
    <col min="5896" max="5896" width="7" style="4" customWidth="1"/>
    <col min="5897" max="5897" width="5.140625" style="4" customWidth="1"/>
    <col min="5898" max="5898" width="5.7109375" style="4" customWidth="1"/>
    <col min="5899" max="5899" width="4.140625" style="4"/>
    <col min="5900" max="5900" width="6.140625" style="4" customWidth="1"/>
    <col min="5901" max="5901" width="4.5703125" style="4" customWidth="1"/>
    <col min="5902" max="5902" width="6.140625" style="4" customWidth="1"/>
    <col min="5903" max="5906" width="4.7109375" style="4" customWidth="1"/>
    <col min="5907" max="5907" width="5.28515625" style="4" customWidth="1"/>
    <col min="5908" max="5908" width="5.7109375" style="4" customWidth="1"/>
    <col min="5909" max="5909" width="5.28515625" style="4" customWidth="1"/>
    <col min="5910" max="5910" width="4.7109375" style="4" customWidth="1"/>
    <col min="5911" max="5911" width="5.5703125" style="4" customWidth="1"/>
    <col min="5912" max="5912" width="5.28515625" style="4" customWidth="1"/>
    <col min="5913" max="5918" width="4.7109375" style="4" customWidth="1"/>
    <col min="5919" max="6149" width="4.140625" style="4"/>
    <col min="6150" max="6150" width="6.140625" style="4" customWidth="1"/>
    <col min="6151" max="6151" width="4.7109375" style="4" customWidth="1"/>
    <col min="6152" max="6152" width="7" style="4" customWidth="1"/>
    <col min="6153" max="6153" width="5.140625" style="4" customWidth="1"/>
    <col min="6154" max="6154" width="5.7109375" style="4" customWidth="1"/>
    <col min="6155" max="6155" width="4.140625" style="4"/>
    <col min="6156" max="6156" width="6.140625" style="4" customWidth="1"/>
    <col min="6157" max="6157" width="4.5703125" style="4" customWidth="1"/>
    <col min="6158" max="6158" width="6.140625" style="4" customWidth="1"/>
    <col min="6159" max="6162" width="4.7109375" style="4" customWidth="1"/>
    <col min="6163" max="6163" width="5.28515625" style="4" customWidth="1"/>
    <col min="6164" max="6164" width="5.7109375" style="4" customWidth="1"/>
    <col min="6165" max="6165" width="5.28515625" style="4" customWidth="1"/>
    <col min="6166" max="6166" width="4.7109375" style="4" customWidth="1"/>
    <col min="6167" max="6167" width="5.5703125" style="4" customWidth="1"/>
    <col min="6168" max="6168" width="5.28515625" style="4" customWidth="1"/>
    <col min="6169" max="6174" width="4.7109375" style="4" customWidth="1"/>
    <col min="6175" max="6405" width="4.140625" style="4"/>
    <col min="6406" max="6406" width="6.140625" style="4" customWidth="1"/>
    <col min="6407" max="6407" width="4.7109375" style="4" customWidth="1"/>
    <col min="6408" max="6408" width="7" style="4" customWidth="1"/>
    <col min="6409" max="6409" width="5.140625" style="4" customWidth="1"/>
    <col min="6410" max="6410" width="5.7109375" style="4" customWidth="1"/>
    <col min="6411" max="6411" width="4.140625" style="4"/>
    <col min="6412" max="6412" width="6.140625" style="4" customWidth="1"/>
    <col min="6413" max="6413" width="4.5703125" style="4" customWidth="1"/>
    <col min="6414" max="6414" width="6.140625" style="4" customWidth="1"/>
    <col min="6415" max="6418" width="4.7109375" style="4" customWidth="1"/>
    <col min="6419" max="6419" width="5.28515625" style="4" customWidth="1"/>
    <col min="6420" max="6420" width="5.7109375" style="4" customWidth="1"/>
    <col min="6421" max="6421" width="5.28515625" style="4" customWidth="1"/>
    <col min="6422" max="6422" width="4.7109375" style="4" customWidth="1"/>
    <col min="6423" max="6423" width="5.5703125" style="4" customWidth="1"/>
    <col min="6424" max="6424" width="5.28515625" style="4" customWidth="1"/>
    <col min="6425" max="6430" width="4.7109375" style="4" customWidth="1"/>
    <col min="6431" max="6661" width="4.140625" style="4"/>
    <col min="6662" max="6662" width="6.140625" style="4" customWidth="1"/>
    <col min="6663" max="6663" width="4.7109375" style="4" customWidth="1"/>
    <col min="6664" max="6664" width="7" style="4" customWidth="1"/>
    <col min="6665" max="6665" width="5.140625" style="4" customWidth="1"/>
    <col min="6666" max="6666" width="5.7109375" style="4" customWidth="1"/>
    <col min="6667" max="6667" width="4.140625" style="4"/>
    <col min="6668" max="6668" width="6.140625" style="4" customWidth="1"/>
    <col min="6669" max="6669" width="4.5703125" style="4" customWidth="1"/>
    <col min="6670" max="6670" width="6.140625" style="4" customWidth="1"/>
    <col min="6671" max="6674" width="4.7109375" style="4" customWidth="1"/>
    <col min="6675" max="6675" width="5.28515625" style="4" customWidth="1"/>
    <col min="6676" max="6676" width="5.7109375" style="4" customWidth="1"/>
    <col min="6677" max="6677" width="5.28515625" style="4" customWidth="1"/>
    <col min="6678" max="6678" width="4.7109375" style="4" customWidth="1"/>
    <col min="6679" max="6679" width="5.5703125" style="4" customWidth="1"/>
    <col min="6680" max="6680" width="5.28515625" style="4" customWidth="1"/>
    <col min="6681" max="6686" width="4.7109375" style="4" customWidth="1"/>
    <col min="6687" max="6917" width="4.140625" style="4"/>
    <col min="6918" max="6918" width="6.140625" style="4" customWidth="1"/>
    <col min="6919" max="6919" width="4.7109375" style="4" customWidth="1"/>
    <col min="6920" max="6920" width="7" style="4" customWidth="1"/>
    <col min="6921" max="6921" width="5.140625" style="4" customWidth="1"/>
    <col min="6922" max="6922" width="5.7109375" style="4" customWidth="1"/>
    <col min="6923" max="6923" width="4.140625" style="4"/>
    <col min="6924" max="6924" width="6.140625" style="4" customWidth="1"/>
    <col min="6925" max="6925" width="4.5703125" style="4" customWidth="1"/>
    <col min="6926" max="6926" width="6.140625" style="4" customWidth="1"/>
    <col min="6927" max="6930" width="4.7109375" style="4" customWidth="1"/>
    <col min="6931" max="6931" width="5.28515625" style="4" customWidth="1"/>
    <col min="6932" max="6932" width="5.7109375" style="4" customWidth="1"/>
    <col min="6933" max="6933" width="5.28515625" style="4" customWidth="1"/>
    <col min="6934" max="6934" width="4.7109375" style="4" customWidth="1"/>
    <col min="6935" max="6935" width="5.5703125" style="4" customWidth="1"/>
    <col min="6936" max="6936" width="5.28515625" style="4" customWidth="1"/>
    <col min="6937" max="6942" width="4.7109375" style="4" customWidth="1"/>
    <col min="6943" max="7173" width="4.140625" style="4"/>
    <col min="7174" max="7174" width="6.140625" style="4" customWidth="1"/>
    <col min="7175" max="7175" width="4.7109375" style="4" customWidth="1"/>
    <col min="7176" max="7176" width="7" style="4" customWidth="1"/>
    <col min="7177" max="7177" width="5.140625" style="4" customWidth="1"/>
    <col min="7178" max="7178" width="5.7109375" style="4" customWidth="1"/>
    <col min="7179" max="7179" width="4.140625" style="4"/>
    <col min="7180" max="7180" width="6.140625" style="4" customWidth="1"/>
    <col min="7181" max="7181" width="4.5703125" style="4" customWidth="1"/>
    <col min="7182" max="7182" width="6.140625" style="4" customWidth="1"/>
    <col min="7183" max="7186" width="4.7109375" style="4" customWidth="1"/>
    <col min="7187" max="7187" width="5.28515625" style="4" customWidth="1"/>
    <col min="7188" max="7188" width="5.7109375" style="4" customWidth="1"/>
    <col min="7189" max="7189" width="5.28515625" style="4" customWidth="1"/>
    <col min="7190" max="7190" width="4.7109375" style="4" customWidth="1"/>
    <col min="7191" max="7191" width="5.5703125" style="4" customWidth="1"/>
    <col min="7192" max="7192" width="5.28515625" style="4" customWidth="1"/>
    <col min="7193" max="7198" width="4.7109375" style="4" customWidth="1"/>
    <col min="7199" max="7429" width="4.140625" style="4"/>
    <col min="7430" max="7430" width="6.140625" style="4" customWidth="1"/>
    <col min="7431" max="7431" width="4.7109375" style="4" customWidth="1"/>
    <col min="7432" max="7432" width="7" style="4" customWidth="1"/>
    <col min="7433" max="7433" width="5.140625" style="4" customWidth="1"/>
    <col min="7434" max="7434" width="5.7109375" style="4" customWidth="1"/>
    <col min="7435" max="7435" width="4.140625" style="4"/>
    <col min="7436" max="7436" width="6.140625" style="4" customWidth="1"/>
    <col min="7437" max="7437" width="4.5703125" style="4" customWidth="1"/>
    <col min="7438" max="7438" width="6.140625" style="4" customWidth="1"/>
    <col min="7439" max="7442" width="4.7109375" style="4" customWidth="1"/>
    <col min="7443" max="7443" width="5.28515625" style="4" customWidth="1"/>
    <col min="7444" max="7444" width="5.7109375" style="4" customWidth="1"/>
    <col min="7445" max="7445" width="5.28515625" style="4" customWidth="1"/>
    <col min="7446" max="7446" width="4.7109375" style="4" customWidth="1"/>
    <col min="7447" max="7447" width="5.5703125" style="4" customWidth="1"/>
    <col min="7448" max="7448" width="5.28515625" style="4" customWidth="1"/>
    <col min="7449" max="7454" width="4.7109375" style="4" customWidth="1"/>
    <col min="7455" max="7685" width="4.140625" style="4"/>
    <col min="7686" max="7686" width="6.140625" style="4" customWidth="1"/>
    <col min="7687" max="7687" width="4.7109375" style="4" customWidth="1"/>
    <col min="7688" max="7688" width="7" style="4" customWidth="1"/>
    <col min="7689" max="7689" width="5.140625" style="4" customWidth="1"/>
    <col min="7690" max="7690" width="5.7109375" style="4" customWidth="1"/>
    <col min="7691" max="7691" width="4.140625" style="4"/>
    <col min="7692" max="7692" width="6.140625" style="4" customWidth="1"/>
    <col min="7693" max="7693" width="4.5703125" style="4" customWidth="1"/>
    <col min="7694" max="7694" width="6.140625" style="4" customWidth="1"/>
    <col min="7695" max="7698" width="4.7109375" style="4" customWidth="1"/>
    <col min="7699" max="7699" width="5.28515625" style="4" customWidth="1"/>
    <col min="7700" max="7700" width="5.7109375" style="4" customWidth="1"/>
    <col min="7701" max="7701" width="5.28515625" style="4" customWidth="1"/>
    <col min="7702" max="7702" width="4.7109375" style="4" customWidth="1"/>
    <col min="7703" max="7703" width="5.5703125" style="4" customWidth="1"/>
    <col min="7704" max="7704" width="5.28515625" style="4" customWidth="1"/>
    <col min="7705" max="7710" width="4.7109375" style="4" customWidth="1"/>
    <col min="7711" max="7941" width="4.140625" style="4"/>
    <col min="7942" max="7942" width="6.140625" style="4" customWidth="1"/>
    <col min="7943" max="7943" width="4.7109375" style="4" customWidth="1"/>
    <col min="7944" max="7944" width="7" style="4" customWidth="1"/>
    <col min="7945" max="7945" width="5.140625" style="4" customWidth="1"/>
    <col min="7946" max="7946" width="5.7109375" style="4" customWidth="1"/>
    <col min="7947" max="7947" width="4.140625" style="4"/>
    <col min="7948" max="7948" width="6.140625" style="4" customWidth="1"/>
    <col min="7949" max="7949" width="4.5703125" style="4" customWidth="1"/>
    <col min="7950" max="7950" width="6.140625" style="4" customWidth="1"/>
    <col min="7951" max="7954" width="4.7109375" style="4" customWidth="1"/>
    <col min="7955" max="7955" width="5.28515625" style="4" customWidth="1"/>
    <col min="7956" max="7956" width="5.7109375" style="4" customWidth="1"/>
    <col min="7957" max="7957" width="5.28515625" style="4" customWidth="1"/>
    <col min="7958" max="7958" width="4.7109375" style="4" customWidth="1"/>
    <col min="7959" max="7959" width="5.5703125" style="4" customWidth="1"/>
    <col min="7960" max="7960" width="5.28515625" style="4" customWidth="1"/>
    <col min="7961" max="7966" width="4.7109375" style="4" customWidth="1"/>
    <col min="7967" max="8197" width="4.140625" style="4"/>
    <col min="8198" max="8198" width="6.140625" style="4" customWidth="1"/>
    <col min="8199" max="8199" width="4.7109375" style="4" customWidth="1"/>
    <col min="8200" max="8200" width="7" style="4" customWidth="1"/>
    <col min="8201" max="8201" width="5.140625" style="4" customWidth="1"/>
    <col min="8202" max="8202" width="5.7109375" style="4" customWidth="1"/>
    <col min="8203" max="8203" width="4.140625" style="4"/>
    <col min="8204" max="8204" width="6.140625" style="4" customWidth="1"/>
    <col min="8205" max="8205" width="4.5703125" style="4" customWidth="1"/>
    <col min="8206" max="8206" width="6.140625" style="4" customWidth="1"/>
    <col min="8207" max="8210" width="4.7109375" style="4" customWidth="1"/>
    <col min="8211" max="8211" width="5.28515625" style="4" customWidth="1"/>
    <col min="8212" max="8212" width="5.7109375" style="4" customWidth="1"/>
    <col min="8213" max="8213" width="5.28515625" style="4" customWidth="1"/>
    <col min="8214" max="8214" width="4.7109375" style="4" customWidth="1"/>
    <col min="8215" max="8215" width="5.5703125" style="4" customWidth="1"/>
    <col min="8216" max="8216" width="5.28515625" style="4" customWidth="1"/>
    <col min="8217" max="8222" width="4.7109375" style="4" customWidth="1"/>
    <col min="8223" max="8453" width="4.140625" style="4"/>
    <col min="8454" max="8454" width="6.140625" style="4" customWidth="1"/>
    <col min="8455" max="8455" width="4.7109375" style="4" customWidth="1"/>
    <col min="8456" max="8456" width="7" style="4" customWidth="1"/>
    <col min="8457" max="8457" width="5.140625" style="4" customWidth="1"/>
    <col min="8458" max="8458" width="5.7109375" style="4" customWidth="1"/>
    <col min="8459" max="8459" width="4.140625" style="4"/>
    <col min="8460" max="8460" width="6.140625" style="4" customWidth="1"/>
    <col min="8461" max="8461" width="4.5703125" style="4" customWidth="1"/>
    <col min="8462" max="8462" width="6.140625" style="4" customWidth="1"/>
    <col min="8463" max="8466" width="4.7109375" style="4" customWidth="1"/>
    <col min="8467" max="8467" width="5.28515625" style="4" customWidth="1"/>
    <col min="8468" max="8468" width="5.7109375" style="4" customWidth="1"/>
    <col min="8469" max="8469" width="5.28515625" style="4" customWidth="1"/>
    <col min="8470" max="8470" width="4.7109375" style="4" customWidth="1"/>
    <col min="8471" max="8471" width="5.5703125" style="4" customWidth="1"/>
    <col min="8472" max="8472" width="5.28515625" style="4" customWidth="1"/>
    <col min="8473" max="8478" width="4.7109375" style="4" customWidth="1"/>
    <col min="8479" max="8709" width="4.140625" style="4"/>
    <col min="8710" max="8710" width="6.140625" style="4" customWidth="1"/>
    <col min="8711" max="8711" width="4.7109375" style="4" customWidth="1"/>
    <col min="8712" max="8712" width="7" style="4" customWidth="1"/>
    <col min="8713" max="8713" width="5.140625" style="4" customWidth="1"/>
    <col min="8714" max="8714" width="5.7109375" style="4" customWidth="1"/>
    <col min="8715" max="8715" width="4.140625" style="4"/>
    <col min="8716" max="8716" width="6.140625" style="4" customWidth="1"/>
    <col min="8717" max="8717" width="4.5703125" style="4" customWidth="1"/>
    <col min="8718" max="8718" width="6.140625" style="4" customWidth="1"/>
    <col min="8719" max="8722" width="4.7109375" style="4" customWidth="1"/>
    <col min="8723" max="8723" width="5.28515625" style="4" customWidth="1"/>
    <col min="8724" max="8724" width="5.7109375" style="4" customWidth="1"/>
    <col min="8725" max="8725" width="5.28515625" style="4" customWidth="1"/>
    <col min="8726" max="8726" width="4.7109375" style="4" customWidth="1"/>
    <col min="8727" max="8727" width="5.5703125" style="4" customWidth="1"/>
    <col min="8728" max="8728" width="5.28515625" style="4" customWidth="1"/>
    <col min="8729" max="8734" width="4.7109375" style="4" customWidth="1"/>
    <col min="8735" max="8965" width="4.140625" style="4"/>
    <col min="8966" max="8966" width="6.140625" style="4" customWidth="1"/>
    <col min="8967" max="8967" width="4.7109375" style="4" customWidth="1"/>
    <col min="8968" max="8968" width="7" style="4" customWidth="1"/>
    <col min="8969" max="8969" width="5.140625" style="4" customWidth="1"/>
    <col min="8970" max="8970" width="5.7109375" style="4" customWidth="1"/>
    <col min="8971" max="8971" width="4.140625" style="4"/>
    <col min="8972" max="8972" width="6.140625" style="4" customWidth="1"/>
    <col min="8973" max="8973" width="4.5703125" style="4" customWidth="1"/>
    <col min="8974" max="8974" width="6.140625" style="4" customWidth="1"/>
    <col min="8975" max="8978" width="4.7109375" style="4" customWidth="1"/>
    <col min="8979" max="8979" width="5.28515625" style="4" customWidth="1"/>
    <col min="8980" max="8980" width="5.7109375" style="4" customWidth="1"/>
    <col min="8981" max="8981" width="5.28515625" style="4" customWidth="1"/>
    <col min="8982" max="8982" width="4.7109375" style="4" customWidth="1"/>
    <col min="8983" max="8983" width="5.5703125" style="4" customWidth="1"/>
    <col min="8984" max="8984" width="5.28515625" style="4" customWidth="1"/>
    <col min="8985" max="8990" width="4.7109375" style="4" customWidth="1"/>
    <col min="8991" max="9221" width="4.140625" style="4"/>
    <col min="9222" max="9222" width="6.140625" style="4" customWidth="1"/>
    <col min="9223" max="9223" width="4.7109375" style="4" customWidth="1"/>
    <col min="9224" max="9224" width="7" style="4" customWidth="1"/>
    <col min="9225" max="9225" width="5.140625" style="4" customWidth="1"/>
    <col min="9226" max="9226" width="5.7109375" style="4" customWidth="1"/>
    <col min="9227" max="9227" width="4.140625" style="4"/>
    <col min="9228" max="9228" width="6.140625" style="4" customWidth="1"/>
    <col min="9229" max="9229" width="4.5703125" style="4" customWidth="1"/>
    <col min="9230" max="9230" width="6.140625" style="4" customWidth="1"/>
    <col min="9231" max="9234" width="4.7109375" style="4" customWidth="1"/>
    <col min="9235" max="9235" width="5.28515625" style="4" customWidth="1"/>
    <col min="9236" max="9236" width="5.7109375" style="4" customWidth="1"/>
    <col min="9237" max="9237" width="5.28515625" style="4" customWidth="1"/>
    <col min="9238" max="9238" width="4.7109375" style="4" customWidth="1"/>
    <col min="9239" max="9239" width="5.5703125" style="4" customWidth="1"/>
    <col min="9240" max="9240" width="5.28515625" style="4" customWidth="1"/>
    <col min="9241" max="9246" width="4.7109375" style="4" customWidth="1"/>
    <col min="9247" max="9477" width="4.140625" style="4"/>
    <col min="9478" max="9478" width="6.140625" style="4" customWidth="1"/>
    <col min="9479" max="9479" width="4.7109375" style="4" customWidth="1"/>
    <col min="9480" max="9480" width="7" style="4" customWidth="1"/>
    <col min="9481" max="9481" width="5.140625" style="4" customWidth="1"/>
    <col min="9482" max="9482" width="5.7109375" style="4" customWidth="1"/>
    <col min="9483" max="9483" width="4.140625" style="4"/>
    <col min="9484" max="9484" width="6.140625" style="4" customWidth="1"/>
    <col min="9485" max="9485" width="4.5703125" style="4" customWidth="1"/>
    <col min="9486" max="9486" width="6.140625" style="4" customWidth="1"/>
    <col min="9487" max="9490" width="4.7109375" style="4" customWidth="1"/>
    <col min="9491" max="9491" width="5.28515625" style="4" customWidth="1"/>
    <col min="9492" max="9492" width="5.7109375" style="4" customWidth="1"/>
    <col min="9493" max="9493" width="5.28515625" style="4" customWidth="1"/>
    <col min="9494" max="9494" width="4.7109375" style="4" customWidth="1"/>
    <col min="9495" max="9495" width="5.5703125" style="4" customWidth="1"/>
    <col min="9496" max="9496" width="5.28515625" style="4" customWidth="1"/>
    <col min="9497" max="9502" width="4.7109375" style="4" customWidth="1"/>
    <col min="9503" max="9733" width="4.140625" style="4"/>
    <col min="9734" max="9734" width="6.140625" style="4" customWidth="1"/>
    <col min="9735" max="9735" width="4.7109375" style="4" customWidth="1"/>
    <col min="9736" max="9736" width="7" style="4" customWidth="1"/>
    <col min="9737" max="9737" width="5.140625" style="4" customWidth="1"/>
    <col min="9738" max="9738" width="5.7109375" style="4" customWidth="1"/>
    <col min="9739" max="9739" width="4.140625" style="4"/>
    <col min="9740" max="9740" width="6.140625" style="4" customWidth="1"/>
    <col min="9741" max="9741" width="4.5703125" style="4" customWidth="1"/>
    <col min="9742" max="9742" width="6.140625" style="4" customWidth="1"/>
    <col min="9743" max="9746" width="4.7109375" style="4" customWidth="1"/>
    <col min="9747" max="9747" width="5.28515625" style="4" customWidth="1"/>
    <col min="9748" max="9748" width="5.7109375" style="4" customWidth="1"/>
    <col min="9749" max="9749" width="5.28515625" style="4" customWidth="1"/>
    <col min="9750" max="9750" width="4.7109375" style="4" customWidth="1"/>
    <col min="9751" max="9751" width="5.5703125" style="4" customWidth="1"/>
    <col min="9752" max="9752" width="5.28515625" style="4" customWidth="1"/>
    <col min="9753" max="9758" width="4.7109375" style="4" customWidth="1"/>
    <col min="9759" max="9989" width="4.140625" style="4"/>
    <col min="9990" max="9990" width="6.140625" style="4" customWidth="1"/>
    <col min="9991" max="9991" width="4.7109375" style="4" customWidth="1"/>
    <col min="9992" max="9992" width="7" style="4" customWidth="1"/>
    <col min="9993" max="9993" width="5.140625" style="4" customWidth="1"/>
    <col min="9994" max="9994" width="5.7109375" style="4" customWidth="1"/>
    <col min="9995" max="9995" width="4.140625" style="4"/>
    <col min="9996" max="9996" width="6.140625" style="4" customWidth="1"/>
    <col min="9997" max="9997" width="4.5703125" style="4" customWidth="1"/>
    <col min="9998" max="9998" width="6.140625" style="4" customWidth="1"/>
    <col min="9999" max="10002" width="4.7109375" style="4" customWidth="1"/>
    <col min="10003" max="10003" width="5.28515625" style="4" customWidth="1"/>
    <col min="10004" max="10004" width="5.7109375" style="4" customWidth="1"/>
    <col min="10005" max="10005" width="5.28515625" style="4" customWidth="1"/>
    <col min="10006" max="10006" width="4.7109375" style="4" customWidth="1"/>
    <col min="10007" max="10007" width="5.5703125" style="4" customWidth="1"/>
    <col min="10008" max="10008" width="5.28515625" style="4" customWidth="1"/>
    <col min="10009" max="10014" width="4.7109375" style="4" customWidth="1"/>
    <col min="10015" max="10245" width="4.140625" style="4"/>
    <col min="10246" max="10246" width="6.140625" style="4" customWidth="1"/>
    <col min="10247" max="10247" width="4.7109375" style="4" customWidth="1"/>
    <col min="10248" max="10248" width="7" style="4" customWidth="1"/>
    <col min="10249" max="10249" width="5.140625" style="4" customWidth="1"/>
    <col min="10250" max="10250" width="5.7109375" style="4" customWidth="1"/>
    <col min="10251" max="10251" width="4.140625" style="4"/>
    <col min="10252" max="10252" width="6.140625" style="4" customWidth="1"/>
    <col min="10253" max="10253" width="4.5703125" style="4" customWidth="1"/>
    <col min="10254" max="10254" width="6.140625" style="4" customWidth="1"/>
    <col min="10255" max="10258" width="4.7109375" style="4" customWidth="1"/>
    <col min="10259" max="10259" width="5.28515625" style="4" customWidth="1"/>
    <col min="10260" max="10260" width="5.7109375" style="4" customWidth="1"/>
    <col min="10261" max="10261" width="5.28515625" style="4" customWidth="1"/>
    <col min="10262" max="10262" width="4.7109375" style="4" customWidth="1"/>
    <col min="10263" max="10263" width="5.5703125" style="4" customWidth="1"/>
    <col min="10264" max="10264" width="5.28515625" style="4" customWidth="1"/>
    <col min="10265" max="10270" width="4.7109375" style="4" customWidth="1"/>
    <col min="10271" max="10501" width="4.140625" style="4"/>
    <col min="10502" max="10502" width="6.140625" style="4" customWidth="1"/>
    <col min="10503" max="10503" width="4.7109375" style="4" customWidth="1"/>
    <col min="10504" max="10504" width="7" style="4" customWidth="1"/>
    <col min="10505" max="10505" width="5.140625" style="4" customWidth="1"/>
    <col min="10506" max="10506" width="5.7109375" style="4" customWidth="1"/>
    <col min="10507" max="10507" width="4.140625" style="4"/>
    <col min="10508" max="10508" width="6.140625" style="4" customWidth="1"/>
    <col min="10509" max="10509" width="4.5703125" style="4" customWidth="1"/>
    <col min="10510" max="10510" width="6.140625" style="4" customWidth="1"/>
    <col min="10511" max="10514" width="4.7109375" style="4" customWidth="1"/>
    <col min="10515" max="10515" width="5.28515625" style="4" customWidth="1"/>
    <col min="10516" max="10516" width="5.7109375" style="4" customWidth="1"/>
    <col min="10517" max="10517" width="5.28515625" style="4" customWidth="1"/>
    <col min="10518" max="10518" width="4.7109375" style="4" customWidth="1"/>
    <col min="10519" max="10519" width="5.5703125" style="4" customWidth="1"/>
    <col min="10520" max="10520" width="5.28515625" style="4" customWidth="1"/>
    <col min="10521" max="10526" width="4.7109375" style="4" customWidth="1"/>
    <col min="10527" max="10757" width="4.140625" style="4"/>
    <col min="10758" max="10758" width="6.140625" style="4" customWidth="1"/>
    <col min="10759" max="10759" width="4.7109375" style="4" customWidth="1"/>
    <col min="10760" max="10760" width="7" style="4" customWidth="1"/>
    <col min="10761" max="10761" width="5.140625" style="4" customWidth="1"/>
    <col min="10762" max="10762" width="5.7109375" style="4" customWidth="1"/>
    <col min="10763" max="10763" width="4.140625" style="4"/>
    <col min="10764" max="10764" width="6.140625" style="4" customWidth="1"/>
    <col min="10765" max="10765" width="4.5703125" style="4" customWidth="1"/>
    <col min="10766" max="10766" width="6.140625" style="4" customWidth="1"/>
    <col min="10767" max="10770" width="4.7109375" style="4" customWidth="1"/>
    <col min="10771" max="10771" width="5.28515625" style="4" customWidth="1"/>
    <col min="10772" max="10772" width="5.7109375" style="4" customWidth="1"/>
    <col min="10773" max="10773" width="5.28515625" style="4" customWidth="1"/>
    <col min="10774" max="10774" width="4.7109375" style="4" customWidth="1"/>
    <col min="10775" max="10775" width="5.5703125" style="4" customWidth="1"/>
    <col min="10776" max="10776" width="5.28515625" style="4" customWidth="1"/>
    <col min="10777" max="10782" width="4.7109375" style="4" customWidth="1"/>
    <col min="10783" max="11013" width="4.140625" style="4"/>
    <col min="11014" max="11014" width="6.140625" style="4" customWidth="1"/>
    <col min="11015" max="11015" width="4.7109375" style="4" customWidth="1"/>
    <col min="11016" max="11016" width="7" style="4" customWidth="1"/>
    <col min="11017" max="11017" width="5.140625" style="4" customWidth="1"/>
    <col min="11018" max="11018" width="5.7109375" style="4" customWidth="1"/>
    <col min="11019" max="11019" width="4.140625" style="4"/>
    <col min="11020" max="11020" width="6.140625" style="4" customWidth="1"/>
    <col min="11021" max="11021" width="4.5703125" style="4" customWidth="1"/>
    <col min="11022" max="11022" width="6.140625" style="4" customWidth="1"/>
    <col min="11023" max="11026" width="4.7109375" style="4" customWidth="1"/>
    <col min="11027" max="11027" width="5.28515625" style="4" customWidth="1"/>
    <col min="11028" max="11028" width="5.7109375" style="4" customWidth="1"/>
    <col min="11029" max="11029" width="5.28515625" style="4" customWidth="1"/>
    <col min="11030" max="11030" width="4.7109375" style="4" customWidth="1"/>
    <col min="11031" max="11031" width="5.5703125" style="4" customWidth="1"/>
    <col min="11032" max="11032" width="5.28515625" style="4" customWidth="1"/>
    <col min="11033" max="11038" width="4.7109375" style="4" customWidth="1"/>
    <col min="11039" max="11269" width="4.140625" style="4"/>
    <col min="11270" max="11270" width="6.140625" style="4" customWidth="1"/>
    <col min="11271" max="11271" width="4.7109375" style="4" customWidth="1"/>
    <col min="11272" max="11272" width="7" style="4" customWidth="1"/>
    <col min="11273" max="11273" width="5.140625" style="4" customWidth="1"/>
    <col min="11274" max="11274" width="5.7109375" style="4" customWidth="1"/>
    <col min="11275" max="11275" width="4.140625" style="4"/>
    <col min="11276" max="11276" width="6.140625" style="4" customWidth="1"/>
    <col min="11277" max="11277" width="4.5703125" style="4" customWidth="1"/>
    <col min="11278" max="11278" width="6.140625" style="4" customWidth="1"/>
    <col min="11279" max="11282" width="4.7109375" style="4" customWidth="1"/>
    <col min="11283" max="11283" width="5.28515625" style="4" customWidth="1"/>
    <col min="11284" max="11284" width="5.7109375" style="4" customWidth="1"/>
    <col min="11285" max="11285" width="5.28515625" style="4" customWidth="1"/>
    <col min="11286" max="11286" width="4.7109375" style="4" customWidth="1"/>
    <col min="11287" max="11287" width="5.5703125" style="4" customWidth="1"/>
    <col min="11288" max="11288" width="5.28515625" style="4" customWidth="1"/>
    <col min="11289" max="11294" width="4.7109375" style="4" customWidth="1"/>
    <col min="11295" max="11525" width="4.140625" style="4"/>
    <col min="11526" max="11526" width="6.140625" style="4" customWidth="1"/>
    <col min="11527" max="11527" width="4.7109375" style="4" customWidth="1"/>
    <col min="11528" max="11528" width="7" style="4" customWidth="1"/>
    <col min="11529" max="11529" width="5.140625" style="4" customWidth="1"/>
    <col min="11530" max="11530" width="5.7109375" style="4" customWidth="1"/>
    <col min="11531" max="11531" width="4.140625" style="4"/>
    <col min="11532" max="11532" width="6.140625" style="4" customWidth="1"/>
    <col min="11533" max="11533" width="4.5703125" style="4" customWidth="1"/>
    <col min="11534" max="11534" width="6.140625" style="4" customWidth="1"/>
    <col min="11535" max="11538" width="4.7109375" style="4" customWidth="1"/>
    <col min="11539" max="11539" width="5.28515625" style="4" customWidth="1"/>
    <col min="11540" max="11540" width="5.7109375" style="4" customWidth="1"/>
    <col min="11541" max="11541" width="5.28515625" style="4" customWidth="1"/>
    <col min="11542" max="11542" width="4.7109375" style="4" customWidth="1"/>
    <col min="11543" max="11543" width="5.5703125" style="4" customWidth="1"/>
    <col min="11544" max="11544" width="5.28515625" style="4" customWidth="1"/>
    <col min="11545" max="11550" width="4.7109375" style="4" customWidth="1"/>
    <col min="11551" max="11781" width="4.140625" style="4"/>
    <col min="11782" max="11782" width="6.140625" style="4" customWidth="1"/>
    <col min="11783" max="11783" width="4.7109375" style="4" customWidth="1"/>
    <col min="11784" max="11784" width="7" style="4" customWidth="1"/>
    <col min="11785" max="11785" width="5.140625" style="4" customWidth="1"/>
    <col min="11786" max="11786" width="5.7109375" style="4" customWidth="1"/>
    <col min="11787" max="11787" width="4.140625" style="4"/>
    <col min="11788" max="11788" width="6.140625" style="4" customWidth="1"/>
    <col min="11789" max="11789" width="4.5703125" style="4" customWidth="1"/>
    <col min="11790" max="11790" width="6.140625" style="4" customWidth="1"/>
    <col min="11791" max="11794" width="4.7109375" style="4" customWidth="1"/>
    <col min="11795" max="11795" width="5.28515625" style="4" customWidth="1"/>
    <col min="11796" max="11796" width="5.7109375" style="4" customWidth="1"/>
    <col min="11797" max="11797" width="5.28515625" style="4" customWidth="1"/>
    <col min="11798" max="11798" width="4.7109375" style="4" customWidth="1"/>
    <col min="11799" max="11799" width="5.5703125" style="4" customWidth="1"/>
    <col min="11800" max="11800" width="5.28515625" style="4" customWidth="1"/>
    <col min="11801" max="11806" width="4.7109375" style="4" customWidth="1"/>
    <col min="11807" max="12037" width="4.140625" style="4"/>
    <col min="12038" max="12038" width="6.140625" style="4" customWidth="1"/>
    <col min="12039" max="12039" width="4.7109375" style="4" customWidth="1"/>
    <col min="12040" max="12040" width="7" style="4" customWidth="1"/>
    <col min="12041" max="12041" width="5.140625" style="4" customWidth="1"/>
    <col min="12042" max="12042" width="5.7109375" style="4" customWidth="1"/>
    <col min="12043" max="12043" width="4.140625" style="4"/>
    <col min="12044" max="12044" width="6.140625" style="4" customWidth="1"/>
    <col min="12045" max="12045" width="4.5703125" style="4" customWidth="1"/>
    <col min="12046" max="12046" width="6.140625" style="4" customWidth="1"/>
    <col min="12047" max="12050" width="4.7109375" style="4" customWidth="1"/>
    <col min="12051" max="12051" width="5.28515625" style="4" customWidth="1"/>
    <col min="12052" max="12052" width="5.7109375" style="4" customWidth="1"/>
    <col min="12053" max="12053" width="5.28515625" style="4" customWidth="1"/>
    <col min="12054" max="12054" width="4.7109375" style="4" customWidth="1"/>
    <col min="12055" max="12055" width="5.5703125" style="4" customWidth="1"/>
    <col min="12056" max="12056" width="5.28515625" style="4" customWidth="1"/>
    <col min="12057" max="12062" width="4.7109375" style="4" customWidth="1"/>
    <col min="12063" max="12293" width="4.140625" style="4"/>
    <col min="12294" max="12294" width="6.140625" style="4" customWidth="1"/>
    <col min="12295" max="12295" width="4.7109375" style="4" customWidth="1"/>
    <col min="12296" max="12296" width="7" style="4" customWidth="1"/>
    <col min="12297" max="12297" width="5.140625" style="4" customWidth="1"/>
    <col min="12298" max="12298" width="5.7109375" style="4" customWidth="1"/>
    <col min="12299" max="12299" width="4.140625" style="4"/>
    <col min="12300" max="12300" width="6.140625" style="4" customWidth="1"/>
    <col min="12301" max="12301" width="4.5703125" style="4" customWidth="1"/>
    <col min="12302" max="12302" width="6.140625" style="4" customWidth="1"/>
    <col min="12303" max="12306" width="4.7109375" style="4" customWidth="1"/>
    <col min="12307" max="12307" width="5.28515625" style="4" customWidth="1"/>
    <col min="12308" max="12308" width="5.7109375" style="4" customWidth="1"/>
    <col min="12309" max="12309" width="5.28515625" style="4" customWidth="1"/>
    <col min="12310" max="12310" width="4.7109375" style="4" customWidth="1"/>
    <col min="12311" max="12311" width="5.5703125" style="4" customWidth="1"/>
    <col min="12312" max="12312" width="5.28515625" style="4" customWidth="1"/>
    <col min="12313" max="12318" width="4.7109375" style="4" customWidth="1"/>
    <col min="12319" max="12549" width="4.140625" style="4"/>
    <col min="12550" max="12550" width="6.140625" style="4" customWidth="1"/>
    <col min="12551" max="12551" width="4.7109375" style="4" customWidth="1"/>
    <col min="12552" max="12552" width="7" style="4" customWidth="1"/>
    <col min="12553" max="12553" width="5.140625" style="4" customWidth="1"/>
    <col min="12554" max="12554" width="5.7109375" style="4" customWidth="1"/>
    <col min="12555" max="12555" width="4.140625" style="4"/>
    <col min="12556" max="12556" width="6.140625" style="4" customWidth="1"/>
    <col min="12557" max="12557" width="4.5703125" style="4" customWidth="1"/>
    <col min="12558" max="12558" width="6.140625" style="4" customWidth="1"/>
    <col min="12559" max="12562" width="4.7109375" style="4" customWidth="1"/>
    <col min="12563" max="12563" width="5.28515625" style="4" customWidth="1"/>
    <col min="12564" max="12564" width="5.7109375" style="4" customWidth="1"/>
    <col min="12565" max="12565" width="5.28515625" style="4" customWidth="1"/>
    <col min="12566" max="12566" width="4.7109375" style="4" customWidth="1"/>
    <col min="12567" max="12567" width="5.5703125" style="4" customWidth="1"/>
    <col min="12568" max="12568" width="5.28515625" style="4" customWidth="1"/>
    <col min="12569" max="12574" width="4.7109375" style="4" customWidth="1"/>
    <col min="12575" max="12805" width="4.140625" style="4"/>
    <col min="12806" max="12806" width="6.140625" style="4" customWidth="1"/>
    <col min="12807" max="12807" width="4.7109375" style="4" customWidth="1"/>
    <col min="12808" max="12808" width="7" style="4" customWidth="1"/>
    <col min="12809" max="12809" width="5.140625" style="4" customWidth="1"/>
    <col min="12810" max="12810" width="5.7109375" style="4" customWidth="1"/>
    <col min="12811" max="12811" width="4.140625" style="4"/>
    <col min="12812" max="12812" width="6.140625" style="4" customWidth="1"/>
    <col min="12813" max="12813" width="4.5703125" style="4" customWidth="1"/>
    <col min="12814" max="12814" width="6.140625" style="4" customWidth="1"/>
    <col min="12815" max="12818" width="4.7109375" style="4" customWidth="1"/>
    <col min="12819" max="12819" width="5.28515625" style="4" customWidth="1"/>
    <col min="12820" max="12820" width="5.7109375" style="4" customWidth="1"/>
    <col min="12821" max="12821" width="5.28515625" style="4" customWidth="1"/>
    <col min="12822" max="12822" width="4.7109375" style="4" customWidth="1"/>
    <col min="12823" max="12823" width="5.5703125" style="4" customWidth="1"/>
    <col min="12824" max="12824" width="5.28515625" style="4" customWidth="1"/>
    <col min="12825" max="12830" width="4.7109375" style="4" customWidth="1"/>
    <col min="12831" max="13061" width="4.140625" style="4"/>
    <col min="13062" max="13062" width="6.140625" style="4" customWidth="1"/>
    <col min="13063" max="13063" width="4.7109375" style="4" customWidth="1"/>
    <col min="13064" max="13064" width="7" style="4" customWidth="1"/>
    <col min="13065" max="13065" width="5.140625" style="4" customWidth="1"/>
    <col min="13066" max="13066" width="5.7109375" style="4" customWidth="1"/>
    <col min="13067" max="13067" width="4.140625" style="4"/>
    <col min="13068" max="13068" width="6.140625" style="4" customWidth="1"/>
    <col min="13069" max="13069" width="4.5703125" style="4" customWidth="1"/>
    <col min="13070" max="13070" width="6.140625" style="4" customWidth="1"/>
    <col min="13071" max="13074" width="4.7109375" style="4" customWidth="1"/>
    <col min="13075" max="13075" width="5.28515625" style="4" customWidth="1"/>
    <col min="13076" max="13076" width="5.7109375" style="4" customWidth="1"/>
    <col min="13077" max="13077" width="5.28515625" style="4" customWidth="1"/>
    <col min="13078" max="13078" width="4.7109375" style="4" customWidth="1"/>
    <col min="13079" max="13079" width="5.5703125" style="4" customWidth="1"/>
    <col min="13080" max="13080" width="5.28515625" style="4" customWidth="1"/>
    <col min="13081" max="13086" width="4.7109375" style="4" customWidth="1"/>
    <col min="13087" max="13317" width="4.140625" style="4"/>
    <col min="13318" max="13318" width="6.140625" style="4" customWidth="1"/>
    <col min="13319" max="13319" width="4.7109375" style="4" customWidth="1"/>
    <col min="13320" max="13320" width="7" style="4" customWidth="1"/>
    <col min="13321" max="13321" width="5.140625" style="4" customWidth="1"/>
    <col min="13322" max="13322" width="5.7109375" style="4" customWidth="1"/>
    <col min="13323" max="13323" width="4.140625" style="4"/>
    <col min="13324" max="13324" width="6.140625" style="4" customWidth="1"/>
    <col min="13325" max="13325" width="4.5703125" style="4" customWidth="1"/>
    <col min="13326" max="13326" width="6.140625" style="4" customWidth="1"/>
    <col min="13327" max="13330" width="4.7109375" style="4" customWidth="1"/>
    <col min="13331" max="13331" width="5.28515625" style="4" customWidth="1"/>
    <col min="13332" max="13332" width="5.7109375" style="4" customWidth="1"/>
    <col min="13333" max="13333" width="5.28515625" style="4" customWidth="1"/>
    <col min="13334" max="13334" width="4.7109375" style="4" customWidth="1"/>
    <col min="13335" max="13335" width="5.5703125" style="4" customWidth="1"/>
    <col min="13336" max="13336" width="5.28515625" style="4" customWidth="1"/>
    <col min="13337" max="13342" width="4.7109375" style="4" customWidth="1"/>
    <col min="13343" max="13573" width="4.140625" style="4"/>
    <col min="13574" max="13574" width="6.140625" style="4" customWidth="1"/>
    <col min="13575" max="13575" width="4.7109375" style="4" customWidth="1"/>
    <col min="13576" max="13576" width="7" style="4" customWidth="1"/>
    <col min="13577" max="13577" width="5.140625" style="4" customWidth="1"/>
    <col min="13578" max="13578" width="5.7109375" style="4" customWidth="1"/>
    <col min="13579" max="13579" width="4.140625" style="4"/>
    <col min="13580" max="13580" width="6.140625" style="4" customWidth="1"/>
    <col min="13581" max="13581" width="4.5703125" style="4" customWidth="1"/>
    <col min="13582" max="13582" width="6.140625" style="4" customWidth="1"/>
    <col min="13583" max="13586" width="4.7109375" style="4" customWidth="1"/>
    <col min="13587" max="13587" width="5.28515625" style="4" customWidth="1"/>
    <col min="13588" max="13588" width="5.7109375" style="4" customWidth="1"/>
    <col min="13589" max="13589" width="5.28515625" style="4" customWidth="1"/>
    <col min="13590" max="13590" width="4.7109375" style="4" customWidth="1"/>
    <col min="13591" max="13591" width="5.5703125" style="4" customWidth="1"/>
    <col min="13592" max="13592" width="5.28515625" style="4" customWidth="1"/>
    <col min="13593" max="13598" width="4.7109375" style="4" customWidth="1"/>
    <col min="13599" max="13829" width="4.140625" style="4"/>
    <col min="13830" max="13830" width="6.140625" style="4" customWidth="1"/>
    <col min="13831" max="13831" width="4.7109375" style="4" customWidth="1"/>
    <col min="13832" max="13832" width="7" style="4" customWidth="1"/>
    <col min="13833" max="13833" width="5.140625" style="4" customWidth="1"/>
    <col min="13834" max="13834" width="5.7109375" style="4" customWidth="1"/>
    <col min="13835" max="13835" width="4.140625" style="4"/>
    <col min="13836" max="13836" width="6.140625" style="4" customWidth="1"/>
    <col min="13837" max="13837" width="4.5703125" style="4" customWidth="1"/>
    <col min="13838" max="13838" width="6.140625" style="4" customWidth="1"/>
    <col min="13839" max="13842" width="4.7109375" style="4" customWidth="1"/>
    <col min="13843" max="13843" width="5.28515625" style="4" customWidth="1"/>
    <col min="13844" max="13844" width="5.7109375" style="4" customWidth="1"/>
    <col min="13845" max="13845" width="5.28515625" style="4" customWidth="1"/>
    <col min="13846" max="13846" width="4.7109375" style="4" customWidth="1"/>
    <col min="13847" max="13847" width="5.5703125" style="4" customWidth="1"/>
    <col min="13848" max="13848" width="5.28515625" style="4" customWidth="1"/>
    <col min="13849" max="13854" width="4.7109375" style="4" customWidth="1"/>
    <col min="13855" max="14085" width="4.140625" style="4"/>
    <col min="14086" max="14086" width="6.140625" style="4" customWidth="1"/>
    <col min="14087" max="14087" width="4.7109375" style="4" customWidth="1"/>
    <col min="14088" max="14088" width="7" style="4" customWidth="1"/>
    <col min="14089" max="14089" width="5.140625" style="4" customWidth="1"/>
    <col min="14090" max="14090" width="5.7109375" style="4" customWidth="1"/>
    <col min="14091" max="14091" width="4.140625" style="4"/>
    <col min="14092" max="14092" width="6.140625" style="4" customWidth="1"/>
    <col min="14093" max="14093" width="4.5703125" style="4" customWidth="1"/>
    <col min="14094" max="14094" width="6.140625" style="4" customWidth="1"/>
    <col min="14095" max="14098" width="4.7109375" style="4" customWidth="1"/>
    <col min="14099" max="14099" width="5.28515625" style="4" customWidth="1"/>
    <col min="14100" max="14100" width="5.7109375" style="4" customWidth="1"/>
    <col min="14101" max="14101" width="5.28515625" style="4" customWidth="1"/>
    <col min="14102" max="14102" width="4.7109375" style="4" customWidth="1"/>
    <col min="14103" max="14103" width="5.5703125" style="4" customWidth="1"/>
    <col min="14104" max="14104" width="5.28515625" style="4" customWidth="1"/>
    <col min="14105" max="14110" width="4.7109375" style="4" customWidth="1"/>
    <col min="14111" max="14341" width="4.140625" style="4"/>
    <col min="14342" max="14342" width="6.140625" style="4" customWidth="1"/>
    <col min="14343" max="14343" width="4.7109375" style="4" customWidth="1"/>
    <col min="14344" max="14344" width="7" style="4" customWidth="1"/>
    <col min="14345" max="14345" width="5.140625" style="4" customWidth="1"/>
    <col min="14346" max="14346" width="5.7109375" style="4" customWidth="1"/>
    <col min="14347" max="14347" width="4.140625" style="4"/>
    <col min="14348" max="14348" width="6.140625" style="4" customWidth="1"/>
    <col min="14349" max="14349" width="4.5703125" style="4" customWidth="1"/>
    <col min="14350" max="14350" width="6.140625" style="4" customWidth="1"/>
    <col min="14351" max="14354" width="4.7109375" style="4" customWidth="1"/>
    <col min="14355" max="14355" width="5.28515625" style="4" customWidth="1"/>
    <col min="14356" max="14356" width="5.7109375" style="4" customWidth="1"/>
    <col min="14357" max="14357" width="5.28515625" style="4" customWidth="1"/>
    <col min="14358" max="14358" width="4.7109375" style="4" customWidth="1"/>
    <col min="14359" max="14359" width="5.5703125" style="4" customWidth="1"/>
    <col min="14360" max="14360" width="5.28515625" style="4" customWidth="1"/>
    <col min="14361" max="14366" width="4.7109375" style="4" customWidth="1"/>
    <col min="14367" max="14597" width="4.140625" style="4"/>
    <col min="14598" max="14598" width="6.140625" style="4" customWidth="1"/>
    <col min="14599" max="14599" width="4.7109375" style="4" customWidth="1"/>
    <col min="14600" max="14600" width="7" style="4" customWidth="1"/>
    <col min="14601" max="14601" width="5.140625" style="4" customWidth="1"/>
    <col min="14602" max="14602" width="5.7109375" style="4" customWidth="1"/>
    <col min="14603" max="14603" width="4.140625" style="4"/>
    <col min="14604" max="14604" width="6.140625" style="4" customWidth="1"/>
    <col min="14605" max="14605" width="4.5703125" style="4" customWidth="1"/>
    <col min="14606" max="14606" width="6.140625" style="4" customWidth="1"/>
    <col min="14607" max="14610" width="4.7109375" style="4" customWidth="1"/>
    <col min="14611" max="14611" width="5.28515625" style="4" customWidth="1"/>
    <col min="14612" max="14612" width="5.7109375" style="4" customWidth="1"/>
    <col min="14613" max="14613" width="5.28515625" style="4" customWidth="1"/>
    <col min="14614" max="14614" width="4.7109375" style="4" customWidth="1"/>
    <col min="14615" max="14615" width="5.5703125" style="4" customWidth="1"/>
    <col min="14616" max="14616" width="5.28515625" style="4" customWidth="1"/>
    <col min="14617" max="14622" width="4.7109375" style="4" customWidth="1"/>
    <col min="14623" max="14853" width="4.140625" style="4"/>
    <col min="14854" max="14854" width="6.140625" style="4" customWidth="1"/>
    <col min="14855" max="14855" width="4.7109375" style="4" customWidth="1"/>
    <col min="14856" max="14856" width="7" style="4" customWidth="1"/>
    <col min="14857" max="14857" width="5.140625" style="4" customWidth="1"/>
    <col min="14858" max="14858" width="5.7109375" style="4" customWidth="1"/>
    <col min="14859" max="14859" width="4.140625" style="4"/>
    <col min="14860" max="14860" width="6.140625" style="4" customWidth="1"/>
    <col min="14861" max="14861" width="4.5703125" style="4" customWidth="1"/>
    <col min="14862" max="14862" width="6.140625" style="4" customWidth="1"/>
    <col min="14863" max="14866" width="4.7109375" style="4" customWidth="1"/>
    <col min="14867" max="14867" width="5.28515625" style="4" customWidth="1"/>
    <col min="14868" max="14868" width="5.7109375" style="4" customWidth="1"/>
    <col min="14869" max="14869" width="5.28515625" style="4" customWidth="1"/>
    <col min="14870" max="14870" width="4.7109375" style="4" customWidth="1"/>
    <col min="14871" max="14871" width="5.5703125" style="4" customWidth="1"/>
    <col min="14872" max="14872" width="5.28515625" style="4" customWidth="1"/>
    <col min="14873" max="14878" width="4.7109375" style="4" customWidth="1"/>
    <col min="14879" max="15109" width="4.140625" style="4"/>
    <col min="15110" max="15110" width="6.140625" style="4" customWidth="1"/>
    <col min="15111" max="15111" width="4.7109375" style="4" customWidth="1"/>
    <col min="15112" max="15112" width="7" style="4" customWidth="1"/>
    <col min="15113" max="15113" width="5.140625" style="4" customWidth="1"/>
    <col min="15114" max="15114" width="5.7109375" style="4" customWidth="1"/>
    <col min="15115" max="15115" width="4.140625" style="4"/>
    <col min="15116" max="15116" width="6.140625" style="4" customWidth="1"/>
    <col min="15117" max="15117" width="4.5703125" style="4" customWidth="1"/>
    <col min="15118" max="15118" width="6.140625" style="4" customWidth="1"/>
    <col min="15119" max="15122" width="4.7109375" style="4" customWidth="1"/>
    <col min="15123" max="15123" width="5.28515625" style="4" customWidth="1"/>
    <col min="15124" max="15124" width="5.7109375" style="4" customWidth="1"/>
    <col min="15125" max="15125" width="5.28515625" style="4" customWidth="1"/>
    <col min="15126" max="15126" width="4.7109375" style="4" customWidth="1"/>
    <col min="15127" max="15127" width="5.5703125" style="4" customWidth="1"/>
    <col min="15128" max="15128" width="5.28515625" style="4" customWidth="1"/>
    <col min="15129" max="15134" width="4.7109375" style="4" customWidth="1"/>
    <col min="15135" max="15365" width="4.140625" style="4"/>
    <col min="15366" max="15366" width="6.140625" style="4" customWidth="1"/>
    <col min="15367" max="15367" width="4.7109375" style="4" customWidth="1"/>
    <col min="15368" max="15368" width="7" style="4" customWidth="1"/>
    <col min="15369" max="15369" width="5.140625" style="4" customWidth="1"/>
    <col min="15370" max="15370" width="5.7109375" style="4" customWidth="1"/>
    <col min="15371" max="15371" width="4.140625" style="4"/>
    <col min="15372" max="15372" width="6.140625" style="4" customWidth="1"/>
    <col min="15373" max="15373" width="4.5703125" style="4" customWidth="1"/>
    <col min="15374" max="15374" width="6.140625" style="4" customWidth="1"/>
    <col min="15375" max="15378" width="4.7109375" style="4" customWidth="1"/>
    <col min="15379" max="15379" width="5.28515625" style="4" customWidth="1"/>
    <col min="15380" max="15380" width="5.7109375" style="4" customWidth="1"/>
    <col min="15381" max="15381" width="5.28515625" style="4" customWidth="1"/>
    <col min="15382" max="15382" width="4.7109375" style="4" customWidth="1"/>
    <col min="15383" max="15383" width="5.5703125" style="4" customWidth="1"/>
    <col min="15384" max="15384" width="5.28515625" style="4" customWidth="1"/>
    <col min="15385" max="15390" width="4.7109375" style="4" customWidth="1"/>
    <col min="15391" max="15621" width="4.140625" style="4"/>
    <col min="15622" max="15622" width="6.140625" style="4" customWidth="1"/>
    <col min="15623" max="15623" width="4.7109375" style="4" customWidth="1"/>
    <col min="15624" max="15624" width="7" style="4" customWidth="1"/>
    <col min="15625" max="15625" width="5.140625" style="4" customWidth="1"/>
    <col min="15626" max="15626" width="5.7109375" style="4" customWidth="1"/>
    <col min="15627" max="15627" width="4.140625" style="4"/>
    <col min="15628" max="15628" width="6.140625" style="4" customWidth="1"/>
    <col min="15629" max="15629" width="4.5703125" style="4" customWidth="1"/>
    <col min="15630" max="15630" width="6.140625" style="4" customWidth="1"/>
    <col min="15631" max="15634" width="4.7109375" style="4" customWidth="1"/>
    <col min="15635" max="15635" width="5.28515625" style="4" customWidth="1"/>
    <col min="15636" max="15636" width="5.7109375" style="4" customWidth="1"/>
    <col min="15637" max="15637" width="5.28515625" style="4" customWidth="1"/>
    <col min="15638" max="15638" width="4.7109375" style="4" customWidth="1"/>
    <col min="15639" max="15639" width="5.5703125" style="4" customWidth="1"/>
    <col min="15640" max="15640" width="5.28515625" style="4" customWidth="1"/>
    <col min="15641" max="15646" width="4.7109375" style="4" customWidth="1"/>
    <col min="15647" max="15877" width="4.140625" style="4"/>
    <col min="15878" max="15878" width="6.140625" style="4" customWidth="1"/>
    <col min="15879" max="15879" width="4.7109375" style="4" customWidth="1"/>
    <col min="15880" max="15880" width="7" style="4" customWidth="1"/>
    <col min="15881" max="15881" width="5.140625" style="4" customWidth="1"/>
    <col min="15882" max="15882" width="5.7109375" style="4" customWidth="1"/>
    <col min="15883" max="15883" width="4.140625" style="4"/>
    <col min="15884" max="15884" width="6.140625" style="4" customWidth="1"/>
    <col min="15885" max="15885" width="4.5703125" style="4" customWidth="1"/>
    <col min="15886" max="15886" width="6.140625" style="4" customWidth="1"/>
    <col min="15887" max="15890" width="4.7109375" style="4" customWidth="1"/>
    <col min="15891" max="15891" width="5.28515625" style="4" customWidth="1"/>
    <col min="15892" max="15892" width="5.7109375" style="4" customWidth="1"/>
    <col min="15893" max="15893" width="5.28515625" style="4" customWidth="1"/>
    <col min="15894" max="15894" width="4.7109375" style="4" customWidth="1"/>
    <col min="15895" max="15895" width="5.5703125" style="4" customWidth="1"/>
    <col min="15896" max="15896" width="5.28515625" style="4" customWidth="1"/>
    <col min="15897" max="15902" width="4.7109375" style="4" customWidth="1"/>
    <col min="15903" max="16133" width="4.140625" style="4"/>
    <col min="16134" max="16134" width="6.140625" style="4" customWidth="1"/>
    <col min="16135" max="16135" width="4.7109375" style="4" customWidth="1"/>
    <col min="16136" max="16136" width="7" style="4" customWidth="1"/>
    <col min="16137" max="16137" width="5.140625" style="4" customWidth="1"/>
    <col min="16138" max="16138" width="5.7109375" style="4" customWidth="1"/>
    <col min="16139" max="16139" width="4.140625" style="4"/>
    <col min="16140" max="16140" width="6.140625" style="4" customWidth="1"/>
    <col min="16141" max="16141" width="4.5703125" style="4" customWidth="1"/>
    <col min="16142" max="16142" width="6.140625" style="4" customWidth="1"/>
    <col min="16143" max="16146" width="4.7109375" style="4" customWidth="1"/>
    <col min="16147" max="16147" width="5.28515625" style="4" customWidth="1"/>
    <col min="16148" max="16148" width="5.7109375" style="4" customWidth="1"/>
    <col min="16149" max="16149" width="5.28515625" style="4" customWidth="1"/>
    <col min="16150" max="16150" width="4.7109375" style="4" customWidth="1"/>
    <col min="16151" max="16151" width="5.5703125" style="4" customWidth="1"/>
    <col min="16152" max="16152" width="5.28515625" style="4" customWidth="1"/>
    <col min="16153" max="16158" width="4.7109375" style="4" customWidth="1"/>
    <col min="16159" max="16384" width="4.140625" style="4"/>
  </cols>
  <sheetData>
    <row r="1" spans="1:30" ht="30" customHeight="1" x14ac:dyDescent="0.15">
      <c r="A1" s="99" t="s">
        <v>130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0" ht="30" customHeight="1" thickBot="1" x14ac:dyDescent="0.2">
      <c r="B2" s="172" t="s">
        <v>131</v>
      </c>
      <c r="C2" s="172"/>
      <c r="D2" s="172"/>
      <c r="E2" s="172"/>
      <c r="F2" s="172"/>
      <c r="G2" s="173"/>
      <c r="H2" s="173"/>
      <c r="I2" s="173"/>
      <c r="J2" s="17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100" t="s">
        <v>108</v>
      </c>
      <c r="W2" s="100"/>
      <c r="X2" s="100"/>
      <c r="Y2" s="100"/>
      <c r="Z2" s="100"/>
      <c r="AA2" s="100"/>
      <c r="AB2" s="100"/>
      <c r="AC2" s="100"/>
      <c r="AD2" s="100"/>
    </row>
    <row r="3" spans="1:30" ht="27" customHeight="1" x14ac:dyDescent="0.15">
      <c r="B3" s="17" t="s">
        <v>109</v>
      </c>
      <c r="C3" s="13"/>
      <c r="D3" s="13"/>
      <c r="E3" s="13"/>
      <c r="F3" s="13"/>
      <c r="G3" s="174" t="s">
        <v>118</v>
      </c>
      <c r="H3" s="13"/>
      <c r="I3" s="13"/>
      <c r="J3" s="175" t="s">
        <v>119</v>
      </c>
      <c r="K3" s="175"/>
      <c r="L3" s="175"/>
      <c r="M3" s="175"/>
      <c r="N3" s="176"/>
      <c r="O3" s="67" t="s">
        <v>120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8"/>
    </row>
    <row r="4" spans="1:30" ht="27" customHeight="1" x14ac:dyDescent="0.15">
      <c r="B4" s="36"/>
      <c r="C4" s="15"/>
      <c r="D4" s="15"/>
      <c r="E4" s="15"/>
      <c r="F4" s="15"/>
      <c r="G4" s="15"/>
      <c r="H4" s="15"/>
      <c r="I4" s="15"/>
      <c r="J4" s="177"/>
      <c r="K4" s="177"/>
      <c r="L4" s="177"/>
      <c r="M4" s="177"/>
      <c r="N4" s="178"/>
      <c r="O4" s="30" t="s">
        <v>121</v>
      </c>
      <c r="P4" s="30"/>
      <c r="Q4" s="30"/>
      <c r="R4" s="30"/>
      <c r="S4" s="179" t="s">
        <v>132</v>
      </c>
      <c r="T4" s="179"/>
      <c r="U4" s="179"/>
      <c r="V4" s="179"/>
      <c r="W4" s="30" t="s">
        <v>123</v>
      </c>
      <c r="X4" s="30"/>
      <c r="Y4" s="30"/>
      <c r="Z4" s="30"/>
      <c r="AA4" s="30" t="s">
        <v>124</v>
      </c>
      <c r="AB4" s="30"/>
      <c r="AC4" s="30"/>
      <c r="AD4" s="24"/>
    </row>
    <row r="5" spans="1:30" ht="27" customHeight="1" x14ac:dyDescent="0.15">
      <c r="B5" s="22" t="s">
        <v>18</v>
      </c>
      <c r="C5" s="22"/>
      <c r="D5" s="22">
        <v>14</v>
      </c>
      <c r="E5" s="22"/>
      <c r="F5" s="48" t="s">
        <v>19</v>
      </c>
      <c r="G5" s="156">
        <v>2603</v>
      </c>
      <c r="H5" s="83"/>
      <c r="I5" s="83"/>
      <c r="J5" s="158">
        <v>183</v>
      </c>
      <c r="K5" s="158"/>
      <c r="L5" s="158"/>
      <c r="M5" s="158"/>
      <c r="N5" s="168"/>
      <c r="O5" s="83">
        <v>154</v>
      </c>
      <c r="P5" s="83"/>
      <c r="Q5" s="83"/>
      <c r="R5" s="83"/>
      <c r="S5" s="83">
        <v>3</v>
      </c>
      <c r="T5" s="83"/>
      <c r="U5" s="83"/>
      <c r="V5" s="83"/>
      <c r="W5" s="83">
        <v>136</v>
      </c>
      <c r="X5" s="83"/>
      <c r="Y5" s="83"/>
      <c r="Z5" s="83"/>
      <c r="AA5" s="83">
        <v>15</v>
      </c>
      <c r="AB5" s="83"/>
      <c r="AC5" s="83"/>
      <c r="AD5" s="83"/>
    </row>
    <row r="6" spans="1:30" ht="27" customHeight="1" x14ac:dyDescent="0.15">
      <c r="B6" s="22"/>
      <c r="C6" s="22"/>
      <c r="D6" s="22">
        <v>15</v>
      </c>
      <c r="E6" s="22"/>
      <c r="F6" s="63"/>
      <c r="G6" s="156">
        <v>2771</v>
      </c>
      <c r="H6" s="83"/>
      <c r="I6" s="83"/>
      <c r="J6" s="83">
        <v>239</v>
      </c>
      <c r="K6" s="83"/>
      <c r="L6" s="83"/>
      <c r="M6" s="83"/>
      <c r="N6" s="169"/>
      <c r="O6" s="83">
        <v>208</v>
      </c>
      <c r="P6" s="83"/>
      <c r="Q6" s="83"/>
      <c r="R6" s="83"/>
      <c r="S6" s="83">
        <v>8</v>
      </c>
      <c r="T6" s="83"/>
      <c r="U6" s="83"/>
      <c r="V6" s="83"/>
      <c r="W6" s="83">
        <v>154</v>
      </c>
      <c r="X6" s="83"/>
      <c r="Y6" s="83"/>
      <c r="Z6" s="83"/>
      <c r="AA6" s="83">
        <v>46</v>
      </c>
      <c r="AB6" s="83"/>
      <c r="AC6" s="83"/>
      <c r="AD6" s="83"/>
    </row>
    <row r="7" spans="1:30" ht="27" customHeight="1" x14ac:dyDescent="0.15">
      <c r="B7" s="22"/>
      <c r="C7" s="22"/>
      <c r="D7" s="22">
        <v>16</v>
      </c>
      <c r="E7" s="22"/>
      <c r="F7" s="63"/>
      <c r="G7" s="156">
        <v>2664</v>
      </c>
      <c r="H7" s="83"/>
      <c r="I7" s="83"/>
      <c r="J7" s="83">
        <v>188</v>
      </c>
      <c r="K7" s="83"/>
      <c r="L7" s="83"/>
      <c r="M7" s="83"/>
      <c r="N7" s="169"/>
      <c r="O7" s="83">
        <v>180</v>
      </c>
      <c r="P7" s="83"/>
      <c r="Q7" s="83"/>
      <c r="R7" s="83"/>
      <c r="S7" s="83">
        <v>13</v>
      </c>
      <c r="T7" s="83"/>
      <c r="U7" s="83"/>
      <c r="V7" s="83"/>
      <c r="W7" s="83">
        <v>109</v>
      </c>
      <c r="X7" s="83"/>
      <c r="Y7" s="83"/>
      <c r="Z7" s="83"/>
      <c r="AA7" s="83">
        <v>58</v>
      </c>
      <c r="AB7" s="83"/>
      <c r="AC7" s="83"/>
      <c r="AD7" s="83"/>
    </row>
    <row r="8" spans="1:30" ht="27" customHeight="1" x14ac:dyDescent="0.15">
      <c r="B8" s="22"/>
      <c r="C8" s="22"/>
      <c r="D8" s="22">
        <v>17</v>
      </c>
      <c r="E8" s="22"/>
      <c r="F8" s="63"/>
      <c r="G8" s="156">
        <v>2980</v>
      </c>
      <c r="H8" s="83"/>
      <c r="I8" s="83"/>
      <c r="J8" s="83">
        <v>195</v>
      </c>
      <c r="K8" s="83"/>
      <c r="L8" s="83"/>
      <c r="M8" s="83"/>
      <c r="N8" s="169"/>
      <c r="O8" s="83">
        <v>183</v>
      </c>
      <c r="P8" s="83"/>
      <c r="Q8" s="83"/>
      <c r="R8" s="83"/>
      <c r="S8" s="83">
        <v>6</v>
      </c>
      <c r="T8" s="83"/>
      <c r="U8" s="83"/>
      <c r="V8" s="83"/>
      <c r="W8" s="83">
        <v>105</v>
      </c>
      <c r="X8" s="83"/>
      <c r="Y8" s="83"/>
      <c r="Z8" s="83"/>
      <c r="AA8" s="83">
        <v>72</v>
      </c>
      <c r="AB8" s="83"/>
      <c r="AC8" s="83"/>
      <c r="AD8" s="83"/>
    </row>
    <row r="9" spans="1:30" ht="27" customHeight="1" x14ac:dyDescent="0.15">
      <c r="B9" s="50"/>
      <c r="C9" s="50"/>
      <c r="D9" s="32">
        <v>18</v>
      </c>
      <c r="E9" s="32"/>
      <c r="F9" s="91"/>
      <c r="G9" s="160">
        <v>3126</v>
      </c>
      <c r="H9" s="95"/>
      <c r="I9" s="95"/>
      <c r="J9" s="95">
        <v>169</v>
      </c>
      <c r="K9" s="95"/>
      <c r="L9" s="95"/>
      <c r="M9" s="95"/>
      <c r="N9" s="170"/>
      <c r="O9" s="95">
        <v>163</v>
      </c>
      <c r="P9" s="95"/>
      <c r="Q9" s="95"/>
      <c r="R9" s="95"/>
      <c r="S9" s="95">
        <v>11</v>
      </c>
      <c r="T9" s="95"/>
      <c r="U9" s="95"/>
      <c r="V9" s="95"/>
      <c r="W9" s="95">
        <v>114</v>
      </c>
      <c r="X9" s="95"/>
      <c r="Y9" s="95"/>
      <c r="Z9" s="95"/>
      <c r="AA9" s="95">
        <v>38</v>
      </c>
      <c r="AB9" s="95"/>
      <c r="AC9" s="95"/>
      <c r="AD9" s="95"/>
    </row>
    <row r="10" spans="1:30" ht="27" customHeight="1" x14ac:dyDescent="0.15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4"/>
      <c r="X10" s="64"/>
      <c r="Y10" s="64"/>
      <c r="Z10" s="64"/>
      <c r="AA10" s="64"/>
      <c r="AB10" s="64"/>
      <c r="AC10" s="64"/>
      <c r="AD10" s="64"/>
    </row>
    <row r="11" spans="1:30" ht="27" customHeight="1" thickBot="1" x14ac:dyDescent="0.2">
      <c r="B11" s="172" t="s">
        <v>133</v>
      </c>
      <c r="C11" s="172"/>
      <c r="D11" s="172"/>
      <c r="E11" s="172"/>
      <c r="F11" s="17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100" t="s">
        <v>108</v>
      </c>
      <c r="W11" s="100"/>
      <c r="X11" s="100"/>
      <c r="Y11" s="100"/>
      <c r="Z11" s="100"/>
      <c r="AA11" s="100"/>
      <c r="AB11" s="100"/>
      <c r="AC11" s="100"/>
      <c r="AD11" s="100"/>
    </row>
    <row r="12" spans="1:30" ht="27" customHeight="1" x14ac:dyDescent="0.15">
      <c r="B12" s="17" t="s">
        <v>109</v>
      </c>
      <c r="C12" s="13"/>
      <c r="D12" s="13"/>
      <c r="E12" s="13"/>
      <c r="F12" s="13"/>
      <c r="G12" s="174" t="s">
        <v>118</v>
      </c>
      <c r="H12" s="13"/>
      <c r="I12" s="13"/>
      <c r="J12" s="175" t="s">
        <v>119</v>
      </c>
      <c r="K12" s="175"/>
      <c r="L12" s="175"/>
      <c r="M12" s="175"/>
      <c r="N12" s="176"/>
      <c r="O12" s="67" t="s">
        <v>120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8"/>
    </row>
    <row r="13" spans="1:30" ht="27" customHeight="1" x14ac:dyDescent="0.15">
      <c r="B13" s="36"/>
      <c r="C13" s="15"/>
      <c r="D13" s="15"/>
      <c r="E13" s="15"/>
      <c r="F13" s="15"/>
      <c r="G13" s="15"/>
      <c r="H13" s="15"/>
      <c r="I13" s="15"/>
      <c r="J13" s="177"/>
      <c r="K13" s="177"/>
      <c r="L13" s="177"/>
      <c r="M13" s="177"/>
      <c r="N13" s="178"/>
      <c r="O13" s="30" t="s">
        <v>121</v>
      </c>
      <c r="P13" s="30"/>
      <c r="Q13" s="30"/>
      <c r="R13" s="30"/>
      <c r="S13" s="179" t="s">
        <v>134</v>
      </c>
      <c r="T13" s="179"/>
      <c r="U13" s="179"/>
      <c r="V13" s="179"/>
      <c r="W13" s="30" t="s">
        <v>123</v>
      </c>
      <c r="X13" s="30"/>
      <c r="Y13" s="30"/>
      <c r="Z13" s="30"/>
      <c r="AA13" s="30" t="s">
        <v>124</v>
      </c>
      <c r="AB13" s="30"/>
      <c r="AC13" s="30"/>
      <c r="AD13" s="24"/>
    </row>
    <row r="14" spans="1:30" ht="27" customHeight="1" x14ac:dyDescent="0.15">
      <c r="B14" s="22" t="s">
        <v>18</v>
      </c>
      <c r="C14" s="22"/>
      <c r="D14" s="22">
        <v>14</v>
      </c>
      <c r="E14" s="22"/>
      <c r="F14" s="48" t="s">
        <v>19</v>
      </c>
      <c r="G14" s="156">
        <v>2594</v>
      </c>
      <c r="H14" s="83"/>
      <c r="I14" s="83"/>
      <c r="J14" s="158">
        <v>34</v>
      </c>
      <c r="K14" s="158"/>
      <c r="L14" s="158"/>
      <c r="M14" s="158"/>
      <c r="N14" s="168"/>
      <c r="O14" s="83">
        <v>33</v>
      </c>
      <c r="P14" s="83"/>
      <c r="Q14" s="83"/>
      <c r="R14" s="83"/>
      <c r="S14" s="42" t="s">
        <v>84</v>
      </c>
      <c r="T14" s="42"/>
      <c r="U14" s="42"/>
      <c r="V14" s="42"/>
      <c r="W14" s="83">
        <v>32</v>
      </c>
      <c r="X14" s="83"/>
      <c r="Y14" s="83"/>
      <c r="Z14" s="83"/>
      <c r="AA14" s="83">
        <v>1</v>
      </c>
      <c r="AB14" s="83"/>
      <c r="AC14" s="83"/>
      <c r="AD14" s="83"/>
    </row>
    <row r="15" spans="1:30" ht="27" customHeight="1" x14ac:dyDescent="0.15">
      <c r="B15" s="22"/>
      <c r="C15" s="22"/>
      <c r="D15" s="22">
        <v>15</v>
      </c>
      <c r="E15" s="22"/>
      <c r="F15" s="63"/>
      <c r="G15" s="156">
        <v>2785</v>
      </c>
      <c r="H15" s="83"/>
      <c r="I15" s="83"/>
      <c r="J15" s="83">
        <v>38</v>
      </c>
      <c r="K15" s="83"/>
      <c r="L15" s="83"/>
      <c r="M15" s="83"/>
      <c r="N15" s="169"/>
      <c r="O15" s="83">
        <v>34</v>
      </c>
      <c r="P15" s="83"/>
      <c r="Q15" s="83"/>
      <c r="R15" s="83"/>
      <c r="S15" s="83">
        <v>1</v>
      </c>
      <c r="T15" s="83"/>
      <c r="U15" s="83"/>
      <c r="V15" s="83"/>
      <c r="W15" s="83">
        <v>26</v>
      </c>
      <c r="X15" s="83"/>
      <c r="Y15" s="83"/>
      <c r="Z15" s="83"/>
      <c r="AA15" s="83">
        <v>7</v>
      </c>
      <c r="AB15" s="83"/>
      <c r="AC15" s="83"/>
      <c r="AD15" s="83"/>
    </row>
    <row r="16" spans="1:30" ht="27" customHeight="1" x14ac:dyDescent="0.15">
      <c r="B16" s="22"/>
      <c r="C16" s="22"/>
      <c r="D16" s="22">
        <v>16</v>
      </c>
      <c r="E16" s="22"/>
      <c r="F16" s="63"/>
      <c r="G16" s="156">
        <v>2871</v>
      </c>
      <c r="H16" s="83"/>
      <c r="I16" s="83"/>
      <c r="J16" s="83">
        <v>33</v>
      </c>
      <c r="K16" s="83"/>
      <c r="L16" s="83"/>
      <c r="M16" s="83"/>
      <c r="N16" s="169"/>
      <c r="O16" s="83">
        <v>12</v>
      </c>
      <c r="P16" s="83"/>
      <c r="Q16" s="83"/>
      <c r="R16" s="83"/>
      <c r="S16" s="42" t="s">
        <v>84</v>
      </c>
      <c r="T16" s="42"/>
      <c r="U16" s="42"/>
      <c r="V16" s="42"/>
      <c r="W16" s="42" t="s">
        <v>84</v>
      </c>
      <c r="X16" s="42"/>
      <c r="Y16" s="42"/>
      <c r="Z16" s="42"/>
      <c r="AA16" s="83">
        <v>12</v>
      </c>
      <c r="AB16" s="83"/>
      <c r="AC16" s="83"/>
      <c r="AD16" s="83"/>
    </row>
    <row r="17" spans="2:31" ht="27" customHeight="1" x14ac:dyDescent="0.15">
      <c r="B17" s="22"/>
      <c r="C17" s="22"/>
      <c r="D17" s="22">
        <v>17</v>
      </c>
      <c r="E17" s="22"/>
      <c r="F17" s="63"/>
      <c r="G17" s="156">
        <v>3151</v>
      </c>
      <c r="H17" s="83"/>
      <c r="I17" s="83"/>
      <c r="J17" s="83">
        <v>29</v>
      </c>
      <c r="K17" s="83"/>
      <c r="L17" s="83"/>
      <c r="M17" s="83"/>
      <c r="N17" s="169"/>
      <c r="O17" s="83">
        <v>21</v>
      </c>
      <c r="P17" s="83"/>
      <c r="Q17" s="83"/>
      <c r="R17" s="83"/>
      <c r="S17" s="42">
        <v>6</v>
      </c>
      <c r="T17" s="42"/>
      <c r="U17" s="42"/>
      <c r="V17" s="42"/>
      <c r="W17" s="42">
        <v>11</v>
      </c>
      <c r="X17" s="42"/>
      <c r="Y17" s="42"/>
      <c r="Z17" s="42"/>
      <c r="AA17" s="83">
        <v>4</v>
      </c>
      <c r="AB17" s="83"/>
      <c r="AC17" s="83"/>
      <c r="AD17" s="83"/>
    </row>
    <row r="18" spans="2:31" ht="27" customHeight="1" x14ac:dyDescent="0.15">
      <c r="B18" s="50"/>
      <c r="C18" s="50"/>
      <c r="D18" s="32">
        <v>18</v>
      </c>
      <c r="E18" s="32"/>
      <c r="F18" s="91"/>
      <c r="G18" s="160">
        <v>2976</v>
      </c>
      <c r="H18" s="95"/>
      <c r="I18" s="95"/>
      <c r="J18" s="95">
        <v>19</v>
      </c>
      <c r="K18" s="95"/>
      <c r="L18" s="95"/>
      <c r="M18" s="95"/>
      <c r="N18" s="170"/>
      <c r="O18" s="95">
        <v>16</v>
      </c>
      <c r="P18" s="95"/>
      <c r="Q18" s="95"/>
      <c r="R18" s="95"/>
      <c r="S18" s="56">
        <v>6</v>
      </c>
      <c r="T18" s="56"/>
      <c r="U18" s="56"/>
      <c r="V18" s="56"/>
      <c r="W18" s="56">
        <v>10</v>
      </c>
      <c r="X18" s="56"/>
      <c r="Y18" s="56"/>
      <c r="Z18" s="56"/>
      <c r="AA18" s="95" t="s">
        <v>83</v>
      </c>
      <c r="AB18" s="95"/>
      <c r="AC18" s="95"/>
      <c r="AD18" s="95"/>
    </row>
    <row r="19" spans="2:31" ht="27" customHeight="1" x14ac:dyDescent="0.15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98" t="s">
        <v>116</v>
      </c>
      <c r="X19" s="98"/>
      <c r="Y19" s="98"/>
      <c r="Z19" s="98"/>
      <c r="AA19" s="98"/>
      <c r="AB19" s="98"/>
      <c r="AC19" s="98"/>
      <c r="AD19" s="98"/>
    </row>
    <row r="20" spans="2:31" ht="27" customHeight="1" x14ac:dyDescent="0.15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4"/>
      <c r="X20" s="64"/>
      <c r="Y20" s="64"/>
      <c r="Z20" s="64"/>
      <c r="AA20" s="64"/>
      <c r="AB20" s="64"/>
      <c r="AC20" s="64"/>
      <c r="AD20" s="64"/>
    </row>
    <row r="21" spans="2:31" ht="27" customHeight="1" x14ac:dyDescent="0.15">
      <c r="B21" s="99" t="s">
        <v>135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</row>
    <row r="22" spans="2:31" ht="27" customHeight="1" thickBot="1" x14ac:dyDescent="0.2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</row>
    <row r="23" spans="2:31" ht="27" customHeight="1" x14ac:dyDescent="0.15">
      <c r="B23" s="17" t="s">
        <v>109</v>
      </c>
      <c r="C23" s="13"/>
      <c r="D23" s="13"/>
      <c r="E23" s="13"/>
      <c r="F23" s="13"/>
      <c r="G23" s="13" t="s">
        <v>136</v>
      </c>
      <c r="H23" s="13"/>
      <c r="I23" s="13"/>
      <c r="J23" s="13"/>
      <c r="K23" s="13"/>
      <c r="L23" s="13"/>
      <c r="M23" s="174" t="s">
        <v>137</v>
      </c>
      <c r="N23" s="13"/>
      <c r="O23" s="13"/>
      <c r="P23" s="13"/>
      <c r="Q23" s="13"/>
      <c r="R23" s="13"/>
      <c r="S23" s="174" t="s">
        <v>138</v>
      </c>
      <c r="T23" s="13"/>
      <c r="U23" s="13"/>
      <c r="V23" s="13"/>
      <c r="W23" s="13"/>
      <c r="X23" s="13"/>
      <c r="Y23" s="174" t="s">
        <v>139</v>
      </c>
      <c r="Z23" s="13"/>
      <c r="AA23" s="13"/>
      <c r="AB23" s="13"/>
      <c r="AC23" s="13"/>
      <c r="AD23" s="16"/>
    </row>
    <row r="24" spans="2:31" ht="27" customHeight="1" x14ac:dyDescent="0.15">
      <c r="B24" s="3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21"/>
    </row>
    <row r="25" spans="2:31" ht="27" customHeight="1" x14ac:dyDescent="0.15">
      <c r="B25" s="22" t="s">
        <v>18</v>
      </c>
      <c r="C25" s="22"/>
      <c r="D25" s="22">
        <v>14</v>
      </c>
      <c r="E25" s="22"/>
      <c r="F25" s="48" t="s">
        <v>19</v>
      </c>
      <c r="G25" s="156">
        <v>3574</v>
      </c>
      <c r="H25" s="83"/>
      <c r="I25" s="83"/>
      <c r="J25" s="83"/>
      <c r="K25" s="83"/>
      <c r="L25" s="83"/>
      <c r="M25" s="83">
        <v>2565</v>
      </c>
      <c r="N25" s="83"/>
      <c r="O25" s="83"/>
      <c r="P25" s="83"/>
      <c r="Q25" s="83"/>
      <c r="R25" s="83"/>
      <c r="S25" s="83">
        <v>7</v>
      </c>
      <c r="T25" s="83"/>
      <c r="U25" s="83"/>
      <c r="V25" s="83"/>
      <c r="W25" s="83"/>
      <c r="X25" s="83"/>
      <c r="Y25" s="83">
        <v>43</v>
      </c>
      <c r="Z25" s="83"/>
      <c r="AA25" s="83"/>
      <c r="AB25" s="83"/>
      <c r="AC25" s="83"/>
      <c r="AD25" s="83"/>
    </row>
    <row r="26" spans="2:31" ht="27" customHeight="1" x14ac:dyDescent="0.15">
      <c r="B26" s="22"/>
      <c r="C26" s="22"/>
      <c r="D26" s="22">
        <v>15</v>
      </c>
      <c r="E26" s="22"/>
      <c r="F26" s="63"/>
      <c r="G26" s="156">
        <v>3693</v>
      </c>
      <c r="H26" s="83"/>
      <c r="I26" s="83"/>
      <c r="J26" s="83"/>
      <c r="K26" s="83"/>
      <c r="L26" s="83"/>
      <c r="M26" s="83">
        <v>2628</v>
      </c>
      <c r="N26" s="83"/>
      <c r="O26" s="83"/>
      <c r="P26" s="83"/>
      <c r="Q26" s="83"/>
      <c r="R26" s="83"/>
      <c r="S26" s="83">
        <v>3</v>
      </c>
      <c r="T26" s="83"/>
      <c r="U26" s="83"/>
      <c r="V26" s="83"/>
      <c r="W26" s="83"/>
      <c r="X26" s="83"/>
      <c r="Y26" s="83">
        <v>74</v>
      </c>
      <c r="Z26" s="83"/>
      <c r="AA26" s="83"/>
      <c r="AB26" s="83"/>
      <c r="AC26" s="83"/>
      <c r="AD26" s="83"/>
    </row>
    <row r="27" spans="2:31" ht="27" customHeight="1" x14ac:dyDescent="0.15">
      <c r="B27" s="22"/>
      <c r="C27" s="22"/>
      <c r="D27" s="22">
        <v>16</v>
      </c>
      <c r="E27" s="22"/>
      <c r="F27" s="63"/>
      <c r="G27" s="156">
        <v>3822</v>
      </c>
      <c r="H27" s="83"/>
      <c r="I27" s="83"/>
      <c r="J27" s="83"/>
      <c r="K27" s="83"/>
      <c r="L27" s="83"/>
      <c r="M27" s="83">
        <v>2729</v>
      </c>
      <c r="N27" s="83"/>
      <c r="O27" s="83"/>
      <c r="P27" s="83"/>
      <c r="Q27" s="83"/>
      <c r="R27" s="83"/>
      <c r="S27" s="83">
        <v>5</v>
      </c>
      <c r="T27" s="83"/>
      <c r="U27" s="83"/>
      <c r="V27" s="83"/>
      <c r="W27" s="83"/>
      <c r="X27" s="83"/>
      <c r="Y27" s="83">
        <v>42</v>
      </c>
      <c r="Z27" s="83"/>
      <c r="AA27" s="83"/>
      <c r="AB27" s="83"/>
      <c r="AC27" s="83"/>
      <c r="AD27" s="83"/>
    </row>
    <row r="28" spans="2:31" ht="27" customHeight="1" x14ac:dyDescent="0.15">
      <c r="B28" s="22"/>
      <c r="C28" s="22"/>
      <c r="D28" s="22">
        <v>17</v>
      </c>
      <c r="E28" s="22"/>
      <c r="F28" s="63"/>
      <c r="G28" s="156">
        <v>4061</v>
      </c>
      <c r="H28" s="83"/>
      <c r="I28" s="83"/>
      <c r="J28" s="83"/>
      <c r="K28" s="83"/>
      <c r="L28" s="83"/>
      <c r="M28" s="83">
        <v>2655</v>
      </c>
      <c r="N28" s="83"/>
      <c r="O28" s="83"/>
      <c r="P28" s="83"/>
      <c r="Q28" s="83"/>
      <c r="R28" s="83"/>
      <c r="S28" s="83">
        <v>4</v>
      </c>
      <c r="T28" s="83"/>
      <c r="U28" s="83"/>
      <c r="V28" s="83"/>
      <c r="W28" s="83"/>
      <c r="X28" s="83"/>
      <c r="Y28" s="83">
        <v>368</v>
      </c>
      <c r="Z28" s="83"/>
      <c r="AA28" s="83"/>
      <c r="AB28" s="83"/>
      <c r="AC28" s="83"/>
      <c r="AD28" s="83"/>
      <c r="AE28" s="4" t="s">
        <v>140</v>
      </c>
    </row>
    <row r="29" spans="2:31" ht="27" customHeight="1" x14ac:dyDescent="0.15">
      <c r="B29" s="50"/>
      <c r="C29" s="50"/>
      <c r="D29" s="32">
        <v>18</v>
      </c>
      <c r="E29" s="32"/>
      <c r="F29" s="91"/>
      <c r="G29" s="160">
        <v>4221</v>
      </c>
      <c r="H29" s="95"/>
      <c r="I29" s="95"/>
      <c r="J29" s="95"/>
      <c r="K29" s="95"/>
      <c r="L29" s="95"/>
      <c r="M29" s="95">
        <v>2637</v>
      </c>
      <c r="N29" s="95"/>
      <c r="O29" s="95"/>
      <c r="P29" s="95"/>
      <c r="Q29" s="95"/>
      <c r="R29" s="95"/>
      <c r="S29" s="95">
        <v>2</v>
      </c>
      <c r="T29" s="95"/>
      <c r="U29" s="95"/>
      <c r="V29" s="95"/>
      <c r="W29" s="95"/>
      <c r="X29" s="95"/>
      <c r="Y29" s="95">
        <v>183</v>
      </c>
      <c r="Z29" s="95"/>
      <c r="AA29" s="95"/>
      <c r="AB29" s="95"/>
      <c r="AC29" s="95"/>
      <c r="AD29" s="95"/>
      <c r="AE29" s="4" t="s">
        <v>140</v>
      </c>
    </row>
    <row r="30" spans="2:31" ht="27" customHeight="1" x14ac:dyDescent="0.15">
      <c r="B30" s="63" t="s">
        <v>141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98" t="s">
        <v>66</v>
      </c>
      <c r="V30" s="98"/>
      <c r="W30" s="98"/>
      <c r="X30" s="98"/>
      <c r="Y30" s="98"/>
      <c r="Z30" s="98"/>
      <c r="AA30" s="98"/>
      <c r="AB30" s="98"/>
      <c r="AC30" s="98"/>
      <c r="AD30" s="98"/>
    </row>
    <row r="31" spans="2:31" ht="27" customHeight="1" x14ac:dyDescent="0.1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4"/>
      <c r="V31" s="64"/>
      <c r="W31" s="64"/>
      <c r="X31" s="64"/>
      <c r="Y31" s="64"/>
      <c r="Z31" s="64"/>
      <c r="AA31" s="64"/>
      <c r="AB31" s="64"/>
      <c r="AC31" s="64"/>
      <c r="AD31" s="64"/>
    </row>
    <row r="32" spans="2:31" ht="27" customHeight="1" x14ac:dyDescent="0.15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4"/>
      <c r="V32" s="64"/>
      <c r="W32" s="64"/>
      <c r="X32" s="64"/>
      <c r="Y32" s="64"/>
      <c r="Z32" s="64"/>
      <c r="AA32" s="64"/>
      <c r="AB32" s="64"/>
      <c r="AC32" s="64"/>
      <c r="AD32" s="64"/>
    </row>
    <row r="33" spans="2:30" ht="27" customHeight="1" x14ac:dyDescent="0.15">
      <c r="B33" s="99" t="s">
        <v>142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63"/>
    </row>
    <row r="34" spans="2:30" ht="27" customHeight="1" thickBot="1" x14ac:dyDescent="0.2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8" t="s">
        <v>143</v>
      </c>
      <c r="V34" s="8"/>
      <c r="W34" s="8"/>
      <c r="X34" s="8"/>
      <c r="Y34" s="8"/>
      <c r="Z34" s="8"/>
      <c r="AA34" s="8"/>
      <c r="AB34" s="8"/>
      <c r="AC34" s="8"/>
      <c r="AD34" s="63"/>
    </row>
    <row r="35" spans="2:30" ht="27" customHeight="1" x14ac:dyDescent="0.15">
      <c r="B35" s="180" t="s">
        <v>69</v>
      </c>
      <c r="C35" s="67"/>
      <c r="D35" s="67"/>
      <c r="E35" s="67"/>
      <c r="F35" s="67"/>
      <c r="G35" s="181" t="s">
        <v>90</v>
      </c>
      <c r="H35" s="181"/>
      <c r="I35" s="181"/>
      <c r="J35" s="182" t="s">
        <v>144</v>
      </c>
      <c r="K35" s="183"/>
      <c r="L35" s="184"/>
      <c r="M35" s="181" t="s">
        <v>145</v>
      </c>
      <c r="N35" s="181"/>
      <c r="O35" s="181"/>
      <c r="P35" s="120" t="s">
        <v>146</v>
      </c>
      <c r="Q35" s="120"/>
      <c r="R35" s="120"/>
      <c r="S35" s="120"/>
      <c r="T35" s="181" t="s">
        <v>147</v>
      </c>
      <c r="U35" s="181"/>
      <c r="V35" s="181"/>
      <c r="W35" s="67" t="s">
        <v>148</v>
      </c>
      <c r="X35" s="67"/>
      <c r="Y35" s="67"/>
      <c r="Z35" s="67"/>
      <c r="AA35" s="181" t="s">
        <v>149</v>
      </c>
      <c r="AB35" s="181"/>
      <c r="AC35" s="185"/>
      <c r="AD35" s="63"/>
    </row>
    <row r="36" spans="2:30" ht="27" customHeight="1" x14ac:dyDescent="0.15">
      <c r="B36" s="26"/>
      <c r="C36" s="30"/>
      <c r="D36" s="30"/>
      <c r="E36" s="30"/>
      <c r="F36" s="30"/>
      <c r="G36" s="186"/>
      <c r="H36" s="186"/>
      <c r="I36" s="186"/>
      <c r="J36" s="187"/>
      <c r="K36" s="188"/>
      <c r="L36" s="189"/>
      <c r="M36" s="186"/>
      <c r="N36" s="186"/>
      <c r="O36" s="186"/>
      <c r="P36" s="190" t="s">
        <v>146</v>
      </c>
      <c r="Q36" s="190"/>
      <c r="R36" s="190" t="s">
        <v>150</v>
      </c>
      <c r="S36" s="190"/>
      <c r="T36" s="186"/>
      <c r="U36" s="186"/>
      <c r="V36" s="186"/>
      <c r="W36" s="186" t="s">
        <v>151</v>
      </c>
      <c r="X36" s="186"/>
      <c r="Y36" s="186" t="s">
        <v>152</v>
      </c>
      <c r="Z36" s="186"/>
      <c r="AA36" s="186"/>
      <c r="AB36" s="186"/>
      <c r="AC36" s="191"/>
      <c r="AD36" s="63"/>
    </row>
    <row r="37" spans="2:30" ht="27" customHeight="1" x14ac:dyDescent="0.15">
      <c r="B37" s="26"/>
      <c r="C37" s="30"/>
      <c r="D37" s="30"/>
      <c r="E37" s="30"/>
      <c r="F37" s="30"/>
      <c r="G37" s="186"/>
      <c r="H37" s="186"/>
      <c r="I37" s="186"/>
      <c r="J37" s="187"/>
      <c r="K37" s="188"/>
      <c r="L37" s="189"/>
      <c r="M37" s="186"/>
      <c r="N37" s="186"/>
      <c r="O37" s="186"/>
      <c r="P37" s="190"/>
      <c r="Q37" s="190"/>
      <c r="R37" s="190"/>
      <c r="S37" s="190"/>
      <c r="T37" s="186"/>
      <c r="U37" s="186"/>
      <c r="V37" s="186"/>
      <c r="W37" s="186"/>
      <c r="X37" s="186"/>
      <c r="Y37" s="186"/>
      <c r="Z37" s="186"/>
      <c r="AA37" s="186"/>
      <c r="AB37" s="186"/>
      <c r="AC37" s="191"/>
      <c r="AD37" s="63"/>
    </row>
    <row r="38" spans="2:30" ht="27" customHeight="1" x14ac:dyDescent="0.15">
      <c r="B38" s="26"/>
      <c r="C38" s="30"/>
      <c r="D38" s="30"/>
      <c r="E38" s="30"/>
      <c r="F38" s="30"/>
      <c r="G38" s="186"/>
      <c r="H38" s="186"/>
      <c r="I38" s="186"/>
      <c r="J38" s="187"/>
      <c r="K38" s="188"/>
      <c r="L38" s="189"/>
      <c r="M38" s="186"/>
      <c r="N38" s="186"/>
      <c r="O38" s="186"/>
      <c r="P38" s="190"/>
      <c r="Q38" s="190"/>
      <c r="R38" s="190"/>
      <c r="S38" s="190"/>
      <c r="T38" s="186"/>
      <c r="U38" s="186"/>
      <c r="V38" s="186"/>
      <c r="W38" s="186"/>
      <c r="X38" s="186"/>
      <c r="Y38" s="186"/>
      <c r="Z38" s="186"/>
      <c r="AA38" s="186"/>
      <c r="AB38" s="186"/>
      <c r="AC38" s="191"/>
      <c r="AD38" s="63"/>
    </row>
    <row r="39" spans="2:30" ht="27" customHeight="1" x14ac:dyDescent="0.15">
      <c r="B39" s="26"/>
      <c r="C39" s="30"/>
      <c r="D39" s="30"/>
      <c r="E39" s="30"/>
      <c r="F39" s="30"/>
      <c r="G39" s="186"/>
      <c r="H39" s="186"/>
      <c r="I39" s="186"/>
      <c r="J39" s="192"/>
      <c r="K39" s="193"/>
      <c r="L39" s="194"/>
      <c r="M39" s="186"/>
      <c r="N39" s="186"/>
      <c r="O39" s="186"/>
      <c r="P39" s="190"/>
      <c r="Q39" s="190"/>
      <c r="R39" s="190"/>
      <c r="S39" s="190"/>
      <c r="T39" s="186"/>
      <c r="U39" s="186"/>
      <c r="V39" s="186"/>
      <c r="W39" s="186"/>
      <c r="X39" s="186"/>
      <c r="Y39" s="186"/>
      <c r="Z39" s="186"/>
      <c r="AA39" s="186"/>
      <c r="AB39" s="186"/>
      <c r="AC39" s="191"/>
      <c r="AD39" s="63"/>
    </row>
    <row r="40" spans="2:30" ht="27" customHeight="1" x14ac:dyDescent="0.15">
      <c r="B40" s="22" t="s">
        <v>18</v>
      </c>
      <c r="C40" s="22"/>
      <c r="D40" s="22">
        <v>14</v>
      </c>
      <c r="E40" s="22"/>
      <c r="F40" s="63" t="s">
        <v>153</v>
      </c>
      <c r="G40" s="156">
        <f>SUM(J40:AC40)</f>
        <v>510</v>
      </c>
      <c r="H40" s="83"/>
      <c r="I40" s="83"/>
      <c r="J40" s="83">
        <v>116</v>
      </c>
      <c r="K40" s="83"/>
      <c r="L40" s="83"/>
      <c r="M40" s="83">
        <v>170</v>
      </c>
      <c r="N40" s="83"/>
      <c r="O40" s="83"/>
      <c r="P40" s="83">
        <v>45</v>
      </c>
      <c r="Q40" s="83"/>
      <c r="R40" s="83">
        <v>63</v>
      </c>
      <c r="S40" s="83"/>
      <c r="T40" s="83">
        <v>90</v>
      </c>
      <c r="U40" s="83"/>
      <c r="V40" s="83"/>
      <c r="W40" s="83">
        <v>6</v>
      </c>
      <c r="X40" s="83"/>
      <c r="Y40" s="83">
        <v>16</v>
      </c>
      <c r="Z40" s="83"/>
      <c r="AA40" s="83">
        <v>4</v>
      </c>
      <c r="AB40" s="83"/>
      <c r="AC40" s="83"/>
      <c r="AD40" s="63"/>
    </row>
    <row r="41" spans="2:30" ht="27" customHeight="1" x14ac:dyDescent="0.15">
      <c r="B41" s="22"/>
      <c r="C41" s="22"/>
      <c r="D41" s="22">
        <v>15</v>
      </c>
      <c r="E41" s="22"/>
      <c r="F41" s="63"/>
      <c r="G41" s="156">
        <f>SUM(J41:AC41)</f>
        <v>508</v>
      </c>
      <c r="H41" s="83"/>
      <c r="I41" s="83"/>
      <c r="J41" s="83">
        <v>117</v>
      </c>
      <c r="K41" s="83"/>
      <c r="L41" s="83"/>
      <c r="M41" s="83">
        <v>170</v>
      </c>
      <c r="N41" s="83"/>
      <c r="O41" s="83"/>
      <c r="P41" s="83">
        <v>44</v>
      </c>
      <c r="Q41" s="83"/>
      <c r="R41" s="83">
        <v>60</v>
      </c>
      <c r="S41" s="83"/>
      <c r="T41" s="83">
        <v>90</v>
      </c>
      <c r="U41" s="83"/>
      <c r="V41" s="83"/>
      <c r="W41" s="83">
        <v>6</v>
      </c>
      <c r="X41" s="83"/>
      <c r="Y41" s="83">
        <v>17</v>
      </c>
      <c r="Z41" s="83"/>
      <c r="AA41" s="83">
        <v>4</v>
      </c>
      <c r="AB41" s="83"/>
      <c r="AC41" s="83"/>
      <c r="AD41" s="63"/>
    </row>
    <row r="42" spans="2:30" ht="27" customHeight="1" x14ac:dyDescent="0.15">
      <c r="B42" s="22"/>
      <c r="C42" s="22"/>
      <c r="D42" s="22">
        <v>16</v>
      </c>
      <c r="E42" s="22"/>
      <c r="F42" s="63"/>
      <c r="G42" s="156">
        <f>SUM(J42:AC42)</f>
        <v>505</v>
      </c>
      <c r="H42" s="83"/>
      <c r="I42" s="83"/>
      <c r="J42" s="83">
        <v>120</v>
      </c>
      <c r="K42" s="83"/>
      <c r="L42" s="83"/>
      <c r="M42" s="83">
        <v>170</v>
      </c>
      <c r="N42" s="83"/>
      <c r="O42" s="83"/>
      <c r="P42" s="83">
        <v>40</v>
      </c>
      <c r="Q42" s="83"/>
      <c r="R42" s="83">
        <v>60</v>
      </c>
      <c r="S42" s="83"/>
      <c r="T42" s="83">
        <v>85</v>
      </c>
      <c r="U42" s="83"/>
      <c r="V42" s="83"/>
      <c r="W42" s="83">
        <v>6</v>
      </c>
      <c r="X42" s="83"/>
      <c r="Y42" s="83">
        <v>19</v>
      </c>
      <c r="Z42" s="83"/>
      <c r="AA42" s="83">
        <v>5</v>
      </c>
      <c r="AB42" s="83"/>
      <c r="AC42" s="83"/>
      <c r="AD42" s="63"/>
    </row>
    <row r="43" spans="2:30" ht="27" customHeight="1" x14ac:dyDescent="0.15">
      <c r="B43" s="22"/>
      <c r="C43" s="22"/>
      <c r="D43" s="22">
        <v>17</v>
      </c>
      <c r="E43" s="22"/>
      <c r="F43" s="63"/>
      <c r="G43" s="156">
        <f>SUM(J43:AC43)</f>
        <v>515</v>
      </c>
      <c r="H43" s="83"/>
      <c r="I43" s="83"/>
      <c r="J43" s="83">
        <v>119</v>
      </c>
      <c r="K43" s="83"/>
      <c r="L43" s="83"/>
      <c r="M43" s="83">
        <v>175</v>
      </c>
      <c r="N43" s="83"/>
      <c r="O43" s="83"/>
      <c r="P43" s="83">
        <v>40</v>
      </c>
      <c r="Q43" s="83"/>
      <c r="R43" s="83">
        <v>64</v>
      </c>
      <c r="S43" s="83"/>
      <c r="T43" s="83">
        <v>86</v>
      </c>
      <c r="U43" s="83"/>
      <c r="V43" s="83"/>
      <c r="W43" s="83">
        <v>5</v>
      </c>
      <c r="X43" s="83"/>
      <c r="Y43" s="83">
        <v>21</v>
      </c>
      <c r="Z43" s="83"/>
      <c r="AA43" s="83">
        <v>5</v>
      </c>
      <c r="AB43" s="83"/>
      <c r="AC43" s="83"/>
      <c r="AD43" s="63"/>
    </row>
    <row r="44" spans="2:30" ht="27" customHeight="1" x14ac:dyDescent="0.15">
      <c r="B44" s="134"/>
      <c r="C44" s="134"/>
      <c r="D44" s="32">
        <v>18</v>
      </c>
      <c r="E44" s="32"/>
      <c r="F44" s="134"/>
      <c r="G44" s="160">
        <f>SUM(J44:AC44)</f>
        <v>516</v>
      </c>
      <c r="H44" s="95"/>
      <c r="I44" s="95"/>
      <c r="J44" s="95">
        <v>119</v>
      </c>
      <c r="K44" s="95"/>
      <c r="L44" s="95"/>
      <c r="M44" s="95">
        <v>180</v>
      </c>
      <c r="N44" s="95"/>
      <c r="O44" s="95"/>
      <c r="P44" s="95">
        <v>39</v>
      </c>
      <c r="Q44" s="95"/>
      <c r="R44" s="95">
        <v>62</v>
      </c>
      <c r="S44" s="95"/>
      <c r="T44" s="95">
        <v>85</v>
      </c>
      <c r="U44" s="95"/>
      <c r="V44" s="95"/>
      <c r="W44" s="95">
        <v>4</v>
      </c>
      <c r="X44" s="95"/>
      <c r="Y44" s="95">
        <v>22</v>
      </c>
      <c r="Z44" s="95"/>
      <c r="AA44" s="95">
        <v>5</v>
      </c>
      <c r="AB44" s="95"/>
      <c r="AC44" s="95"/>
      <c r="AD44" s="63"/>
    </row>
    <row r="45" spans="2:30" ht="27" customHeight="1" x14ac:dyDescent="0.1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98" t="s">
        <v>66</v>
      </c>
      <c r="U45" s="98"/>
      <c r="V45" s="98"/>
      <c r="W45" s="98"/>
      <c r="X45" s="98"/>
      <c r="Y45" s="98"/>
      <c r="Z45" s="98"/>
      <c r="AA45" s="98"/>
      <c r="AB45" s="98"/>
      <c r="AC45" s="98"/>
    </row>
    <row r="46" spans="2:30" ht="27" customHeight="1" x14ac:dyDescent="0.15"/>
    <row r="47" spans="2:30" ht="27" customHeight="1" x14ac:dyDescent="0.15"/>
    <row r="48" spans="2:30" ht="27" customHeight="1" x14ac:dyDescent="0.15"/>
    <row r="49" ht="27" customHeight="1" x14ac:dyDescent="0.15"/>
  </sheetData>
  <mergeCells count="205">
    <mergeCell ref="T44:V44"/>
    <mergeCell ref="W44:X44"/>
    <mergeCell ref="Y44:Z44"/>
    <mergeCell ref="AA44:AC44"/>
    <mergeCell ref="T45:AC45"/>
    <mergeCell ref="D44:E44"/>
    <mergeCell ref="G44:I44"/>
    <mergeCell ref="J44:L44"/>
    <mergeCell ref="M44:O44"/>
    <mergeCell ref="P44:Q44"/>
    <mergeCell ref="R44:S44"/>
    <mergeCell ref="P43:Q43"/>
    <mergeCell ref="R43:S43"/>
    <mergeCell ref="T43:V43"/>
    <mergeCell ref="W43:X43"/>
    <mergeCell ref="Y43:Z43"/>
    <mergeCell ref="AA43:AC43"/>
    <mergeCell ref="R42:S42"/>
    <mergeCell ref="T42:V42"/>
    <mergeCell ref="W42:X42"/>
    <mergeCell ref="Y42:Z42"/>
    <mergeCell ref="AA42:AC42"/>
    <mergeCell ref="B43:C43"/>
    <mergeCell ref="D43:E43"/>
    <mergeCell ref="G43:I43"/>
    <mergeCell ref="J43:L43"/>
    <mergeCell ref="M43:O43"/>
    <mergeCell ref="B42:C42"/>
    <mergeCell ref="D42:E42"/>
    <mergeCell ref="G42:I42"/>
    <mergeCell ref="J42:L42"/>
    <mergeCell ref="M42:O42"/>
    <mergeCell ref="P42:Q42"/>
    <mergeCell ref="P41:Q41"/>
    <mergeCell ref="R41:S41"/>
    <mergeCell ref="T41:V41"/>
    <mergeCell ref="W41:X41"/>
    <mergeCell ref="Y41:Z41"/>
    <mergeCell ref="AA41:AC41"/>
    <mergeCell ref="R40:S40"/>
    <mergeCell ref="T40:V40"/>
    <mergeCell ref="W40:X40"/>
    <mergeCell ref="Y40:Z40"/>
    <mergeCell ref="AA40:AC40"/>
    <mergeCell ref="B41:C41"/>
    <mergeCell ref="D41:E41"/>
    <mergeCell ref="G41:I41"/>
    <mergeCell ref="J41:L41"/>
    <mergeCell ref="M41:O41"/>
    <mergeCell ref="P36:Q39"/>
    <mergeCell ref="R36:S39"/>
    <mergeCell ref="W36:X39"/>
    <mergeCell ref="Y36:Z39"/>
    <mergeCell ref="B40:C40"/>
    <mergeCell ref="D40:E40"/>
    <mergeCell ref="G40:I40"/>
    <mergeCell ref="J40:L40"/>
    <mergeCell ref="M40:O40"/>
    <mergeCell ref="P40:Q40"/>
    <mergeCell ref="B33:AC33"/>
    <mergeCell ref="U34:AC34"/>
    <mergeCell ref="B35:F39"/>
    <mergeCell ref="G35:I39"/>
    <mergeCell ref="J35:L39"/>
    <mergeCell ref="M35:O39"/>
    <mergeCell ref="P35:S35"/>
    <mergeCell ref="T35:V39"/>
    <mergeCell ref="W35:Z35"/>
    <mergeCell ref="AA35:AC39"/>
    <mergeCell ref="D29:E29"/>
    <mergeCell ref="G29:L29"/>
    <mergeCell ref="M29:R29"/>
    <mergeCell ref="S29:X29"/>
    <mergeCell ref="Y29:AD29"/>
    <mergeCell ref="U30:AD30"/>
    <mergeCell ref="B28:C28"/>
    <mergeCell ref="D28:E28"/>
    <mergeCell ref="G28:L28"/>
    <mergeCell ref="M28:R28"/>
    <mergeCell ref="S28:X28"/>
    <mergeCell ref="Y28:AD28"/>
    <mergeCell ref="B27:C27"/>
    <mergeCell ref="D27:E27"/>
    <mergeCell ref="G27:L27"/>
    <mergeCell ref="M27:R27"/>
    <mergeCell ref="S27:X27"/>
    <mergeCell ref="Y27:AD27"/>
    <mergeCell ref="B26:C26"/>
    <mergeCell ref="D26:E26"/>
    <mergeCell ref="G26:L26"/>
    <mergeCell ref="M26:R26"/>
    <mergeCell ref="S26:X26"/>
    <mergeCell ref="Y26:AD26"/>
    <mergeCell ref="B25:C25"/>
    <mergeCell ref="D25:E25"/>
    <mergeCell ref="G25:L25"/>
    <mergeCell ref="M25:R25"/>
    <mergeCell ref="S25:X25"/>
    <mergeCell ref="Y25:AD25"/>
    <mergeCell ref="AA18:AD18"/>
    <mergeCell ref="W19:AD19"/>
    <mergeCell ref="B21:AD21"/>
    <mergeCell ref="B23:F24"/>
    <mergeCell ref="G23:L24"/>
    <mergeCell ref="M23:R24"/>
    <mergeCell ref="S23:X24"/>
    <mergeCell ref="Y23:AD24"/>
    <mergeCell ref="D18:E18"/>
    <mergeCell ref="G18:I18"/>
    <mergeCell ref="J18:M18"/>
    <mergeCell ref="O18:R18"/>
    <mergeCell ref="S18:V18"/>
    <mergeCell ref="W18:Z18"/>
    <mergeCell ref="W16:Z16"/>
    <mergeCell ref="AA16:AD16"/>
    <mergeCell ref="B17:C17"/>
    <mergeCell ref="D17:E17"/>
    <mergeCell ref="G17:I17"/>
    <mergeCell ref="J17:M17"/>
    <mergeCell ref="O17:R17"/>
    <mergeCell ref="S17:V17"/>
    <mergeCell ref="W17:Z17"/>
    <mergeCell ref="AA17:AD17"/>
    <mergeCell ref="B16:C16"/>
    <mergeCell ref="D16:E16"/>
    <mergeCell ref="G16:I16"/>
    <mergeCell ref="J16:M16"/>
    <mergeCell ref="O16:R16"/>
    <mergeCell ref="S16:V16"/>
    <mergeCell ref="W14:Z14"/>
    <mergeCell ref="AA14:AD14"/>
    <mergeCell ref="B15:C15"/>
    <mergeCell ref="D15:E15"/>
    <mergeCell ref="G15:I15"/>
    <mergeCell ref="J15:M15"/>
    <mergeCell ref="O15:R15"/>
    <mergeCell ref="S15:V15"/>
    <mergeCell ref="W15:Z15"/>
    <mergeCell ref="AA15:AD15"/>
    <mergeCell ref="B14:C14"/>
    <mergeCell ref="D14:E14"/>
    <mergeCell ref="G14:I14"/>
    <mergeCell ref="J14:M14"/>
    <mergeCell ref="O14:R14"/>
    <mergeCell ref="S14:V14"/>
    <mergeCell ref="B11:F11"/>
    <mergeCell ref="V11:AD11"/>
    <mergeCell ref="B12:F13"/>
    <mergeCell ref="G12:I13"/>
    <mergeCell ref="J12:N13"/>
    <mergeCell ref="O12:AD12"/>
    <mergeCell ref="O13:R13"/>
    <mergeCell ref="S13:V13"/>
    <mergeCell ref="W13:Z13"/>
    <mergeCell ref="AA13:AD13"/>
    <mergeCell ref="W8:Z8"/>
    <mergeCell ref="AA8:AD8"/>
    <mergeCell ref="D9:E9"/>
    <mergeCell ref="G9:I9"/>
    <mergeCell ref="J9:M9"/>
    <mergeCell ref="O9:R9"/>
    <mergeCell ref="S9:V9"/>
    <mergeCell ref="W9:Z9"/>
    <mergeCell ref="AA9:AD9"/>
    <mergeCell ref="B8:C8"/>
    <mergeCell ref="D8:E8"/>
    <mergeCell ref="G8:I8"/>
    <mergeCell ref="J8:M8"/>
    <mergeCell ref="O8:R8"/>
    <mergeCell ref="S8:V8"/>
    <mergeCell ref="W6:Z6"/>
    <mergeCell ref="AA6:AD6"/>
    <mergeCell ref="B7:C7"/>
    <mergeCell ref="D7:E7"/>
    <mergeCell ref="G7:I7"/>
    <mergeCell ref="J7:M7"/>
    <mergeCell ref="O7:R7"/>
    <mergeCell ref="S7:V7"/>
    <mergeCell ref="W7:Z7"/>
    <mergeCell ref="AA7:AD7"/>
    <mergeCell ref="B6:C6"/>
    <mergeCell ref="D6:E6"/>
    <mergeCell ref="G6:I6"/>
    <mergeCell ref="J6:M6"/>
    <mergeCell ref="O6:R6"/>
    <mergeCell ref="S6:V6"/>
    <mergeCell ref="AA4:AD4"/>
    <mergeCell ref="B5:C5"/>
    <mergeCell ref="D5:E5"/>
    <mergeCell ref="G5:I5"/>
    <mergeCell ref="J5:M5"/>
    <mergeCell ref="O5:R5"/>
    <mergeCell ref="S5:V5"/>
    <mergeCell ref="W5:Z5"/>
    <mergeCell ref="AA5:AD5"/>
    <mergeCell ref="A1:AD1"/>
    <mergeCell ref="B2:F2"/>
    <mergeCell ref="V2:AD2"/>
    <mergeCell ref="B3:F4"/>
    <mergeCell ref="G3:I4"/>
    <mergeCell ref="J3:N4"/>
    <mergeCell ref="O3:AD3"/>
    <mergeCell ref="O4:R4"/>
    <mergeCell ref="S4:V4"/>
    <mergeCell ref="W4:Z4"/>
  </mergeCells>
  <phoneticPr fontId="3"/>
  <pageMargins left="0.78740157480314965" right="0.78740157480314965" top="0.94488188976377963" bottom="0.78740157480314965" header="0.78740157480314965" footer="0.51181102362204722"/>
  <pageSetup paperSize="9" scale="5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5980-5C4A-44F1-9CD3-BFA78810202E}">
  <sheetPr>
    <pageSetUpPr fitToPage="1"/>
  </sheetPr>
  <dimension ref="A1:AD36"/>
  <sheetViews>
    <sheetView showGridLines="0" zoomScale="75" workbookViewId="0">
      <selection activeCell="AE3" sqref="AE3"/>
    </sheetView>
  </sheetViews>
  <sheetFormatPr defaultColWidth="4.140625" defaultRowHeight="30" customHeight="1" x14ac:dyDescent="0.15"/>
  <cols>
    <col min="1" max="1" width="4.140625" style="4" customWidth="1"/>
    <col min="2" max="2" width="1.140625" style="4" customWidth="1"/>
    <col min="3" max="5" width="4.140625" style="4" customWidth="1"/>
    <col min="6" max="6" width="1" style="4" customWidth="1"/>
    <col min="7" max="12" width="4.140625" style="4" customWidth="1"/>
    <col min="13" max="13" width="1.42578125" style="4" customWidth="1"/>
    <col min="14" max="14" width="1.85546875" style="4" hidden="1" customWidth="1"/>
    <col min="15" max="15" width="1.140625" style="4" customWidth="1"/>
    <col min="16" max="27" width="5.7109375" style="4" customWidth="1"/>
    <col min="28" max="30" width="5.7109375" style="196" customWidth="1"/>
    <col min="31" max="31" width="5.7109375" style="4" customWidth="1"/>
    <col min="32" max="257" width="4.140625" style="4"/>
    <col min="258" max="258" width="1.140625" style="4" customWidth="1"/>
    <col min="259" max="261" width="4.140625" style="4"/>
    <col min="262" max="262" width="1" style="4" customWidth="1"/>
    <col min="263" max="268" width="4.140625" style="4"/>
    <col min="269" max="269" width="1.42578125" style="4" customWidth="1"/>
    <col min="270" max="270" width="0" style="4" hidden="1" customWidth="1"/>
    <col min="271" max="271" width="1.140625" style="4" customWidth="1"/>
    <col min="272" max="287" width="5.7109375" style="4" customWidth="1"/>
    <col min="288" max="513" width="4.140625" style="4"/>
    <col min="514" max="514" width="1.140625" style="4" customWidth="1"/>
    <col min="515" max="517" width="4.140625" style="4"/>
    <col min="518" max="518" width="1" style="4" customWidth="1"/>
    <col min="519" max="524" width="4.140625" style="4"/>
    <col min="525" max="525" width="1.42578125" style="4" customWidth="1"/>
    <col min="526" max="526" width="0" style="4" hidden="1" customWidth="1"/>
    <col min="527" max="527" width="1.140625" style="4" customWidth="1"/>
    <col min="528" max="543" width="5.7109375" style="4" customWidth="1"/>
    <col min="544" max="769" width="4.140625" style="4"/>
    <col min="770" max="770" width="1.140625" style="4" customWidth="1"/>
    <col min="771" max="773" width="4.140625" style="4"/>
    <col min="774" max="774" width="1" style="4" customWidth="1"/>
    <col min="775" max="780" width="4.140625" style="4"/>
    <col min="781" max="781" width="1.42578125" style="4" customWidth="1"/>
    <col min="782" max="782" width="0" style="4" hidden="1" customWidth="1"/>
    <col min="783" max="783" width="1.140625" style="4" customWidth="1"/>
    <col min="784" max="799" width="5.7109375" style="4" customWidth="1"/>
    <col min="800" max="1025" width="4.140625" style="4"/>
    <col min="1026" max="1026" width="1.140625" style="4" customWidth="1"/>
    <col min="1027" max="1029" width="4.140625" style="4"/>
    <col min="1030" max="1030" width="1" style="4" customWidth="1"/>
    <col min="1031" max="1036" width="4.140625" style="4"/>
    <col min="1037" max="1037" width="1.42578125" style="4" customWidth="1"/>
    <col min="1038" max="1038" width="0" style="4" hidden="1" customWidth="1"/>
    <col min="1039" max="1039" width="1.140625" style="4" customWidth="1"/>
    <col min="1040" max="1055" width="5.7109375" style="4" customWidth="1"/>
    <col min="1056" max="1281" width="4.140625" style="4"/>
    <col min="1282" max="1282" width="1.140625" style="4" customWidth="1"/>
    <col min="1283" max="1285" width="4.140625" style="4"/>
    <col min="1286" max="1286" width="1" style="4" customWidth="1"/>
    <col min="1287" max="1292" width="4.140625" style="4"/>
    <col min="1293" max="1293" width="1.42578125" style="4" customWidth="1"/>
    <col min="1294" max="1294" width="0" style="4" hidden="1" customWidth="1"/>
    <col min="1295" max="1295" width="1.140625" style="4" customWidth="1"/>
    <col min="1296" max="1311" width="5.7109375" style="4" customWidth="1"/>
    <col min="1312" max="1537" width="4.140625" style="4"/>
    <col min="1538" max="1538" width="1.140625" style="4" customWidth="1"/>
    <col min="1539" max="1541" width="4.140625" style="4"/>
    <col min="1542" max="1542" width="1" style="4" customWidth="1"/>
    <col min="1543" max="1548" width="4.140625" style="4"/>
    <col min="1549" max="1549" width="1.42578125" style="4" customWidth="1"/>
    <col min="1550" max="1550" width="0" style="4" hidden="1" customWidth="1"/>
    <col min="1551" max="1551" width="1.140625" style="4" customWidth="1"/>
    <col min="1552" max="1567" width="5.7109375" style="4" customWidth="1"/>
    <col min="1568" max="1793" width="4.140625" style="4"/>
    <col min="1794" max="1794" width="1.140625" style="4" customWidth="1"/>
    <col min="1795" max="1797" width="4.140625" style="4"/>
    <col min="1798" max="1798" width="1" style="4" customWidth="1"/>
    <col min="1799" max="1804" width="4.140625" style="4"/>
    <col min="1805" max="1805" width="1.42578125" style="4" customWidth="1"/>
    <col min="1806" max="1806" width="0" style="4" hidden="1" customWidth="1"/>
    <col min="1807" max="1807" width="1.140625" style="4" customWidth="1"/>
    <col min="1808" max="1823" width="5.7109375" style="4" customWidth="1"/>
    <col min="1824" max="2049" width="4.140625" style="4"/>
    <col min="2050" max="2050" width="1.140625" style="4" customWidth="1"/>
    <col min="2051" max="2053" width="4.140625" style="4"/>
    <col min="2054" max="2054" width="1" style="4" customWidth="1"/>
    <col min="2055" max="2060" width="4.140625" style="4"/>
    <col min="2061" max="2061" width="1.42578125" style="4" customWidth="1"/>
    <col min="2062" max="2062" width="0" style="4" hidden="1" customWidth="1"/>
    <col min="2063" max="2063" width="1.140625" style="4" customWidth="1"/>
    <col min="2064" max="2079" width="5.7109375" style="4" customWidth="1"/>
    <col min="2080" max="2305" width="4.140625" style="4"/>
    <col min="2306" max="2306" width="1.140625" style="4" customWidth="1"/>
    <col min="2307" max="2309" width="4.140625" style="4"/>
    <col min="2310" max="2310" width="1" style="4" customWidth="1"/>
    <col min="2311" max="2316" width="4.140625" style="4"/>
    <col min="2317" max="2317" width="1.42578125" style="4" customWidth="1"/>
    <col min="2318" max="2318" width="0" style="4" hidden="1" customWidth="1"/>
    <col min="2319" max="2319" width="1.140625" style="4" customWidth="1"/>
    <col min="2320" max="2335" width="5.7109375" style="4" customWidth="1"/>
    <col min="2336" max="2561" width="4.140625" style="4"/>
    <col min="2562" max="2562" width="1.140625" style="4" customWidth="1"/>
    <col min="2563" max="2565" width="4.140625" style="4"/>
    <col min="2566" max="2566" width="1" style="4" customWidth="1"/>
    <col min="2567" max="2572" width="4.140625" style="4"/>
    <col min="2573" max="2573" width="1.42578125" style="4" customWidth="1"/>
    <col min="2574" max="2574" width="0" style="4" hidden="1" customWidth="1"/>
    <col min="2575" max="2575" width="1.140625" style="4" customWidth="1"/>
    <col min="2576" max="2591" width="5.7109375" style="4" customWidth="1"/>
    <col min="2592" max="2817" width="4.140625" style="4"/>
    <col min="2818" max="2818" width="1.140625" style="4" customWidth="1"/>
    <col min="2819" max="2821" width="4.140625" style="4"/>
    <col min="2822" max="2822" width="1" style="4" customWidth="1"/>
    <col min="2823" max="2828" width="4.140625" style="4"/>
    <col min="2829" max="2829" width="1.42578125" style="4" customWidth="1"/>
    <col min="2830" max="2830" width="0" style="4" hidden="1" customWidth="1"/>
    <col min="2831" max="2831" width="1.140625" style="4" customWidth="1"/>
    <col min="2832" max="2847" width="5.7109375" style="4" customWidth="1"/>
    <col min="2848" max="3073" width="4.140625" style="4"/>
    <col min="3074" max="3074" width="1.140625" style="4" customWidth="1"/>
    <col min="3075" max="3077" width="4.140625" style="4"/>
    <col min="3078" max="3078" width="1" style="4" customWidth="1"/>
    <col min="3079" max="3084" width="4.140625" style="4"/>
    <col min="3085" max="3085" width="1.42578125" style="4" customWidth="1"/>
    <col min="3086" max="3086" width="0" style="4" hidden="1" customWidth="1"/>
    <col min="3087" max="3087" width="1.140625" style="4" customWidth="1"/>
    <col min="3088" max="3103" width="5.7109375" style="4" customWidth="1"/>
    <col min="3104" max="3329" width="4.140625" style="4"/>
    <col min="3330" max="3330" width="1.140625" style="4" customWidth="1"/>
    <col min="3331" max="3333" width="4.140625" style="4"/>
    <col min="3334" max="3334" width="1" style="4" customWidth="1"/>
    <col min="3335" max="3340" width="4.140625" style="4"/>
    <col min="3341" max="3341" width="1.42578125" style="4" customWidth="1"/>
    <col min="3342" max="3342" width="0" style="4" hidden="1" customWidth="1"/>
    <col min="3343" max="3343" width="1.140625" style="4" customWidth="1"/>
    <col min="3344" max="3359" width="5.7109375" style="4" customWidth="1"/>
    <col min="3360" max="3585" width="4.140625" style="4"/>
    <col min="3586" max="3586" width="1.140625" style="4" customWidth="1"/>
    <col min="3587" max="3589" width="4.140625" style="4"/>
    <col min="3590" max="3590" width="1" style="4" customWidth="1"/>
    <col min="3591" max="3596" width="4.140625" style="4"/>
    <col min="3597" max="3597" width="1.42578125" style="4" customWidth="1"/>
    <col min="3598" max="3598" width="0" style="4" hidden="1" customWidth="1"/>
    <col min="3599" max="3599" width="1.140625" style="4" customWidth="1"/>
    <col min="3600" max="3615" width="5.7109375" style="4" customWidth="1"/>
    <col min="3616" max="3841" width="4.140625" style="4"/>
    <col min="3842" max="3842" width="1.140625" style="4" customWidth="1"/>
    <col min="3843" max="3845" width="4.140625" style="4"/>
    <col min="3846" max="3846" width="1" style="4" customWidth="1"/>
    <col min="3847" max="3852" width="4.140625" style="4"/>
    <col min="3853" max="3853" width="1.42578125" style="4" customWidth="1"/>
    <col min="3854" max="3854" width="0" style="4" hidden="1" customWidth="1"/>
    <col min="3855" max="3855" width="1.140625" style="4" customWidth="1"/>
    <col min="3856" max="3871" width="5.7109375" style="4" customWidth="1"/>
    <col min="3872" max="4097" width="4.140625" style="4"/>
    <col min="4098" max="4098" width="1.140625" style="4" customWidth="1"/>
    <col min="4099" max="4101" width="4.140625" style="4"/>
    <col min="4102" max="4102" width="1" style="4" customWidth="1"/>
    <col min="4103" max="4108" width="4.140625" style="4"/>
    <col min="4109" max="4109" width="1.42578125" style="4" customWidth="1"/>
    <col min="4110" max="4110" width="0" style="4" hidden="1" customWidth="1"/>
    <col min="4111" max="4111" width="1.140625" style="4" customWidth="1"/>
    <col min="4112" max="4127" width="5.7109375" style="4" customWidth="1"/>
    <col min="4128" max="4353" width="4.140625" style="4"/>
    <col min="4354" max="4354" width="1.140625" style="4" customWidth="1"/>
    <col min="4355" max="4357" width="4.140625" style="4"/>
    <col min="4358" max="4358" width="1" style="4" customWidth="1"/>
    <col min="4359" max="4364" width="4.140625" style="4"/>
    <col min="4365" max="4365" width="1.42578125" style="4" customWidth="1"/>
    <col min="4366" max="4366" width="0" style="4" hidden="1" customWidth="1"/>
    <col min="4367" max="4367" width="1.140625" style="4" customWidth="1"/>
    <col min="4368" max="4383" width="5.7109375" style="4" customWidth="1"/>
    <col min="4384" max="4609" width="4.140625" style="4"/>
    <col min="4610" max="4610" width="1.140625" style="4" customWidth="1"/>
    <col min="4611" max="4613" width="4.140625" style="4"/>
    <col min="4614" max="4614" width="1" style="4" customWidth="1"/>
    <col min="4615" max="4620" width="4.140625" style="4"/>
    <col min="4621" max="4621" width="1.42578125" style="4" customWidth="1"/>
    <col min="4622" max="4622" width="0" style="4" hidden="1" customWidth="1"/>
    <col min="4623" max="4623" width="1.140625" style="4" customWidth="1"/>
    <col min="4624" max="4639" width="5.7109375" style="4" customWidth="1"/>
    <col min="4640" max="4865" width="4.140625" style="4"/>
    <col min="4866" max="4866" width="1.140625" style="4" customWidth="1"/>
    <col min="4867" max="4869" width="4.140625" style="4"/>
    <col min="4870" max="4870" width="1" style="4" customWidth="1"/>
    <col min="4871" max="4876" width="4.140625" style="4"/>
    <col min="4877" max="4877" width="1.42578125" style="4" customWidth="1"/>
    <col min="4878" max="4878" width="0" style="4" hidden="1" customWidth="1"/>
    <col min="4879" max="4879" width="1.140625" style="4" customWidth="1"/>
    <col min="4880" max="4895" width="5.7109375" style="4" customWidth="1"/>
    <col min="4896" max="5121" width="4.140625" style="4"/>
    <col min="5122" max="5122" width="1.140625" style="4" customWidth="1"/>
    <col min="5123" max="5125" width="4.140625" style="4"/>
    <col min="5126" max="5126" width="1" style="4" customWidth="1"/>
    <col min="5127" max="5132" width="4.140625" style="4"/>
    <col min="5133" max="5133" width="1.42578125" style="4" customWidth="1"/>
    <col min="5134" max="5134" width="0" style="4" hidden="1" customWidth="1"/>
    <col min="5135" max="5135" width="1.140625" style="4" customWidth="1"/>
    <col min="5136" max="5151" width="5.7109375" style="4" customWidth="1"/>
    <col min="5152" max="5377" width="4.140625" style="4"/>
    <col min="5378" max="5378" width="1.140625" style="4" customWidth="1"/>
    <col min="5379" max="5381" width="4.140625" style="4"/>
    <col min="5382" max="5382" width="1" style="4" customWidth="1"/>
    <col min="5383" max="5388" width="4.140625" style="4"/>
    <col min="5389" max="5389" width="1.42578125" style="4" customWidth="1"/>
    <col min="5390" max="5390" width="0" style="4" hidden="1" customWidth="1"/>
    <col min="5391" max="5391" width="1.140625" style="4" customWidth="1"/>
    <col min="5392" max="5407" width="5.7109375" style="4" customWidth="1"/>
    <col min="5408" max="5633" width="4.140625" style="4"/>
    <col min="5634" max="5634" width="1.140625" style="4" customWidth="1"/>
    <col min="5635" max="5637" width="4.140625" style="4"/>
    <col min="5638" max="5638" width="1" style="4" customWidth="1"/>
    <col min="5639" max="5644" width="4.140625" style="4"/>
    <col min="5645" max="5645" width="1.42578125" style="4" customWidth="1"/>
    <col min="5646" max="5646" width="0" style="4" hidden="1" customWidth="1"/>
    <col min="5647" max="5647" width="1.140625" style="4" customWidth="1"/>
    <col min="5648" max="5663" width="5.7109375" style="4" customWidth="1"/>
    <col min="5664" max="5889" width="4.140625" style="4"/>
    <col min="5890" max="5890" width="1.140625" style="4" customWidth="1"/>
    <col min="5891" max="5893" width="4.140625" style="4"/>
    <col min="5894" max="5894" width="1" style="4" customWidth="1"/>
    <col min="5895" max="5900" width="4.140625" style="4"/>
    <col min="5901" max="5901" width="1.42578125" style="4" customWidth="1"/>
    <col min="5902" max="5902" width="0" style="4" hidden="1" customWidth="1"/>
    <col min="5903" max="5903" width="1.140625" style="4" customWidth="1"/>
    <col min="5904" max="5919" width="5.7109375" style="4" customWidth="1"/>
    <col min="5920" max="6145" width="4.140625" style="4"/>
    <col min="6146" max="6146" width="1.140625" style="4" customWidth="1"/>
    <col min="6147" max="6149" width="4.140625" style="4"/>
    <col min="6150" max="6150" width="1" style="4" customWidth="1"/>
    <col min="6151" max="6156" width="4.140625" style="4"/>
    <col min="6157" max="6157" width="1.42578125" style="4" customWidth="1"/>
    <col min="6158" max="6158" width="0" style="4" hidden="1" customWidth="1"/>
    <col min="6159" max="6159" width="1.140625" style="4" customWidth="1"/>
    <col min="6160" max="6175" width="5.7109375" style="4" customWidth="1"/>
    <col min="6176" max="6401" width="4.140625" style="4"/>
    <col min="6402" max="6402" width="1.140625" style="4" customWidth="1"/>
    <col min="6403" max="6405" width="4.140625" style="4"/>
    <col min="6406" max="6406" width="1" style="4" customWidth="1"/>
    <col min="6407" max="6412" width="4.140625" style="4"/>
    <col min="6413" max="6413" width="1.42578125" style="4" customWidth="1"/>
    <col min="6414" max="6414" width="0" style="4" hidden="1" customWidth="1"/>
    <col min="6415" max="6415" width="1.140625" style="4" customWidth="1"/>
    <col min="6416" max="6431" width="5.7109375" style="4" customWidth="1"/>
    <col min="6432" max="6657" width="4.140625" style="4"/>
    <col min="6658" max="6658" width="1.140625" style="4" customWidth="1"/>
    <col min="6659" max="6661" width="4.140625" style="4"/>
    <col min="6662" max="6662" width="1" style="4" customWidth="1"/>
    <col min="6663" max="6668" width="4.140625" style="4"/>
    <col min="6669" max="6669" width="1.42578125" style="4" customWidth="1"/>
    <col min="6670" max="6670" width="0" style="4" hidden="1" customWidth="1"/>
    <col min="6671" max="6671" width="1.140625" style="4" customWidth="1"/>
    <col min="6672" max="6687" width="5.7109375" style="4" customWidth="1"/>
    <col min="6688" max="6913" width="4.140625" style="4"/>
    <col min="6914" max="6914" width="1.140625" style="4" customWidth="1"/>
    <col min="6915" max="6917" width="4.140625" style="4"/>
    <col min="6918" max="6918" width="1" style="4" customWidth="1"/>
    <col min="6919" max="6924" width="4.140625" style="4"/>
    <col min="6925" max="6925" width="1.42578125" style="4" customWidth="1"/>
    <col min="6926" max="6926" width="0" style="4" hidden="1" customWidth="1"/>
    <col min="6927" max="6927" width="1.140625" style="4" customWidth="1"/>
    <col min="6928" max="6943" width="5.7109375" style="4" customWidth="1"/>
    <col min="6944" max="7169" width="4.140625" style="4"/>
    <col min="7170" max="7170" width="1.140625" style="4" customWidth="1"/>
    <col min="7171" max="7173" width="4.140625" style="4"/>
    <col min="7174" max="7174" width="1" style="4" customWidth="1"/>
    <col min="7175" max="7180" width="4.140625" style="4"/>
    <col min="7181" max="7181" width="1.42578125" style="4" customWidth="1"/>
    <col min="7182" max="7182" width="0" style="4" hidden="1" customWidth="1"/>
    <col min="7183" max="7183" width="1.140625" style="4" customWidth="1"/>
    <col min="7184" max="7199" width="5.7109375" style="4" customWidth="1"/>
    <col min="7200" max="7425" width="4.140625" style="4"/>
    <col min="7426" max="7426" width="1.140625" style="4" customWidth="1"/>
    <col min="7427" max="7429" width="4.140625" style="4"/>
    <col min="7430" max="7430" width="1" style="4" customWidth="1"/>
    <col min="7431" max="7436" width="4.140625" style="4"/>
    <col min="7437" max="7437" width="1.42578125" style="4" customWidth="1"/>
    <col min="7438" max="7438" width="0" style="4" hidden="1" customWidth="1"/>
    <col min="7439" max="7439" width="1.140625" style="4" customWidth="1"/>
    <col min="7440" max="7455" width="5.7109375" style="4" customWidth="1"/>
    <col min="7456" max="7681" width="4.140625" style="4"/>
    <col min="7682" max="7682" width="1.140625" style="4" customWidth="1"/>
    <col min="7683" max="7685" width="4.140625" style="4"/>
    <col min="7686" max="7686" width="1" style="4" customWidth="1"/>
    <col min="7687" max="7692" width="4.140625" style="4"/>
    <col min="7693" max="7693" width="1.42578125" style="4" customWidth="1"/>
    <col min="7694" max="7694" width="0" style="4" hidden="1" customWidth="1"/>
    <col min="7695" max="7695" width="1.140625" style="4" customWidth="1"/>
    <col min="7696" max="7711" width="5.7109375" style="4" customWidth="1"/>
    <col min="7712" max="7937" width="4.140625" style="4"/>
    <col min="7938" max="7938" width="1.140625" style="4" customWidth="1"/>
    <col min="7939" max="7941" width="4.140625" style="4"/>
    <col min="7942" max="7942" width="1" style="4" customWidth="1"/>
    <col min="7943" max="7948" width="4.140625" style="4"/>
    <col min="7949" max="7949" width="1.42578125" style="4" customWidth="1"/>
    <col min="7950" max="7950" width="0" style="4" hidden="1" customWidth="1"/>
    <col min="7951" max="7951" width="1.140625" style="4" customWidth="1"/>
    <col min="7952" max="7967" width="5.7109375" style="4" customWidth="1"/>
    <col min="7968" max="8193" width="4.140625" style="4"/>
    <col min="8194" max="8194" width="1.140625" style="4" customWidth="1"/>
    <col min="8195" max="8197" width="4.140625" style="4"/>
    <col min="8198" max="8198" width="1" style="4" customWidth="1"/>
    <col min="8199" max="8204" width="4.140625" style="4"/>
    <col min="8205" max="8205" width="1.42578125" style="4" customWidth="1"/>
    <col min="8206" max="8206" width="0" style="4" hidden="1" customWidth="1"/>
    <col min="8207" max="8207" width="1.140625" style="4" customWidth="1"/>
    <col min="8208" max="8223" width="5.7109375" style="4" customWidth="1"/>
    <col min="8224" max="8449" width="4.140625" style="4"/>
    <col min="8450" max="8450" width="1.140625" style="4" customWidth="1"/>
    <col min="8451" max="8453" width="4.140625" style="4"/>
    <col min="8454" max="8454" width="1" style="4" customWidth="1"/>
    <col min="8455" max="8460" width="4.140625" style="4"/>
    <col min="8461" max="8461" width="1.42578125" style="4" customWidth="1"/>
    <col min="8462" max="8462" width="0" style="4" hidden="1" customWidth="1"/>
    <col min="8463" max="8463" width="1.140625" style="4" customWidth="1"/>
    <col min="8464" max="8479" width="5.7109375" style="4" customWidth="1"/>
    <col min="8480" max="8705" width="4.140625" style="4"/>
    <col min="8706" max="8706" width="1.140625" style="4" customWidth="1"/>
    <col min="8707" max="8709" width="4.140625" style="4"/>
    <col min="8710" max="8710" width="1" style="4" customWidth="1"/>
    <col min="8711" max="8716" width="4.140625" style="4"/>
    <col min="8717" max="8717" width="1.42578125" style="4" customWidth="1"/>
    <col min="8718" max="8718" width="0" style="4" hidden="1" customWidth="1"/>
    <col min="8719" max="8719" width="1.140625" style="4" customWidth="1"/>
    <col min="8720" max="8735" width="5.7109375" style="4" customWidth="1"/>
    <col min="8736" max="8961" width="4.140625" style="4"/>
    <col min="8962" max="8962" width="1.140625" style="4" customWidth="1"/>
    <col min="8963" max="8965" width="4.140625" style="4"/>
    <col min="8966" max="8966" width="1" style="4" customWidth="1"/>
    <col min="8967" max="8972" width="4.140625" style="4"/>
    <col min="8973" max="8973" width="1.42578125" style="4" customWidth="1"/>
    <col min="8974" max="8974" width="0" style="4" hidden="1" customWidth="1"/>
    <col min="8975" max="8975" width="1.140625" style="4" customWidth="1"/>
    <col min="8976" max="8991" width="5.7109375" style="4" customWidth="1"/>
    <col min="8992" max="9217" width="4.140625" style="4"/>
    <col min="9218" max="9218" width="1.140625" style="4" customWidth="1"/>
    <col min="9219" max="9221" width="4.140625" style="4"/>
    <col min="9222" max="9222" width="1" style="4" customWidth="1"/>
    <col min="9223" max="9228" width="4.140625" style="4"/>
    <col min="9229" max="9229" width="1.42578125" style="4" customWidth="1"/>
    <col min="9230" max="9230" width="0" style="4" hidden="1" customWidth="1"/>
    <col min="9231" max="9231" width="1.140625" style="4" customWidth="1"/>
    <col min="9232" max="9247" width="5.7109375" style="4" customWidth="1"/>
    <col min="9248" max="9473" width="4.140625" style="4"/>
    <col min="9474" max="9474" width="1.140625" style="4" customWidth="1"/>
    <col min="9475" max="9477" width="4.140625" style="4"/>
    <col min="9478" max="9478" width="1" style="4" customWidth="1"/>
    <col min="9479" max="9484" width="4.140625" style="4"/>
    <col min="9485" max="9485" width="1.42578125" style="4" customWidth="1"/>
    <col min="9486" max="9486" width="0" style="4" hidden="1" customWidth="1"/>
    <col min="9487" max="9487" width="1.140625" style="4" customWidth="1"/>
    <col min="9488" max="9503" width="5.7109375" style="4" customWidth="1"/>
    <col min="9504" max="9729" width="4.140625" style="4"/>
    <col min="9730" max="9730" width="1.140625" style="4" customWidth="1"/>
    <col min="9731" max="9733" width="4.140625" style="4"/>
    <col min="9734" max="9734" width="1" style="4" customWidth="1"/>
    <col min="9735" max="9740" width="4.140625" style="4"/>
    <col min="9741" max="9741" width="1.42578125" style="4" customWidth="1"/>
    <col min="9742" max="9742" width="0" style="4" hidden="1" customWidth="1"/>
    <col min="9743" max="9743" width="1.140625" style="4" customWidth="1"/>
    <col min="9744" max="9759" width="5.7109375" style="4" customWidth="1"/>
    <col min="9760" max="9985" width="4.140625" style="4"/>
    <col min="9986" max="9986" width="1.140625" style="4" customWidth="1"/>
    <col min="9987" max="9989" width="4.140625" style="4"/>
    <col min="9990" max="9990" width="1" style="4" customWidth="1"/>
    <col min="9991" max="9996" width="4.140625" style="4"/>
    <col min="9997" max="9997" width="1.42578125" style="4" customWidth="1"/>
    <col min="9998" max="9998" width="0" style="4" hidden="1" customWidth="1"/>
    <col min="9999" max="9999" width="1.140625" style="4" customWidth="1"/>
    <col min="10000" max="10015" width="5.7109375" style="4" customWidth="1"/>
    <col min="10016" max="10241" width="4.140625" style="4"/>
    <col min="10242" max="10242" width="1.140625" style="4" customWidth="1"/>
    <col min="10243" max="10245" width="4.140625" style="4"/>
    <col min="10246" max="10246" width="1" style="4" customWidth="1"/>
    <col min="10247" max="10252" width="4.140625" style="4"/>
    <col min="10253" max="10253" width="1.42578125" style="4" customWidth="1"/>
    <col min="10254" max="10254" width="0" style="4" hidden="1" customWidth="1"/>
    <col min="10255" max="10255" width="1.140625" style="4" customWidth="1"/>
    <col min="10256" max="10271" width="5.7109375" style="4" customWidth="1"/>
    <col min="10272" max="10497" width="4.140625" style="4"/>
    <col min="10498" max="10498" width="1.140625" style="4" customWidth="1"/>
    <col min="10499" max="10501" width="4.140625" style="4"/>
    <col min="10502" max="10502" width="1" style="4" customWidth="1"/>
    <col min="10503" max="10508" width="4.140625" style="4"/>
    <col min="10509" max="10509" width="1.42578125" style="4" customWidth="1"/>
    <col min="10510" max="10510" width="0" style="4" hidden="1" customWidth="1"/>
    <col min="10511" max="10511" width="1.140625" style="4" customWidth="1"/>
    <col min="10512" max="10527" width="5.7109375" style="4" customWidth="1"/>
    <col min="10528" max="10753" width="4.140625" style="4"/>
    <col min="10754" max="10754" width="1.140625" style="4" customWidth="1"/>
    <col min="10755" max="10757" width="4.140625" style="4"/>
    <col min="10758" max="10758" width="1" style="4" customWidth="1"/>
    <col min="10759" max="10764" width="4.140625" style="4"/>
    <col min="10765" max="10765" width="1.42578125" style="4" customWidth="1"/>
    <col min="10766" max="10766" width="0" style="4" hidden="1" customWidth="1"/>
    <col min="10767" max="10767" width="1.140625" style="4" customWidth="1"/>
    <col min="10768" max="10783" width="5.7109375" style="4" customWidth="1"/>
    <col min="10784" max="11009" width="4.140625" style="4"/>
    <col min="11010" max="11010" width="1.140625" style="4" customWidth="1"/>
    <col min="11011" max="11013" width="4.140625" style="4"/>
    <col min="11014" max="11014" width="1" style="4" customWidth="1"/>
    <col min="11015" max="11020" width="4.140625" style="4"/>
    <col min="11021" max="11021" width="1.42578125" style="4" customWidth="1"/>
    <col min="11022" max="11022" width="0" style="4" hidden="1" customWidth="1"/>
    <col min="11023" max="11023" width="1.140625" style="4" customWidth="1"/>
    <col min="11024" max="11039" width="5.7109375" style="4" customWidth="1"/>
    <col min="11040" max="11265" width="4.140625" style="4"/>
    <col min="11266" max="11266" width="1.140625" style="4" customWidth="1"/>
    <col min="11267" max="11269" width="4.140625" style="4"/>
    <col min="11270" max="11270" width="1" style="4" customWidth="1"/>
    <col min="11271" max="11276" width="4.140625" style="4"/>
    <col min="11277" max="11277" width="1.42578125" style="4" customWidth="1"/>
    <col min="11278" max="11278" width="0" style="4" hidden="1" customWidth="1"/>
    <col min="11279" max="11279" width="1.140625" style="4" customWidth="1"/>
    <col min="11280" max="11295" width="5.7109375" style="4" customWidth="1"/>
    <col min="11296" max="11521" width="4.140625" style="4"/>
    <col min="11522" max="11522" width="1.140625" style="4" customWidth="1"/>
    <col min="11523" max="11525" width="4.140625" style="4"/>
    <col min="11526" max="11526" width="1" style="4" customWidth="1"/>
    <col min="11527" max="11532" width="4.140625" style="4"/>
    <col min="11533" max="11533" width="1.42578125" style="4" customWidth="1"/>
    <col min="11534" max="11534" width="0" style="4" hidden="1" customWidth="1"/>
    <col min="11535" max="11535" width="1.140625" style="4" customWidth="1"/>
    <col min="11536" max="11551" width="5.7109375" style="4" customWidth="1"/>
    <col min="11552" max="11777" width="4.140625" style="4"/>
    <col min="11778" max="11778" width="1.140625" style="4" customWidth="1"/>
    <col min="11779" max="11781" width="4.140625" style="4"/>
    <col min="11782" max="11782" width="1" style="4" customWidth="1"/>
    <col min="11783" max="11788" width="4.140625" style="4"/>
    <col min="11789" max="11789" width="1.42578125" style="4" customWidth="1"/>
    <col min="11790" max="11790" width="0" style="4" hidden="1" customWidth="1"/>
    <col min="11791" max="11791" width="1.140625" style="4" customWidth="1"/>
    <col min="11792" max="11807" width="5.7109375" style="4" customWidth="1"/>
    <col min="11808" max="12033" width="4.140625" style="4"/>
    <col min="12034" max="12034" width="1.140625" style="4" customWidth="1"/>
    <col min="12035" max="12037" width="4.140625" style="4"/>
    <col min="12038" max="12038" width="1" style="4" customWidth="1"/>
    <col min="12039" max="12044" width="4.140625" style="4"/>
    <col min="12045" max="12045" width="1.42578125" style="4" customWidth="1"/>
    <col min="12046" max="12046" width="0" style="4" hidden="1" customWidth="1"/>
    <col min="12047" max="12047" width="1.140625" style="4" customWidth="1"/>
    <col min="12048" max="12063" width="5.7109375" style="4" customWidth="1"/>
    <col min="12064" max="12289" width="4.140625" style="4"/>
    <col min="12290" max="12290" width="1.140625" style="4" customWidth="1"/>
    <col min="12291" max="12293" width="4.140625" style="4"/>
    <col min="12294" max="12294" width="1" style="4" customWidth="1"/>
    <col min="12295" max="12300" width="4.140625" style="4"/>
    <col min="12301" max="12301" width="1.42578125" style="4" customWidth="1"/>
    <col min="12302" max="12302" width="0" style="4" hidden="1" customWidth="1"/>
    <col min="12303" max="12303" width="1.140625" style="4" customWidth="1"/>
    <col min="12304" max="12319" width="5.7109375" style="4" customWidth="1"/>
    <col min="12320" max="12545" width="4.140625" style="4"/>
    <col min="12546" max="12546" width="1.140625" style="4" customWidth="1"/>
    <col min="12547" max="12549" width="4.140625" style="4"/>
    <col min="12550" max="12550" width="1" style="4" customWidth="1"/>
    <col min="12551" max="12556" width="4.140625" style="4"/>
    <col min="12557" max="12557" width="1.42578125" style="4" customWidth="1"/>
    <col min="12558" max="12558" width="0" style="4" hidden="1" customWidth="1"/>
    <col min="12559" max="12559" width="1.140625" style="4" customWidth="1"/>
    <col min="12560" max="12575" width="5.7109375" style="4" customWidth="1"/>
    <col min="12576" max="12801" width="4.140625" style="4"/>
    <col min="12802" max="12802" width="1.140625" style="4" customWidth="1"/>
    <col min="12803" max="12805" width="4.140625" style="4"/>
    <col min="12806" max="12806" width="1" style="4" customWidth="1"/>
    <col min="12807" max="12812" width="4.140625" style="4"/>
    <col min="12813" max="12813" width="1.42578125" style="4" customWidth="1"/>
    <col min="12814" max="12814" width="0" style="4" hidden="1" customWidth="1"/>
    <col min="12815" max="12815" width="1.140625" style="4" customWidth="1"/>
    <col min="12816" max="12831" width="5.7109375" style="4" customWidth="1"/>
    <col min="12832" max="13057" width="4.140625" style="4"/>
    <col min="13058" max="13058" width="1.140625" style="4" customWidth="1"/>
    <col min="13059" max="13061" width="4.140625" style="4"/>
    <col min="13062" max="13062" width="1" style="4" customWidth="1"/>
    <col min="13063" max="13068" width="4.140625" style="4"/>
    <col min="13069" max="13069" width="1.42578125" style="4" customWidth="1"/>
    <col min="13070" max="13070" width="0" style="4" hidden="1" customWidth="1"/>
    <col min="13071" max="13071" width="1.140625" style="4" customWidth="1"/>
    <col min="13072" max="13087" width="5.7109375" style="4" customWidth="1"/>
    <col min="13088" max="13313" width="4.140625" style="4"/>
    <col min="13314" max="13314" width="1.140625" style="4" customWidth="1"/>
    <col min="13315" max="13317" width="4.140625" style="4"/>
    <col min="13318" max="13318" width="1" style="4" customWidth="1"/>
    <col min="13319" max="13324" width="4.140625" style="4"/>
    <col min="13325" max="13325" width="1.42578125" style="4" customWidth="1"/>
    <col min="13326" max="13326" width="0" style="4" hidden="1" customWidth="1"/>
    <col min="13327" max="13327" width="1.140625" style="4" customWidth="1"/>
    <col min="13328" max="13343" width="5.7109375" style="4" customWidth="1"/>
    <col min="13344" max="13569" width="4.140625" style="4"/>
    <col min="13570" max="13570" width="1.140625" style="4" customWidth="1"/>
    <col min="13571" max="13573" width="4.140625" style="4"/>
    <col min="13574" max="13574" width="1" style="4" customWidth="1"/>
    <col min="13575" max="13580" width="4.140625" style="4"/>
    <col min="13581" max="13581" width="1.42578125" style="4" customWidth="1"/>
    <col min="13582" max="13582" width="0" style="4" hidden="1" customWidth="1"/>
    <col min="13583" max="13583" width="1.140625" style="4" customWidth="1"/>
    <col min="13584" max="13599" width="5.7109375" style="4" customWidth="1"/>
    <col min="13600" max="13825" width="4.140625" style="4"/>
    <col min="13826" max="13826" width="1.140625" style="4" customWidth="1"/>
    <col min="13827" max="13829" width="4.140625" style="4"/>
    <col min="13830" max="13830" width="1" style="4" customWidth="1"/>
    <col min="13831" max="13836" width="4.140625" style="4"/>
    <col min="13837" max="13837" width="1.42578125" style="4" customWidth="1"/>
    <col min="13838" max="13838" width="0" style="4" hidden="1" customWidth="1"/>
    <col min="13839" max="13839" width="1.140625" style="4" customWidth="1"/>
    <col min="13840" max="13855" width="5.7109375" style="4" customWidth="1"/>
    <col min="13856" max="14081" width="4.140625" style="4"/>
    <col min="14082" max="14082" width="1.140625" style="4" customWidth="1"/>
    <col min="14083" max="14085" width="4.140625" style="4"/>
    <col min="14086" max="14086" width="1" style="4" customWidth="1"/>
    <col min="14087" max="14092" width="4.140625" style="4"/>
    <col min="14093" max="14093" width="1.42578125" style="4" customWidth="1"/>
    <col min="14094" max="14094" width="0" style="4" hidden="1" customWidth="1"/>
    <col min="14095" max="14095" width="1.140625" style="4" customWidth="1"/>
    <col min="14096" max="14111" width="5.7109375" style="4" customWidth="1"/>
    <col min="14112" max="14337" width="4.140625" style="4"/>
    <col min="14338" max="14338" width="1.140625" style="4" customWidth="1"/>
    <col min="14339" max="14341" width="4.140625" style="4"/>
    <col min="14342" max="14342" width="1" style="4" customWidth="1"/>
    <col min="14343" max="14348" width="4.140625" style="4"/>
    <col min="14349" max="14349" width="1.42578125" style="4" customWidth="1"/>
    <col min="14350" max="14350" width="0" style="4" hidden="1" customWidth="1"/>
    <col min="14351" max="14351" width="1.140625" style="4" customWidth="1"/>
    <col min="14352" max="14367" width="5.7109375" style="4" customWidth="1"/>
    <col min="14368" max="14593" width="4.140625" style="4"/>
    <col min="14594" max="14594" width="1.140625" style="4" customWidth="1"/>
    <col min="14595" max="14597" width="4.140625" style="4"/>
    <col min="14598" max="14598" width="1" style="4" customWidth="1"/>
    <col min="14599" max="14604" width="4.140625" style="4"/>
    <col min="14605" max="14605" width="1.42578125" style="4" customWidth="1"/>
    <col min="14606" max="14606" width="0" style="4" hidden="1" customWidth="1"/>
    <col min="14607" max="14607" width="1.140625" style="4" customWidth="1"/>
    <col min="14608" max="14623" width="5.7109375" style="4" customWidth="1"/>
    <col min="14624" max="14849" width="4.140625" style="4"/>
    <col min="14850" max="14850" width="1.140625" style="4" customWidth="1"/>
    <col min="14851" max="14853" width="4.140625" style="4"/>
    <col min="14854" max="14854" width="1" style="4" customWidth="1"/>
    <col min="14855" max="14860" width="4.140625" style="4"/>
    <col min="14861" max="14861" width="1.42578125" style="4" customWidth="1"/>
    <col min="14862" max="14862" width="0" style="4" hidden="1" customWidth="1"/>
    <col min="14863" max="14863" width="1.140625" style="4" customWidth="1"/>
    <col min="14864" max="14879" width="5.7109375" style="4" customWidth="1"/>
    <col min="14880" max="15105" width="4.140625" style="4"/>
    <col min="15106" max="15106" width="1.140625" style="4" customWidth="1"/>
    <col min="15107" max="15109" width="4.140625" style="4"/>
    <col min="15110" max="15110" width="1" style="4" customWidth="1"/>
    <col min="15111" max="15116" width="4.140625" style="4"/>
    <col min="15117" max="15117" width="1.42578125" style="4" customWidth="1"/>
    <col min="15118" max="15118" width="0" style="4" hidden="1" customWidth="1"/>
    <col min="15119" max="15119" width="1.140625" style="4" customWidth="1"/>
    <col min="15120" max="15135" width="5.7109375" style="4" customWidth="1"/>
    <col min="15136" max="15361" width="4.140625" style="4"/>
    <col min="15362" max="15362" width="1.140625" style="4" customWidth="1"/>
    <col min="15363" max="15365" width="4.140625" style="4"/>
    <col min="15366" max="15366" width="1" style="4" customWidth="1"/>
    <col min="15367" max="15372" width="4.140625" style="4"/>
    <col min="15373" max="15373" width="1.42578125" style="4" customWidth="1"/>
    <col min="15374" max="15374" width="0" style="4" hidden="1" customWidth="1"/>
    <col min="15375" max="15375" width="1.140625" style="4" customWidth="1"/>
    <col min="15376" max="15391" width="5.7109375" style="4" customWidth="1"/>
    <col min="15392" max="15617" width="4.140625" style="4"/>
    <col min="15618" max="15618" width="1.140625" style="4" customWidth="1"/>
    <col min="15619" max="15621" width="4.140625" style="4"/>
    <col min="15622" max="15622" width="1" style="4" customWidth="1"/>
    <col min="15623" max="15628" width="4.140625" style="4"/>
    <col min="15629" max="15629" width="1.42578125" style="4" customWidth="1"/>
    <col min="15630" max="15630" width="0" style="4" hidden="1" customWidth="1"/>
    <col min="15631" max="15631" width="1.140625" style="4" customWidth="1"/>
    <col min="15632" max="15647" width="5.7109375" style="4" customWidth="1"/>
    <col min="15648" max="15873" width="4.140625" style="4"/>
    <col min="15874" max="15874" width="1.140625" style="4" customWidth="1"/>
    <col min="15875" max="15877" width="4.140625" style="4"/>
    <col min="15878" max="15878" width="1" style="4" customWidth="1"/>
    <col min="15879" max="15884" width="4.140625" style="4"/>
    <col min="15885" max="15885" width="1.42578125" style="4" customWidth="1"/>
    <col min="15886" max="15886" width="0" style="4" hidden="1" customWidth="1"/>
    <col min="15887" max="15887" width="1.140625" style="4" customWidth="1"/>
    <col min="15888" max="15903" width="5.7109375" style="4" customWidth="1"/>
    <col min="15904" max="16129" width="4.140625" style="4"/>
    <col min="16130" max="16130" width="1.140625" style="4" customWidth="1"/>
    <col min="16131" max="16133" width="4.140625" style="4"/>
    <col min="16134" max="16134" width="1" style="4" customWidth="1"/>
    <col min="16135" max="16140" width="4.140625" style="4"/>
    <col min="16141" max="16141" width="1.42578125" style="4" customWidth="1"/>
    <col min="16142" max="16142" width="0" style="4" hidden="1" customWidth="1"/>
    <col min="16143" max="16143" width="1.140625" style="4" customWidth="1"/>
    <col min="16144" max="16159" width="5.7109375" style="4" customWidth="1"/>
    <col min="16160" max="16384" width="4.140625" style="4"/>
  </cols>
  <sheetData>
    <row r="1" spans="1:30" ht="30" customHeight="1" x14ac:dyDescent="0.15">
      <c r="A1" s="195" t="s">
        <v>154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</row>
    <row r="2" spans="1:30" ht="30" customHeight="1" thickBot="1" x14ac:dyDescent="0.2"/>
    <row r="3" spans="1:30" ht="30" customHeight="1" x14ac:dyDescent="0.15">
      <c r="B3" s="119" t="s">
        <v>155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 t="s">
        <v>156</v>
      </c>
      <c r="Q3" s="120"/>
      <c r="R3" s="120"/>
      <c r="S3" s="120" t="s">
        <v>157</v>
      </c>
      <c r="T3" s="120"/>
      <c r="U3" s="120"/>
      <c r="V3" s="120" t="s">
        <v>158</v>
      </c>
      <c r="W3" s="120"/>
      <c r="X3" s="120"/>
      <c r="Y3" s="120" t="s">
        <v>159</v>
      </c>
      <c r="Z3" s="120"/>
      <c r="AA3" s="122"/>
      <c r="AB3" s="197" t="s">
        <v>160</v>
      </c>
      <c r="AC3" s="198"/>
      <c r="AD3" s="198"/>
    </row>
    <row r="4" spans="1:30" ht="24.95" customHeight="1" x14ac:dyDescent="0.15">
      <c r="B4" s="199"/>
      <c r="C4" s="200" t="s">
        <v>161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1"/>
      <c r="P4" s="202">
        <v>5260</v>
      </c>
      <c r="Q4" s="202"/>
      <c r="R4" s="202"/>
      <c r="S4" s="202">
        <v>5280</v>
      </c>
      <c r="T4" s="202"/>
      <c r="U4" s="202"/>
      <c r="V4" s="202">
        <v>5264</v>
      </c>
      <c r="W4" s="202"/>
      <c r="X4" s="202"/>
      <c r="Y4" s="202">
        <f>SUM(Y5:AA35)</f>
        <v>5071</v>
      </c>
      <c r="Z4" s="202"/>
      <c r="AA4" s="202"/>
      <c r="AB4" s="202">
        <f>SUM(AB5:AD35)</f>
        <v>4957</v>
      </c>
      <c r="AC4" s="202"/>
      <c r="AD4" s="202"/>
    </row>
    <row r="5" spans="1:30" ht="24.95" customHeight="1" x14ac:dyDescent="0.15">
      <c r="C5" s="203" t="s">
        <v>162</v>
      </c>
      <c r="D5" s="111"/>
      <c r="E5" s="111"/>
      <c r="G5" s="204" t="s">
        <v>163</v>
      </c>
      <c r="H5" s="116"/>
      <c r="I5" s="116"/>
      <c r="J5" s="116"/>
      <c r="K5" s="116"/>
      <c r="L5" s="116"/>
      <c r="M5" s="116"/>
      <c r="N5" s="116"/>
      <c r="O5" s="205"/>
      <c r="P5" s="202">
        <v>812</v>
      </c>
      <c r="Q5" s="202"/>
      <c r="R5" s="202"/>
      <c r="S5" s="202">
        <v>815</v>
      </c>
      <c r="T5" s="202"/>
      <c r="U5" s="202"/>
      <c r="V5" s="202">
        <v>813</v>
      </c>
      <c r="W5" s="202"/>
      <c r="X5" s="202"/>
      <c r="Y5" s="202">
        <v>794</v>
      </c>
      <c r="Z5" s="202"/>
      <c r="AA5" s="202"/>
      <c r="AB5" s="202">
        <v>790</v>
      </c>
      <c r="AC5" s="202"/>
      <c r="AD5" s="202"/>
    </row>
    <row r="6" spans="1:30" ht="24.95" customHeight="1" x14ac:dyDescent="0.15">
      <c r="C6" s="111"/>
      <c r="D6" s="111"/>
      <c r="E6" s="111"/>
      <c r="G6" s="206" t="s">
        <v>164</v>
      </c>
      <c r="H6" s="207"/>
      <c r="I6" s="207"/>
      <c r="J6" s="207"/>
      <c r="K6" s="207"/>
      <c r="L6" s="207"/>
      <c r="M6" s="207"/>
      <c r="N6" s="207"/>
      <c r="O6" s="205"/>
      <c r="P6" s="202">
        <v>163</v>
      </c>
      <c r="Q6" s="202"/>
      <c r="R6" s="202"/>
      <c r="S6" s="202">
        <v>161</v>
      </c>
      <c r="T6" s="202"/>
      <c r="U6" s="202"/>
      <c r="V6" s="202">
        <v>159</v>
      </c>
      <c r="W6" s="202"/>
      <c r="X6" s="202"/>
      <c r="Y6" s="202">
        <v>159</v>
      </c>
      <c r="Z6" s="202"/>
      <c r="AA6" s="202"/>
      <c r="AB6" s="202">
        <v>155</v>
      </c>
      <c r="AC6" s="202"/>
      <c r="AD6" s="202"/>
    </row>
    <row r="7" spans="1:30" ht="24.95" customHeight="1" x14ac:dyDescent="0.15">
      <c r="C7" s="111"/>
      <c r="D7" s="111"/>
      <c r="E7" s="111"/>
      <c r="G7" s="206" t="s">
        <v>165</v>
      </c>
      <c r="H7" s="207"/>
      <c r="I7" s="207"/>
      <c r="J7" s="207"/>
      <c r="K7" s="207"/>
      <c r="L7" s="207"/>
      <c r="M7" s="207"/>
      <c r="N7" s="207"/>
      <c r="O7" s="205"/>
      <c r="P7" s="202">
        <v>163</v>
      </c>
      <c r="Q7" s="202"/>
      <c r="R7" s="202"/>
      <c r="S7" s="202">
        <v>156</v>
      </c>
      <c r="T7" s="202"/>
      <c r="U7" s="202"/>
      <c r="V7" s="202">
        <v>145</v>
      </c>
      <c r="W7" s="202"/>
      <c r="X7" s="202"/>
      <c r="Y7" s="202">
        <v>126</v>
      </c>
      <c r="Z7" s="202"/>
      <c r="AA7" s="202"/>
      <c r="AB7" s="202">
        <v>124</v>
      </c>
      <c r="AC7" s="202"/>
      <c r="AD7" s="202"/>
    </row>
    <row r="8" spans="1:30" ht="24.95" customHeight="1" x14ac:dyDescent="0.15">
      <c r="B8" s="134"/>
      <c r="C8" s="110"/>
      <c r="D8" s="110"/>
      <c r="E8" s="110"/>
      <c r="F8" s="208"/>
      <c r="G8" s="209" t="s">
        <v>166</v>
      </c>
      <c r="H8" s="210"/>
      <c r="I8" s="210"/>
      <c r="J8" s="210"/>
      <c r="K8" s="210"/>
      <c r="L8" s="210"/>
      <c r="M8" s="210"/>
      <c r="N8" s="210"/>
      <c r="O8" s="208"/>
      <c r="P8" s="202">
        <v>1648</v>
      </c>
      <c r="Q8" s="202"/>
      <c r="R8" s="202"/>
      <c r="S8" s="202">
        <v>1747</v>
      </c>
      <c r="T8" s="202"/>
      <c r="U8" s="202"/>
      <c r="V8" s="202">
        <v>1738</v>
      </c>
      <c r="W8" s="202"/>
      <c r="X8" s="202"/>
      <c r="Y8" s="202">
        <v>1638</v>
      </c>
      <c r="Z8" s="202"/>
      <c r="AA8" s="202"/>
      <c r="AB8" s="202">
        <v>1579</v>
      </c>
      <c r="AC8" s="202"/>
      <c r="AD8" s="202"/>
    </row>
    <row r="9" spans="1:30" ht="24.95" customHeight="1" x14ac:dyDescent="0.15">
      <c r="C9" s="207" t="s">
        <v>167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5"/>
      <c r="P9" s="202">
        <v>236</v>
      </c>
      <c r="Q9" s="202"/>
      <c r="R9" s="202"/>
      <c r="S9" s="202">
        <v>231</v>
      </c>
      <c r="T9" s="202"/>
      <c r="U9" s="202"/>
      <c r="V9" s="202">
        <v>233</v>
      </c>
      <c r="W9" s="202"/>
      <c r="X9" s="202"/>
      <c r="Y9" s="202">
        <v>232</v>
      </c>
      <c r="Z9" s="202"/>
      <c r="AA9" s="202"/>
      <c r="AB9" s="202">
        <v>238</v>
      </c>
      <c r="AC9" s="202"/>
      <c r="AD9" s="202"/>
    </row>
    <row r="10" spans="1:30" ht="24.95" customHeight="1" x14ac:dyDescent="0.15">
      <c r="C10" s="207" t="s">
        <v>168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5"/>
      <c r="P10" s="202">
        <v>1</v>
      </c>
      <c r="Q10" s="202"/>
      <c r="R10" s="202"/>
      <c r="S10" s="202" t="s">
        <v>84</v>
      </c>
      <c r="T10" s="202"/>
      <c r="U10" s="202"/>
      <c r="V10" s="202" t="s">
        <v>84</v>
      </c>
      <c r="W10" s="202"/>
      <c r="X10" s="202"/>
      <c r="Y10" s="202" t="s">
        <v>84</v>
      </c>
      <c r="Z10" s="202"/>
      <c r="AA10" s="202"/>
      <c r="AB10" s="202" t="s">
        <v>84</v>
      </c>
      <c r="AC10" s="202"/>
      <c r="AD10" s="202"/>
    </row>
    <row r="11" spans="1:30" ht="24.95" customHeight="1" x14ac:dyDescent="0.15">
      <c r="C11" s="207" t="s">
        <v>169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5"/>
      <c r="P11" s="202">
        <v>1</v>
      </c>
      <c r="Q11" s="202"/>
      <c r="R11" s="202"/>
      <c r="S11" s="202">
        <v>1</v>
      </c>
      <c r="T11" s="202"/>
      <c r="U11" s="202"/>
      <c r="V11" s="202">
        <v>1</v>
      </c>
      <c r="W11" s="202"/>
      <c r="X11" s="202"/>
      <c r="Y11" s="202" t="s">
        <v>84</v>
      </c>
      <c r="Z11" s="202"/>
      <c r="AA11" s="202"/>
      <c r="AB11" s="202" t="s">
        <v>84</v>
      </c>
      <c r="AC11" s="202"/>
      <c r="AD11" s="202"/>
    </row>
    <row r="12" spans="1:30" ht="24.95" customHeight="1" x14ac:dyDescent="0.15">
      <c r="C12" s="207" t="s">
        <v>170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5"/>
      <c r="P12" s="202">
        <v>581</v>
      </c>
      <c r="Q12" s="202"/>
      <c r="R12" s="202"/>
      <c r="S12" s="202">
        <v>559</v>
      </c>
      <c r="T12" s="202"/>
      <c r="U12" s="202"/>
      <c r="V12" s="202">
        <v>545</v>
      </c>
      <c r="W12" s="202"/>
      <c r="X12" s="202"/>
      <c r="Y12" s="202">
        <v>529</v>
      </c>
      <c r="Z12" s="202"/>
      <c r="AA12" s="202"/>
      <c r="AB12" s="202">
        <v>506</v>
      </c>
      <c r="AC12" s="202"/>
      <c r="AD12" s="202"/>
    </row>
    <row r="13" spans="1:30" ht="24.95" customHeight="1" x14ac:dyDescent="0.15">
      <c r="C13" s="207" t="s">
        <v>171</v>
      </c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5"/>
      <c r="P13" s="202">
        <v>5</v>
      </c>
      <c r="Q13" s="202"/>
      <c r="R13" s="202"/>
      <c r="S13" s="202">
        <v>5</v>
      </c>
      <c r="T13" s="202"/>
      <c r="U13" s="202"/>
      <c r="V13" s="202">
        <v>5</v>
      </c>
      <c r="W13" s="202"/>
      <c r="X13" s="202"/>
      <c r="Y13" s="202">
        <v>5</v>
      </c>
      <c r="Z13" s="202"/>
      <c r="AA13" s="202"/>
      <c r="AB13" s="202">
        <v>5</v>
      </c>
      <c r="AC13" s="202"/>
      <c r="AD13" s="202"/>
    </row>
    <row r="14" spans="1:30" ht="24.95" customHeight="1" x14ac:dyDescent="0.15">
      <c r="C14" s="207" t="s">
        <v>172</v>
      </c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5"/>
      <c r="P14" s="202">
        <v>26</v>
      </c>
      <c r="Q14" s="202"/>
      <c r="R14" s="202"/>
      <c r="S14" s="202">
        <v>24</v>
      </c>
      <c r="T14" s="202"/>
      <c r="U14" s="202"/>
      <c r="V14" s="202">
        <v>22</v>
      </c>
      <c r="W14" s="202"/>
      <c r="X14" s="202"/>
      <c r="Y14" s="202">
        <v>22</v>
      </c>
      <c r="Z14" s="202"/>
      <c r="AA14" s="202"/>
      <c r="AB14" s="202">
        <v>22</v>
      </c>
      <c r="AC14" s="202"/>
      <c r="AD14" s="202"/>
    </row>
    <row r="15" spans="1:30" ht="24.95" customHeight="1" x14ac:dyDescent="0.15">
      <c r="C15" s="207" t="s">
        <v>173</v>
      </c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5"/>
      <c r="P15" s="202">
        <v>57</v>
      </c>
      <c r="Q15" s="202"/>
      <c r="R15" s="202"/>
      <c r="S15" s="202">
        <v>58</v>
      </c>
      <c r="T15" s="202"/>
      <c r="U15" s="202"/>
      <c r="V15" s="202">
        <v>63</v>
      </c>
      <c r="W15" s="202"/>
      <c r="X15" s="202"/>
      <c r="Y15" s="202">
        <v>62</v>
      </c>
      <c r="Z15" s="202"/>
      <c r="AA15" s="202"/>
      <c r="AB15" s="202">
        <v>70</v>
      </c>
      <c r="AC15" s="202"/>
      <c r="AD15" s="202"/>
    </row>
    <row r="16" spans="1:30" ht="24.95" customHeight="1" x14ac:dyDescent="0.15">
      <c r="C16" s="211" t="s">
        <v>174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5"/>
      <c r="P16" s="202">
        <v>18</v>
      </c>
      <c r="Q16" s="202"/>
      <c r="R16" s="202"/>
      <c r="S16" s="202">
        <v>16</v>
      </c>
      <c r="T16" s="202"/>
      <c r="U16" s="202"/>
      <c r="V16" s="202">
        <v>17</v>
      </c>
      <c r="W16" s="202"/>
      <c r="X16" s="202"/>
      <c r="Y16" s="202">
        <v>16</v>
      </c>
      <c r="Z16" s="202"/>
      <c r="AA16" s="202"/>
      <c r="AB16" s="202">
        <v>17</v>
      </c>
      <c r="AC16" s="202"/>
      <c r="AD16" s="202"/>
    </row>
    <row r="17" spans="3:30" ht="24.95" customHeight="1" x14ac:dyDescent="0.15">
      <c r="C17" s="207" t="s">
        <v>175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5"/>
      <c r="P17" s="202">
        <v>183</v>
      </c>
      <c r="Q17" s="202"/>
      <c r="R17" s="202"/>
      <c r="S17" s="202">
        <v>184</v>
      </c>
      <c r="T17" s="202"/>
      <c r="U17" s="202"/>
      <c r="V17" s="202">
        <v>204</v>
      </c>
      <c r="W17" s="202"/>
      <c r="X17" s="202"/>
      <c r="Y17" s="202">
        <v>204</v>
      </c>
      <c r="Z17" s="202"/>
      <c r="AA17" s="202"/>
      <c r="AB17" s="202">
        <v>209</v>
      </c>
      <c r="AC17" s="202"/>
      <c r="AD17" s="202"/>
    </row>
    <row r="18" spans="3:30" ht="24.95" customHeight="1" x14ac:dyDescent="0.15">
      <c r="C18" s="207" t="s">
        <v>176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5"/>
      <c r="P18" s="202">
        <v>7</v>
      </c>
      <c r="Q18" s="202"/>
      <c r="R18" s="202"/>
      <c r="S18" s="202">
        <v>7</v>
      </c>
      <c r="T18" s="202"/>
      <c r="U18" s="202"/>
      <c r="V18" s="202">
        <v>7</v>
      </c>
      <c r="W18" s="202"/>
      <c r="X18" s="202"/>
      <c r="Y18" s="202">
        <v>7</v>
      </c>
      <c r="Z18" s="202"/>
      <c r="AA18" s="202"/>
      <c r="AB18" s="202">
        <v>6</v>
      </c>
      <c r="AC18" s="202"/>
      <c r="AD18" s="202"/>
    </row>
    <row r="19" spans="3:30" ht="24.95" customHeight="1" x14ac:dyDescent="0.15">
      <c r="C19" s="207" t="s">
        <v>177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5"/>
      <c r="P19" s="202">
        <v>32</v>
      </c>
      <c r="Q19" s="202"/>
      <c r="R19" s="202"/>
      <c r="S19" s="202">
        <v>29</v>
      </c>
      <c r="T19" s="202"/>
      <c r="U19" s="202"/>
      <c r="V19" s="202">
        <v>28</v>
      </c>
      <c r="W19" s="202"/>
      <c r="X19" s="202"/>
      <c r="Y19" s="202">
        <v>29</v>
      </c>
      <c r="Z19" s="202"/>
      <c r="AA19" s="202"/>
      <c r="AB19" s="202">
        <v>31</v>
      </c>
      <c r="AC19" s="202"/>
      <c r="AD19" s="202"/>
    </row>
    <row r="20" spans="3:30" ht="24.95" customHeight="1" x14ac:dyDescent="0.15">
      <c r="C20" s="207" t="s">
        <v>178</v>
      </c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5"/>
      <c r="P20" s="202">
        <v>666</v>
      </c>
      <c r="Q20" s="202"/>
      <c r="R20" s="202"/>
      <c r="S20" s="202">
        <v>643</v>
      </c>
      <c r="T20" s="202"/>
      <c r="U20" s="202"/>
      <c r="V20" s="202">
        <v>636</v>
      </c>
      <c r="W20" s="202"/>
      <c r="X20" s="202"/>
      <c r="Y20" s="202">
        <v>631</v>
      </c>
      <c r="Z20" s="202"/>
      <c r="AA20" s="202"/>
      <c r="AB20" s="202">
        <v>597</v>
      </c>
      <c r="AC20" s="202"/>
      <c r="AD20" s="202"/>
    </row>
    <row r="21" spans="3:30" ht="24.95" customHeight="1" x14ac:dyDescent="0.15">
      <c r="C21" s="207" t="s">
        <v>179</v>
      </c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5"/>
      <c r="P21" s="202">
        <v>65</v>
      </c>
      <c r="Q21" s="202"/>
      <c r="R21" s="202"/>
      <c r="S21" s="202">
        <v>64</v>
      </c>
      <c r="T21" s="202"/>
      <c r="U21" s="202"/>
      <c r="V21" s="202">
        <v>71</v>
      </c>
      <c r="W21" s="202"/>
      <c r="X21" s="202"/>
      <c r="Y21" s="202">
        <v>52</v>
      </c>
      <c r="Z21" s="202"/>
      <c r="AA21" s="202"/>
      <c r="AB21" s="202">
        <v>51</v>
      </c>
      <c r="AC21" s="202"/>
      <c r="AD21" s="202"/>
    </row>
    <row r="22" spans="3:30" ht="24.95" customHeight="1" x14ac:dyDescent="0.15">
      <c r="C22" s="207" t="s">
        <v>180</v>
      </c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5"/>
      <c r="P22" s="202">
        <v>360</v>
      </c>
      <c r="Q22" s="202"/>
      <c r="R22" s="202"/>
      <c r="S22" s="202">
        <v>347</v>
      </c>
      <c r="T22" s="202"/>
      <c r="U22" s="202"/>
      <c r="V22" s="202">
        <v>340</v>
      </c>
      <c r="W22" s="202"/>
      <c r="X22" s="202"/>
      <c r="Y22" s="202">
        <v>329</v>
      </c>
      <c r="Z22" s="202"/>
      <c r="AA22" s="202"/>
      <c r="AB22" s="202">
        <v>315</v>
      </c>
      <c r="AC22" s="202"/>
      <c r="AD22" s="202"/>
    </row>
    <row r="23" spans="3:30" ht="24.95" customHeight="1" x14ac:dyDescent="0.15">
      <c r="C23" s="207" t="s">
        <v>181</v>
      </c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5"/>
      <c r="P23" s="202">
        <v>2</v>
      </c>
      <c r="Q23" s="202"/>
      <c r="R23" s="202"/>
      <c r="S23" s="202">
        <v>1</v>
      </c>
      <c r="T23" s="202"/>
      <c r="U23" s="202"/>
      <c r="V23" s="202">
        <v>2</v>
      </c>
      <c r="W23" s="202"/>
      <c r="X23" s="202"/>
      <c r="Y23" s="202">
        <v>3</v>
      </c>
      <c r="Z23" s="202"/>
      <c r="AA23" s="202"/>
      <c r="AB23" s="202">
        <v>3</v>
      </c>
      <c r="AC23" s="202"/>
      <c r="AD23" s="202"/>
    </row>
    <row r="24" spans="3:30" ht="24.95" customHeight="1" x14ac:dyDescent="0.15">
      <c r="C24" s="207" t="s">
        <v>182</v>
      </c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5"/>
      <c r="P24" s="202">
        <v>5</v>
      </c>
      <c r="Q24" s="202"/>
      <c r="R24" s="202"/>
      <c r="S24" s="202">
        <v>5</v>
      </c>
      <c r="T24" s="202"/>
      <c r="U24" s="202"/>
      <c r="V24" s="202">
        <v>6</v>
      </c>
      <c r="W24" s="202"/>
      <c r="X24" s="202"/>
      <c r="Y24" s="202">
        <v>4</v>
      </c>
      <c r="Z24" s="202"/>
      <c r="AA24" s="202"/>
      <c r="AB24" s="202">
        <v>3</v>
      </c>
      <c r="AC24" s="202"/>
      <c r="AD24" s="202"/>
    </row>
    <row r="25" spans="3:30" ht="24.95" customHeight="1" x14ac:dyDescent="0.15">
      <c r="C25" s="207" t="s">
        <v>183</v>
      </c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5"/>
      <c r="P25" s="202">
        <v>23</v>
      </c>
      <c r="Q25" s="202"/>
      <c r="R25" s="202"/>
      <c r="S25" s="202">
        <v>25</v>
      </c>
      <c r="T25" s="202"/>
      <c r="U25" s="202"/>
      <c r="V25" s="202">
        <v>25</v>
      </c>
      <c r="W25" s="202"/>
      <c r="X25" s="202"/>
      <c r="Y25" s="202">
        <v>24</v>
      </c>
      <c r="Z25" s="202"/>
      <c r="AA25" s="202"/>
      <c r="AB25" s="202">
        <v>27</v>
      </c>
      <c r="AC25" s="202"/>
      <c r="AD25" s="202"/>
    </row>
    <row r="26" spans="3:30" ht="24.95" customHeight="1" x14ac:dyDescent="0.15">
      <c r="C26" s="207" t="s">
        <v>184</v>
      </c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5"/>
      <c r="P26" s="202">
        <v>11</v>
      </c>
      <c r="Q26" s="202"/>
      <c r="R26" s="202"/>
      <c r="S26" s="202">
        <v>11</v>
      </c>
      <c r="T26" s="202"/>
      <c r="U26" s="202"/>
      <c r="V26" s="202">
        <v>11</v>
      </c>
      <c r="W26" s="202"/>
      <c r="X26" s="202"/>
      <c r="Y26" s="202">
        <v>13</v>
      </c>
      <c r="Z26" s="202"/>
      <c r="AA26" s="202"/>
      <c r="AB26" s="202">
        <v>13</v>
      </c>
      <c r="AC26" s="202"/>
      <c r="AD26" s="202"/>
    </row>
    <row r="27" spans="3:30" ht="24.95" customHeight="1" x14ac:dyDescent="0.15">
      <c r="C27" s="207" t="s">
        <v>185</v>
      </c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5"/>
      <c r="P27" s="202">
        <v>4</v>
      </c>
      <c r="Q27" s="202"/>
      <c r="R27" s="202"/>
      <c r="S27" s="202">
        <v>4</v>
      </c>
      <c r="T27" s="202"/>
      <c r="U27" s="202"/>
      <c r="V27" s="202">
        <v>4</v>
      </c>
      <c r="W27" s="202"/>
      <c r="X27" s="202"/>
      <c r="Y27" s="202">
        <v>4</v>
      </c>
      <c r="Z27" s="202"/>
      <c r="AA27" s="202"/>
      <c r="AB27" s="202">
        <v>5</v>
      </c>
      <c r="AC27" s="202"/>
      <c r="AD27" s="202"/>
    </row>
    <row r="28" spans="3:30" ht="24.95" customHeight="1" x14ac:dyDescent="0.15">
      <c r="C28" s="207" t="s">
        <v>186</v>
      </c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5"/>
      <c r="P28" s="202">
        <v>6</v>
      </c>
      <c r="Q28" s="202"/>
      <c r="R28" s="202"/>
      <c r="S28" s="202">
        <v>5</v>
      </c>
      <c r="T28" s="202"/>
      <c r="U28" s="202"/>
      <c r="V28" s="202">
        <v>6</v>
      </c>
      <c r="W28" s="202"/>
      <c r="X28" s="202"/>
      <c r="Y28" s="202">
        <v>5</v>
      </c>
      <c r="Z28" s="202"/>
      <c r="AA28" s="202"/>
      <c r="AB28" s="202">
        <v>5</v>
      </c>
      <c r="AC28" s="202"/>
      <c r="AD28" s="202"/>
    </row>
    <row r="29" spans="3:30" ht="24.95" customHeight="1" x14ac:dyDescent="0.15">
      <c r="C29" s="207" t="s">
        <v>187</v>
      </c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5"/>
      <c r="P29" s="202">
        <v>34</v>
      </c>
      <c r="Q29" s="202"/>
      <c r="R29" s="202"/>
      <c r="S29" s="202">
        <v>31</v>
      </c>
      <c r="T29" s="202"/>
      <c r="U29" s="202"/>
      <c r="V29" s="202">
        <v>30</v>
      </c>
      <c r="W29" s="202"/>
      <c r="X29" s="202"/>
      <c r="Y29" s="202">
        <v>32</v>
      </c>
      <c r="Z29" s="202"/>
      <c r="AA29" s="202"/>
      <c r="AB29" s="202">
        <v>31</v>
      </c>
      <c r="AC29" s="202"/>
      <c r="AD29" s="202"/>
    </row>
    <row r="30" spans="3:30" ht="24.95" customHeight="1" x14ac:dyDescent="0.15">
      <c r="C30" s="207" t="s">
        <v>188</v>
      </c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5"/>
      <c r="P30" s="202">
        <v>11</v>
      </c>
      <c r="Q30" s="202"/>
      <c r="R30" s="202"/>
      <c r="S30" s="202">
        <v>11</v>
      </c>
      <c r="T30" s="202"/>
      <c r="U30" s="202"/>
      <c r="V30" s="202">
        <v>11</v>
      </c>
      <c r="W30" s="202"/>
      <c r="X30" s="202"/>
      <c r="Y30" s="202">
        <v>12</v>
      </c>
      <c r="Z30" s="202"/>
      <c r="AA30" s="202"/>
      <c r="AB30" s="202">
        <v>11</v>
      </c>
      <c r="AC30" s="202"/>
      <c r="AD30" s="202"/>
    </row>
    <row r="31" spans="3:30" ht="24.95" customHeight="1" x14ac:dyDescent="0.15">
      <c r="C31" s="207" t="s">
        <v>189</v>
      </c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5"/>
      <c r="P31" s="202">
        <v>103</v>
      </c>
      <c r="Q31" s="202"/>
      <c r="R31" s="202"/>
      <c r="S31" s="202">
        <v>106</v>
      </c>
      <c r="T31" s="202"/>
      <c r="U31" s="202"/>
      <c r="V31" s="202">
        <v>110</v>
      </c>
      <c r="W31" s="202"/>
      <c r="X31" s="202"/>
      <c r="Y31" s="202">
        <v>109</v>
      </c>
      <c r="Z31" s="202"/>
      <c r="AA31" s="202"/>
      <c r="AB31" s="202">
        <v>116</v>
      </c>
      <c r="AC31" s="202"/>
      <c r="AD31" s="202"/>
    </row>
    <row r="32" spans="3:30" ht="24.95" customHeight="1" x14ac:dyDescent="0.15">
      <c r="C32" s="212" t="s">
        <v>190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05"/>
      <c r="P32" s="202">
        <v>4</v>
      </c>
      <c r="Q32" s="202"/>
      <c r="R32" s="202"/>
      <c r="S32" s="202">
        <v>3</v>
      </c>
      <c r="T32" s="202"/>
      <c r="U32" s="202"/>
      <c r="V32" s="202">
        <v>3</v>
      </c>
      <c r="W32" s="202"/>
      <c r="X32" s="202"/>
      <c r="Y32" s="202">
        <v>2</v>
      </c>
      <c r="Z32" s="202"/>
      <c r="AA32" s="202"/>
      <c r="AB32" s="202">
        <v>2</v>
      </c>
      <c r="AC32" s="202"/>
      <c r="AD32" s="202"/>
    </row>
    <row r="33" spans="2:30" ht="24.95" customHeight="1" x14ac:dyDescent="0.15">
      <c r="C33" s="207" t="s">
        <v>191</v>
      </c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5"/>
      <c r="P33" s="202">
        <v>6</v>
      </c>
      <c r="Q33" s="202"/>
      <c r="R33" s="202"/>
      <c r="S33" s="202">
        <v>6</v>
      </c>
      <c r="T33" s="202"/>
      <c r="U33" s="202"/>
      <c r="V33" s="202">
        <v>5</v>
      </c>
      <c r="W33" s="202"/>
      <c r="X33" s="202"/>
      <c r="Y33" s="202">
        <v>5</v>
      </c>
      <c r="Z33" s="202"/>
      <c r="AA33" s="202"/>
      <c r="AB33" s="202">
        <v>6</v>
      </c>
      <c r="AC33" s="202"/>
      <c r="AD33" s="202"/>
    </row>
    <row r="34" spans="2:30" ht="24.95" customHeight="1" x14ac:dyDescent="0.15">
      <c r="C34" s="207" t="s">
        <v>192</v>
      </c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5"/>
      <c r="P34" s="202">
        <v>11</v>
      </c>
      <c r="Q34" s="202"/>
      <c r="R34" s="202"/>
      <c r="S34" s="202">
        <v>9</v>
      </c>
      <c r="T34" s="202"/>
      <c r="U34" s="202"/>
      <c r="V34" s="202">
        <v>8</v>
      </c>
      <c r="W34" s="202"/>
      <c r="X34" s="202"/>
      <c r="Y34" s="202">
        <v>8</v>
      </c>
      <c r="Z34" s="202"/>
      <c r="AA34" s="202"/>
      <c r="AB34" s="202">
        <v>7</v>
      </c>
      <c r="AC34" s="202"/>
      <c r="AD34" s="202"/>
    </row>
    <row r="35" spans="2:30" ht="24.95" customHeight="1" x14ac:dyDescent="0.15">
      <c r="B35" s="134"/>
      <c r="C35" s="210" t="s">
        <v>193</v>
      </c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08"/>
      <c r="P35" s="214">
        <v>16</v>
      </c>
      <c r="Q35" s="214"/>
      <c r="R35" s="214"/>
      <c r="S35" s="214">
        <v>16</v>
      </c>
      <c r="T35" s="214"/>
      <c r="U35" s="214"/>
      <c r="V35" s="214">
        <v>16</v>
      </c>
      <c r="W35" s="214"/>
      <c r="X35" s="214"/>
      <c r="Y35" s="214">
        <v>15</v>
      </c>
      <c r="Z35" s="214"/>
      <c r="AA35" s="214"/>
      <c r="AB35" s="214">
        <v>13</v>
      </c>
      <c r="AC35" s="214"/>
      <c r="AD35" s="214"/>
    </row>
    <row r="36" spans="2:30" ht="30" customHeight="1" x14ac:dyDescent="0.15">
      <c r="B36" s="116" t="s">
        <v>194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W36" s="215"/>
      <c r="X36" s="215"/>
      <c r="Y36" s="215"/>
      <c r="Z36" s="215"/>
      <c r="AA36" s="117" t="s">
        <v>66</v>
      </c>
      <c r="AB36" s="117"/>
      <c r="AC36" s="117"/>
      <c r="AD36" s="117"/>
    </row>
  </sheetData>
  <mergeCells count="202">
    <mergeCell ref="B36:U36"/>
    <mergeCell ref="AA36:AD36"/>
    <mergeCell ref="C35:N35"/>
    <mergeCell ref="P35:R35"/>
    <mergeCell ref="S35:U35"/>
    <mergeCell ref="V35:X35"/>
    <mergeCell ref="Y35:AA35"/>
    <mergeCell ref="AB35:AD35"/>
    <mergeCell ref="C34:N34"/>
    <mergeCell ref="P34:R34"/>
    <mergeCell ref="S34:U34"/>
    <mergeCell ref="V34:X34"/>
    <mergeCell ref="Y34:AA34"/>
    <mergeCell ref="AB34:AD34"/>
    <mergeCell ref="C33:N33"/>
    <mergeCell ref="P33:R33"/>
    <mergeCell ref="S33:U33"/>
    <mergeCell ref="V33:X33"/>
    <mergeCell ref="Y33:AA33"/>
    <mergeCell ref="AB33:AD33"/>
    <mergeCell ref="C32:N32"/>
    <mergeCell ref="P32:R32"/>
    <mergeCell ref="S32:U32"/>
    <mergeCell ref="V32:X32"/>
    <mergeCell ref="Y32:AA32"/>
    <mergeCell ref="AB32:AD32"/>
    <mergeCell ref="C31:N31"/>
    <mergeCell ref="P31:R31"/>
    <mergeCell ref="S31:U31"/>
    <mergeCell ref="V31:X31"/>
    <mergeCell ref="Y31:AA31"/>
    <mergeCell ref="AB31:AD31"/>
    <mergeCell ref="C30:N30"/>
    <mergeCell ref="P30:R30"/>
    <mergeCell ref="S30:U30"/>
    <mergeCell ref="V30:X30"/>
    <mergeCell ref="Y30:AA30"/>
    <mergeCell ref="AB30:AD30"/>
    <mergeCell ref="C29:N29"/>
    <mergeCell ref="P29:R29"/>
    <mergeCell ref="S29:U29"/>
    <mergeCell ref="V29:X29"/>
    <mergeCell ref="Y29:AA29"/>
    <mergeCell ref="AB29:AD29"/>
    <mergeCell ref="C28:N28"/>
    <mergeCell ref="P28:R28"/>
    <mergeCell ref="S28:U28"/>
    <mergeCell ref="V28:X28"/>
    <mergeCell ref="Y28:AA28"/>
    <mergeCell ref="AB28:AD28"/>
    <mergeCell ref="C27:N27"/>
    <mergeCell ref="P27:R27"/>
    <mergeCell ref="S27:U27"/>
    <mergeCell ref="V27:X27"/>
    <mergeCell ref="Y27:AA27"/>
    <mergeCell ref="AB27:AD27"/>
    <mergeCell ref="C26:N26"/>
    <mergeCell ref="P26:R26"/>
    <mergeCell ref="S26:U26"/>
    <mergeCell ref="V26:X26"/>
    <mergeCell ref="Y26:AA26"/>
    <mergeCell ref="AB26:AD26"/>
    <mergeCell ref="C25:N25"/>
    <mergeCell ref="P25:R25"/>
    <mergeCell ref="S25:U25"/>
    <mergeCell ref="V25:X25"/>
    <mergeCell ref="Y25:AA25"/>
    <mergeCell ref="AB25:AD25"/>
    <mergeCell ref="C24:N24"/>
    <mergeCell ref="P24:R24"/>
    <mergeCell ref="S24:U24"/>
    <mergeCell ref="V24:X24"/>
    <mergeCell ref="Y24:AA24"/>
    <mergeCell ref="AB24:AD24"/>
    <mergeCell ref="C23:N23"/>
    <mergeCell ref="P23:R23"/>
    <mergeCell ref="S23:U23"/>
    <mergeCell ref="V23:X23"/>
    <mergeCell ref="Y23:AA23"/>
    <mergeCell ref="AB23:AD23"/>
    <mergeCell ref="C22:N22"/>
    <mergeCell ref="P22:R22"/>
    <mergeCell ref="S22:U22"/>
    <mergeCell ref="V22:X22"/>
    <mergeCell ref="Y22:AA22"/>
    <mergeCell ref="AB22:AD22"/>
    <mergeCell ref="C21:N21"/>
    <mergeCell ref="P21:R21"/>
    <mergeCell ref="S21:U21"/>
    <mergeCell ref="V21:X21"/>
    <mergeCell ref="Y21:AA21"/>
    <mergeCell ref="AB21:AD21"/>
    <mergeCell ref="C20:N20"/>
    <mergeCell ref="P20:R20"/>
    <mergeCell ref="S20:U20"/>
    <mergeCell ref="V20:X20"/>
    <mergeCell ref="Y20:AA20"/>
    <mergeCell ref="AB20:AD20"/>
    <mergeCell ref="C19:N19"/>
    <mergeCell ref="P19:R19"/>
    <mergeCell ref="S19:U19"/>
    <mergeCell ref="V19:X19"/>
    <mergeCell ref="Y19:AA19"/>
    <mergeCell ref="AB19:AD19"/>
    <mergeCell ref="C18:N18"/>
    <mergeCell ref="P18:R18"/>
    <mergeCell ref="S18:U18"/>
    <mergeCell ref="V18:X18"/>
    <mergeCell ref="Y18:AA18"/>
    <mergeCell ref="AB18:AD18"/>
    <mergeCell ref="C17:N17"/>
    <mergeCell ref="P17:R17"/>
    <mergeCell ref="S17:U17"/>
    <mergeCell ref="V17:X17"/>
    <mergeCell ref="Y17:AA17"/>
    <mergeCell ref="AB17:AD17"/>
    <mergeCell ref="C16:N16"/>
    <mergeCell ref="P16:R16"/>
    <mergeCell ref="S16:U16"/>
    <mergeCell ref="V16:X16"/>
    <mergeCell ref="Y16:AA16"/>
    <mergeCell ref="AB16:AD16"/>
    <mergeCell ref="C15:N15"/>
    <mergeCell ref="P15:R15"/>
    <mergeCell ref="S15:U15"/>
    <mergeCell ref="V15:X15"/>
    <mergeCell ref="Y15:AA15"/>
    <mergeCell ref="AB15:AD15"/>
    <mergeCell ref="C14:N14"/>
    <mergeCell ref="P14:R14"/>
    <mergeCell ref="S14:U14"/>
    <mergeCell ref="V14:X14"/>
    <mergeCell ref="Y14:AA14"/>
    <mergeCell ref="AB14:AD14"/>
    <mergeCell ref="C13:N13"/>
    <mergeCell ref="P13:R13"/>
    <mergeCell ref="S13:U13"/>
    <mergeCell ref="V13:X13"/>
    <mergeCell ref="Y13:AA13"/>
    <mergeCell ref="AB13:AD13"/>
    <mergeCell ref="C12:N12"/>
    <mergeCell ref="P12:R12"/>
    <mergeCell ref="S12:U12"/>
    <mergeCell ref="V12:X12"/>
    <mergeCell ref="Y12:AA12"/>
    <mergeCell ref="AB12:AD12"/>
    <mergeCell ref="C11:N11"/>
    <mergeCell ref="P11:R11"/>
    <mergeCell ref="S11:U11"/>
    <mergeCell ref="V11:X11"/>
    <mergeCell ref="Y11:AA11"/>
    <mergeCell ref="AB11:AD11"/>
    <mergeCell ref="C10:N10"/>
    <mergeCell ref="P10:R10"/>
    <mergeCell ref="S10:U10"/>
    <mergeCell ref="V10:X10"/>
    <mergeCell ref="Y10:AA10"/>
    <mergeCell ref="AB10:AD10"/>
    <mergeCell ref="C9:N9"/>
    <mergeCell ref="P9:R9"/>
    <mergeCell ref="S9:U9"/>
    <mergeCell ref="V9:X9"/>
    <mergeCell ref="Y9:AA9"/>
    <mergeCell ref="AB9:AD9"/>
    <mergeCell ref="Y7:AA7"/>
    <mergeCell ref="AB7:AD7"/>
    <mergeCell ref="G8:N8"/>
    <mergeCell ref="P8:R8"/>
    <mergeCell ref="S8:U8"/>
    <mergeCell ref="V8:X8"/>
    <mergeCell ref="Y8:AA8"/>
    <mergeCell ref="AB8:AD8"/>
    <mergeCell ref="AB5:AD5"/>
    <mergeCell ref="G6:N6"/>
    <mergeCell ref="P6:R6"/>
    <mergeCell ref="S6:U6"/>
    <mergeCell ref="V6:X6"/>
    <mergeCell ref="Y6:AA6"/>
    <mergeCell ref="AB6:AD6"/>
    <mergeCell ref="C5:E8"/>
    <mergeCell ref="G5:N5"/>
    <mergeCell ref="P5:R5"/>
    <mergeCell ref="S5:U5"/>
    <mergeCell ref="V5:X5"/>
    <mergeCell ref="Y5:AA5"/>
    <mergeCell ref="G7:N7"/>
    <mergeCell ref="P7:R7"/>
    <mergeCell ref="S7:U7"/>
    <mergeCell ref="V7:X7"/>
    <mergeCell ref="C4:N4"/>
    <mergeCell ref="P4:R4"/>
    <mergeCell ref="S4:U4"/>
    <mergeCell ref="V4:X4"/>
    <mergeCell ref="Y4:AA4"/>
    <mergeCell ref="AB4:AD4"/>
    <mergeCell ref="A1:AD1"/>
    <mergeCell ref="B3:O3"/>
    <mergeCell ref="P3:R3"/>
    <mergeCell ref="S3:U3"/>
    <mergeCell ref="V3:X3"/>
    <mergeCell ref="Y3:AA3"/>
    <mergeCell ref="AB3:AD3"/>
  </mergeCells>
  <phoneticPr fontId="3"/>
  <pageMargins left="0.78740157480314965" right="0.78740157480314965" top="0.94488188976377963" bottom="0.98425196850393704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BB27-47DE-485E-9F8B-B4CAD56B117E}">
  <sheetPr>
    <pageSetUpPr fitToPage="1"/>
  </sheetPr>
  <dimension ref="A1:AJ36"/>
  <sheetViews>
    <sheetView showGridLines="0" zoomScale="85" zoomScaleNormal="85" workbookViewId="0">
      <selection activeCell="AA35" sqref="AA35"/>
    </sheetView>
  </sheetViews>
  <sheetFormatPr defaultColWidth="4.140625" defaultRowHeight="30" customHeight="1" x14ac:dyDescent="0.15"/>
  <cols>
    <col min="1" max="2" width="4.140625" style="4" customWidth="1"/>
    <col min="3" max="3" width="3" style="4" customWidth="1"/>
    <col min="4" max="4" width="4.140625" style="4" customWidth="1"/>
    <col min="5" max="5" width="1.140625" style="4" customWidth="1"/>
    <col min="6" max="6" width="6.42578125" style="4" customWidth="1"/>
    <col min="7" max="12" width="4.140625" style="4" customWidth="1"/>
    <col min="13" max="13" width="4.7109375" style="4" customWidth="1"/>
    <col min="14" max="15" width="4.140625" style="4" customWidth="1"/>
    <col min="16" max="16" width="4.5703125" style="4" customWidth="1"/>
    <col min="17" max="18" width="4.140625" style="4" customWidth="1"/>
    <col min="19" max="19" width="4.7109375" style="4" customWidth="1"/>
    <col min="20" max="21" width="4.140625" style="4" customWidth="1"/>
    <col min="22" max="22" width="4.42578125" style="4" customWidth="1"/>
    <col min="23" max="23" width="5.140625" style="4" customWidth="1"/>
    <col min="24" max="258" width="4.140625" style="4"/>
    <col min="259" max="259" width="3" style="4" customWidth="1"/>
    <col min="260" max="260" width="4.140625" style="4"/>
    <col min="261" max="261" width="1.140625" style="4" customWidth="1"/>
    <col min="262" max="262" width="6.42578125" style="4" customWidth="1"/>
    <col min="263" max="268" width="4.140625" style="4"/>
    <col min="269" max="269" width="4.7109375" style="4" customWidth="1"/>
    <col min="270" max="271" width="4.140625" style="4"/>
    <col min="272" max="272" width="4.5703125" style="4" customWidth="1"/>
    <col min="273" max="274" width="4.140625" style="4"/>
    <col min="275" max="275" width="4.7109375" style="4" customWidth="1"/>
    <col min="276" max="277" width="4.140625" style="4"/>
    <col min="278" max="278" width="4.42578125" style="4" customWidth="1"/>
    <col min="279" max="279" width="5.140625" style="4" customWidth="1"/>
    <col min="280" max="514" width="4.140625" style="4"/>
    <col min="515" max="515" width="3" style="4" customWidth="1"/>
    <col min="516" max="516" width="4.140625" style="4"/>
    <col min="517" max="517" width="1.140625" style="4" customWidth="1"/>
    <col min="518" max="518" width="6.42578125" style="4" customWidth="1"/>
    <col min="519" max="524" width="4.140625" style="4"/>
    <col min="525" max="525" width="4.7109375" style="4" customWidth="1"/>
    <col min="526" max="527" width="4.140625" style="4"/>
    <col min="528" max="528" width="4.5703125" style="4" customWidth="1"/>
    <col min="529" max="530" width="4.140625" style="4"/>
    <col min="531" max="531" width="4.7109375" style="4" customWidth="1"/>
    <col min="532" max="533" width="4.140625" style="4"/>
    <col min="534" max="534" width="4.42578125" style="4" customWidth="1"/>
    <col min="535" max="535" width="5.140625" style="4" customWidth="1"/>
    <col min="536" max="770" width="4.140625" style="4"/>
    <col min="771" max="771" width="3" style="4" customWidth="1"/>
    <col min="772" max="772" width="4.140625" style="4"/>
    <col min="773" max="773" width="1.140625" style="4" customWidth="1"/>
    <col min="774" max="774" width="6.42578125" style="4" customWidth="1"/>
    <col min="775" max="780" width="4.140625" style="4"/>
    <col min="781" max="781" width="4.7109375" style="4" customWidth="1"/>
    <col min="782" max="783" width="4.140625" style="4"/>
    <col min="784" max="784" width="4.5703125" style="4" customWidth="1"/>
    <col min="785" max="786" width="4.140625" style="4"/>
    <col min="787" max="787" width="4.7109375" style="4" customWidth="1"/>
    <col min="788" max="789" width="4.140625" style="4"/>
    <col min="790" max="790" width="4.42578125" style="4" customWidth="1"/>
    <col min="791" max="791" width="5.140625" style="4" customWidth="1"/>
    <col min="792" max="1026" width="4.140625" style="4"/>
    <col min="1027" max="1027" width="3" style="4" customWidth="1"/>
    <col min="1028" max="1028" width="4.140625" style="4"/>
    <col min="1029" max="1029" width="1.140625" style="4" customWidth="1"/>
    <col min="1030" max="1030" width="6.42578125" style="4" customWidth="1"/>
    <col min="1031" max="1036" width="4.140625" style="4"/>
    <col min="1037" max="1037" width="4.7109375" style="4" customWidth="1"/>
    <col min="1038" max="1039" width="4.140625" style="4"/>
    <col min="1040" max="1040" width="4.5703125" style="4" customWidth="1"/>
    <col min="1041" max="1042" width="4.140625" style="4"/>
    <col min="1043" max="1043" width="4.7109375" style="4" customWidth="1"/>
    <col min="1044" max="1045" width="4.140625" style="4"/>
    <col min="1046" max="1046" width="4.42578125" style="4" customWidth="1"/>
    <col min="1047" max="1047" width="5.140625" style="4" customWidth="1"/>
    <col min="1048" max="1282" width="4.140625" style="4"/>
    <col min="1283" max="1283" width="3" style="4" customWidth="1"/>
    <col min="1284" max="1284" width="4.140625" style="4"/>
    <col min="1285" max="1285" width="1.140625" style="4" customWidth="1"/>
    <col min="1286" max="1286" width="6.42578125" style="4" customWidth="1"/>
    <col min="1287" max="1292" width="4.140625" style="4"/>
    <col min="1293" max="1293" width="4.7109375" style="4" customWidth="1"/>
    <col min="1294" max="1295" width="4.140625" style="4"/>
    <col min="1296" max="1296" width="4.5703125" style="4" customWidth="1"/>
    <col min="1297" max="1298" width="4.140625" style="4"/>
    <col min="1299" max="1299" width="4.7109375" style="4" customWidth="1"/>
    <col min="1300" max="1301" width="4.140625" style="4"/>
    <col min="1302" max="1302" width="4.42578125" style="4" customWidth="1"/>
    <col min="1303" max="1303" width="5.140625" style="4" customWidth="1"/>
    <col min="1304" max="1538" width="4.140625" style="4"/>
    <col min="1539" max="1539" width="3" style="4" customWidth="1"/>
    <col min="1540" max="1540" width="4.140625" style="4"/>
    <col min="1541" max="1541" width="1.140625" style="4" customWidth="1"/>
    <col min="1542" max="1542" width="6.42578125" style="4" customWidth="1"/>
    <col min="1543" max="1548" width="4.140625" style="4"/>
    <col min="1549" max="1549" width="4.7109375" style="4" customWidth="1"/>
    <col min="1550" max="1551" width="4.140625" style="4"/>
    <col min="1552" max="1552" width="4.5703125" style="4" customWidth="1"/>
    <col min="1553" max="1554" width="4.140625" style="4"/>
    <col min="1555" max="1555" width="4.7109375" style="4" customWidth="1"/>
    <col min="1556" max="1557" width="4.140625" style="4"/>
    <col min="1558" max="1558" width="4.42578125" style="4" customWidth="1"/>
    <col min="1559" max="1559" width="5.140625" style="4" customWidth="1"/>
    <col min="1560" max="1794" width="4.140625" style="4"/>
    <col min="1795" max="1795" width="3" style="4" customWidth="1"/>
    <col min="1796" max="1796" width="4.140625" style="4"/>
    <col min="1797" max="1797" width="1.140625" style="4" customWidth="1"/>
    <col min="1798" max="1798" width="6.42578125" style="4" customWidth="1"/>
    <col min="1799" max="1804" width="4.140625" style="4"/>
    <col min="1805" max="1805" width="4.7109375" style="4" customWidth="1"/>
    <col min="1806" max="1807" width="4.140625" style="4"/>
    <col min="1808" max="1808" width="4.5703125" style="4" customWidth="1"/>
    <col min="1809" max="1810" width="4.140625" style="4"/>
    <col min="1811" max="1811" width="4.7109375" style="4" customWidth="1"/>
    <col min="1812" max="1813" width="4.140625" style="4"/>
    <col min="1814" max="1814" width="4.42578125" style="4" customWidth="1"/>
    <col min="1815" max="1815" width="5.140625" style="4" customWidth="1"/>
    <col min="1816" max="2050" width="4.140625" style="4"/>
    <col min="2051" max="2051" width="3" style="4" customWidth="1"/>
    <col min="2052" max="2052" width="4.140625" style="4"/>
    <col min="2053" max="2053" width="1.140625" style="4" customWidth="1"/>
    <col min="2054" max="2054" width="6.42578125" style="4" customWidth="1"/>
    <col min="2055" max="2060" width="4.140625" style="4"/>
    <col min="2061" max="2061" width="4.7109375" style="4" customWidth="1"/>
    <col min="2062" max="2063" width="4.140625" style="4"/>
    <col min="2064" max="2064" width="4.5703125" style="4" customWidth="1"/>
    <col min="2065" max="2066" width="4.140625" style="4"/>
    <col min="2067" max="2067" width="4.7109375" style="4" customWidth="1"/>
    <col min="2068" max="2069" width="4.140625" style="4"/>
    <col min="2070" max="2070" width="4.42578125" style="4" customWidth="1"/>
    <col min="2071" max="2071" width="5.140625" style="4" customWidth="1"/>
    <col min="2072" max="2306" width="4.140625" style="4"/>
    <col min="2307" max="2307" width="3" style="4" customWidth="1"/>
    <col min="2308" max="2308" width="4.140625" style="4"/>
    <col min="2309" max="2309" width="1.140625" style="4" customWidth="1"/>
    <col min="2310" max="2310" width="6.42578125" style="4" customWidth="1"/>
    <col min="2311" max="2316" width="4.140625" style="4"/>
    <col min="2317" max="2317" width="4.7109375" style="4" customWidth="1"/>
    <col min="2318" max="2319" width="4.140625" style="4"/>
    <col min="2320" max="2320" width="4.5703125" style="4" customWidth="1"/>
    <col min="2321" max="2322" width="4.140625" style="4"/>
    <col min="2323" max="2323" width="4.7109375" style="4" customWidth="1"/>
    <col min="2324" max="2325" width="4.140625" style="4"/>
    <col min="2326" max="2326" width="4.42578125" style="4" customWidth="1"/>
    <col min="2327" max="2327" width="5.140625" style="4" customWidth="1"/>
    <col min="2328" max="2562" width="4.140625" style="4"/>
    <col min="2563" max="2563" width="3" style="4" customWidth="1"/>
    <col min="2564" max="2564" width="4.140625" style="4"/>
    <col min="2565" max="2565" width="1.140625" style="4" customWidth="1"/>
    <col min="2566" max="2566" width="6.42578125" style="4" customWidth="1"/>
    <col min="2567" max="2572" width="4.140625" style="4"/>
    <col min="2573" max="2573" width="4.7109375" style="4" customWidth="1"/>
    <col min="2574" max="2575" width="4.140625" style="4"/>
    <col min="2576" max="2576" width="4.5703125" style="4" customWidth="1"/>
    <col min="2577" max="2578" width="4.140625" style="4"/>
    <col min="2579" max="2579" width="4.7109375" style="4" customWidth="1"/>
    <col min="2580" max="2581" width="4.140625" style="4"/>
    <col min="2582" max="2582" width="4.42578125" style="4" customWidth="1"/>
    <col min="2583" max="2583" width="5.140625" style="4" customWidth="1"/>
    <col min="2584" max="2818" width="4.140625" style="4"/>
    <col min="2819" max="2819" width="3" style="4" customWidth="1"/>
    <col min="2820" max="2820" width="4.140625" style="4"/>
    <col min="2821" max="2821" width="1.140625" style="4" customWidth="1"/>
    <col min="2822" max="2822" width="6.42578125" style="4" customWidth="1"/>
    <col min="2823" max="2828" width="4.140625" style="4"/>
    <col min="2829" max="2829" width="4.7109375" style="4" customWidth="1"/>
    <col min="2830" max="2831" width="4.140625" style="4"/>
    <col min="2832" max="2832" width="4.5703125" style="4" customWidth="1"/>
    <col min="2833" max="2834" width="4.140625" style="4"/>
    <col min="2835" max="2835" width="4.7109375" style="4" customWidth="1"/>
    <col min="2836" max="2837" width="4.140625" style="4"/>
    <col min="2838" max="2838" width="4.42578125" style="4" customWidth="1"/>
    <col min="2839" max="2839" width="5.140625" style="4" customWidth="1"/>
    <col min="2840" max="3074" width="4.140625" style="4"/>
    <col min="3075" max="3075" width="3" style="4" customWidth="1"/>
    <col min="3076" max="3076" width="4.140625" style="4"/>
    <col min="3077" max="3077" width="1.140625" style="4" customWidth="1"/>
    <col min="3078" max="3078" width="6.42578125" style="4" customWidth="1"/>
    <col min="3079" max="3084" width="4.140625" style="4"/>
    <col min="3085" max="3085" width="4.7109375" style="4" customWidth="1"/>
    <col min="3086" max="3087" width="4.140625" style="4"/>
    <col min="3088" max="3088" width="4.5703125" style="4" customWidth="1"/>
    <col min="3089" max="3090" width="4.140625" style="4"/>
    <col min="3091" max="3091" width="4.7109375" style="4" customWidth="1"/>
    <col min="3092" max="3093" width="4.140625" style="4"/>
    <col min="3094" max="3094" width="4.42578125" style="4" customWidth="1"/>
    <col min="3095" max="3095" width="5.140625" style="4" customWidth="1"/>
    <col min="3096" max="3330" width="4.140625" style="4"/>
    <col min="3331" max="3331" width="3" style="4" customWidth="1"/>
    <col min="3332" max="3332" width="4.140625" style="4"/>
    <col min="3333" max="3333" width="1.140625" style="4" customWidth="1"/>
    <col min="3334" max="3334" width="6.42578125" style="4" customWidth="1"/>
    <col min="3335" max="3340" width="4.140625" style="4"/>
    <col min="3341" max="3341" width="4.7109375" style="4" customWidth="1"/>
    <col min="3342" max="3343" width="4.140625" style="4"/>
    <col min="3344" max="3344" width="4.5703125" style="4" customWidth="1"/>
    <col min="3345" max="3346" width="4.140625" style="4"/>
    <col min="3347" max="3347" width="4.7109375" style="4" customWidth="1"/>
    <col min="3348" max="3349" width="4.140625" style="4"/>
    <col min="3350" max="3350" width="4.42578125" style="4" customWidth="1"/>
    <col min="3351" max="3351" width="5.140625" style="4" customWidth="1"/>
    <col min="3352" max="3586" width="4.140625" style="4"/>
    <col min="3587" max="3587" width="3" style="4" customWidth="1"/>
    <col min="3588" max="3588" width="4.140625" style="4"/>
    <col min="3589" max="3589" width="1.140625" style="4" customWidth="1"/>
    <col min="3590" max="3590" width="6.42578125" style="4" customWidth="1"/>
    <col min="3591" max="3596" width="4.140625" style="4"/>
    <col min="3597" max="3597" width="4.7109375" style="4" customWidth="1"/>
    <col min="3598" max="3599" width="4.140625" style="4"/>
    <col min="3600" max="3600" width="4.5703125" style="4" customWidth="1"/>
    <col min="3601" max="3602" width="4.140625" style="4"/>
    <col min="3603" max="3603" width="4.7109375" style="4" customWidth="1"/>
    <col min="3604" max="3605" width="4.140625" style="4"/>
    <col min="3606" max="3606" width="4.42578125" style="4" customWidth="1"/>
    <col min="3607" max="3607" width="5.140625" style="4" customWidth="1"/>
    <col min="3608" max="3842" width="4.140625" style="4"/>
    <col min="3843" max="3843" width="3" style="4" customWidth="1"/>
    <col min="3844" max="3844" width="4.140625" style="4"/>
    <col min="3845" max="3845" width="1.140625" style="4" customWidth="1"/>
    <col min="3846" max="3846" width="6.42578125" style="4" customWidth="1"/>
    <col min="3847" max="3852" width="4.140625" style="4"/>
    <col min="3853" max="3853" width="4.7109375" style="4" customWidth="1"/>
    <col min="3854" max="3855" width="4.140625" style="4"/>
    <col min="3856" max="3856" width="4.5703125" style="4" customWidth="1"/>
    <col min="3857" max="3858" width="4.140625" style="4"/>
    <col min="3859" max="3859" width="4.7109375" style="4" customWidth="1"/>
    <col min="3860" max="3861" width="4.140625" style="4"/>
    <col min="3862" max="3862" width="4.42578125" style="4" customWidth="1"/>
    <col min="3863" max="3863" width="5.140625" style="4" customWidth="1"/>
    <col min="3864" max="4098" width="4.140625" style="4"/>
    <col min="4099" max="4099" width="3" style="4" customWidth="1"/>
    <col min="4100" max="4100" width="4.140625" style="4"/>
    <col min="4101" max="4101" width="1.140625" style="4" customWidth="1"/>
    <col min="4102" max="4102" width="6.42578125" style="4" customWidth="1"/>
    <col min="4103" max="4108" width="4.140625" style="4"/>
    <col min="4109" max="4109" width="4.7109375" style="4" customWidth="1"/>
    <col min="4110" max="4111" width="4.140625" style="4"/>
    <col min="4112" max="4112" width="4.5703125" style="4" customWidth="1"/>
    <col min="4113" max="4114" width="4.140625" style="4"/>
    <col min="4115" max="4115" width="4.7109375" style="4" customWidth="1"/>
    <col min="4116" max="4117" width="4.140625" style="4"/>
    <col min="4118" max="4118" width="4.42578125" style="4" customWidth="1"/>
    <col min="4119" max="4119" width="5.140625" style="4" customWidth="1"/>
    <col min="4120" max="4354" width="4.140625" style="4"/>
    <col min="4355" max="4355" width="3" style="4" customWidth="1"/>
    <col min="4356" max="4356" width="4.140625" style="4"/>
    <col min="4357" max="4357" width="1.140625" style="4" customWidth="1"/>
    <col min="4358" max="4358" width="6.42578125" style="4" customWidth="1"/>
    <col min="4359" max="4364" width="4.140625" style="4"/>
    <col min="4365" max="4365" width="4.7109375" style="4" customWidth="1"/>
    <col min="4366" max="4367" width="4.140625" style="4"/>
    <col min="4368" max="4368" width="4.5703125" style="4" customWidth="1"/>
    <col min="4369" max="4370" width="4.140625" style="4"/>
    <col min="4371" max="4371" width="4.7109375" style="4" customWidth="1"/>
    <col min="4372" max="4373" width="4.140625" style="4"/>
    <col min="4374" max="4374" width="4.42578125" style="4" customWidth="1"/>
    <col min="4375" max="4375" width="5.140625" style="4" customWidth="1"/>
    <col min="4376" max="4610" width="4.140625" style="4"/>
    <col min="4611" max="4611" width="3" style="4" customWidth="1"/>
    <col min="4612" max="4612" width="4.140625" style="4"/>
    <col min="4613" max="4613" width="1.140625" style="4" customWidth="1"/>
    <col min="4614" max="4614" width="6.42578125" style="4" customWidth="1"/>
    <col min="4615" max="4620" width="4.140625" style="4"/>
    <col min="4621" max="4621" width="4.7109375" style="4" customWidth="1"/>
    <col min="4622" max="4623" width="4.140625" style="4"/>
    <col min="4624" max="4624" width="4.5703125" style="4" customWidth="1"/>
    <col min="4625" max="4626" width="4.140625" style="4"/>
    <col min="4627" max="4627" width="4.7109375" style="4" customWidth="1"/>
    <col min="4628" max="4629" width="4.140625" style="4"/>
    <col min="4630" max="4630" width="4.42578125" style="4" customWidth="1"/>
    <col min="4631" max="4631" width="5.140625" style="4" customWidth="1"/>
    <col min="4632" max="4866" width="4.140625" style="4"/>
    <col min="4867" max="4867" width="3" style="4" customWidth="1"/>
    <col min="4868" max="4868" width="4.140625" style="4"/>
    <col min="4869" max="4869" width="1.140625" style="4" customWidth="1"/>
    <col min="4870" max="4870" width="6.42578125" style="4" customWidth="1"/>
    <col min="4871" max="4876" width="4.140625" style="4"/>
    <col min="4877" max="4877" width="4.7109375" style="4" customWidth="1"/>
    <col min="4878" max="4879" width="4.140625" style="4"/>
    <col min="4880" max="4880" width="4.5703125" style="4" customWidth="1"/>
    <col min="4881" max="4882" width="4.140625" style="4"/>
    <col min="4883" max="4883" width="4.7109375" style="4" customWidth="1"/>
    <col min="4884" max="4885" width="4.140625" style="4"/>
    <col min="4886" max="4886" width="4.42578125" style="4" customWidth="1"/>
    <col min="4887" max="4887" width="5.140625" style="4" customWidth="1"/>
    <col min="4888" max="5122" width="4.140625" style="4"/>
    <col min="5123" max="5123" width="3" style="4" customWidth="1"/>
    <col min="5124" max="5124" width="4.140625" style="4"/>
    <col min="5125" max="5125" width="1.140625" style="4" customWidth="1"/>
    <col min="5126" max="5126" width="6.42578125" style="4" customWidth="1"/>
    <col min="5127" max="5132" width="4.140625" style="4"/>
    <col min="5133" max="5133" width="4.7109375" style="4" customWidth="1"/>
    <col min="5134" max="5135" width="4.140625" style="4"/>
    <col min="5136" max="5136" width="4.5703125" style="4" customWidth="1"/>
    <col min="5137" max="5138" width="4.140625" style="4"/>
    <col min="5139" max="5139" width="4.7109375" style="4" customWidth="1"/>
    <col min="5140" max="5141" width="4.140625" style="4"/>
    <col min="5142" max="5142" width="4.42578125" style="4" customWidth="1"/>
    <col min="5143" max="5143" width="5.140625" style="4" customWidth="1"/>
    <col min="5144" max="5378" width="4.140625" style="4"/>
    <col min="5379" max="5379" width="3" style="4" customWidth="1"/>
    <col min="5380" max="5380" width="4.140625" style="4"/>
    <col min="5381" max="5381" width="1.140625" style="4" customWidth="1"/>
    <col min="5382" max="5382" width="6.42578125" style="4" customWidth="1"/>
    <col min="5383" max="5388" width="4.140625" style="4"/>
    <col min="5389" max="5389" width="4.7109375" style="4" customWidth="1"/>
    <col min="5390" max="5391" width="4.140625" style="4"/>
    <col min="5392" max="5392" width="4.5703125" style="4" customWidth="1"/>
    <col min="5393" max="5394" width="4.140625" style="4"/>
    <col min="5395" max="5395" width="4.7109375" style="4" customWidth="1"/>
    <col min="5396" max="5397" width="4.140625" style="4"/>
    <col min="5398" max="5398" width="4.42578125" style="4" customWidth="1"/>
    <col min="5399" max="5399" width="5.140625" style="4" customWidth="1"/>
    <col min="5400" max="5634" width="4.140625" style="4"/>
    <col min="5635" max="5635" width="3" style="4" customWidth="1"/>
    <col min="5636" max="5636" width="4.140625" style="4"/>
    <col min="5637" max="5637" width="1.140625" style="4" customWidth="1"/>
    <col min="5638" max="5638" width="6.42578125" style="4" customWidth="1"/>
    <col min="5639" max="5644" width="4.140625" style="4"/>
    <col min="5645" max="5645" width="4.7109375" style="4" customWidth="1"/>
    <col min="5646" max="5647" width="4.140625" style="4"/>
    <col min="5648" max="5648" width="4.5703125" style="4" customWidth="1"/>
    <col min="5649" max="5650" width="4.140625" style="4"/>
    <col min="5651" max="5651" width="4.7109375" style="4" customWidth="1"/>
    <col min="5652" max="5653" width="4.140625" style="4"/>
    <col min="5654" max="5654" width="4.42578125" style="4" customWidth="1"/>
    <col min="5655" max="5655" width="5.140625" style="4" customWidth="1"/>
    <col min="5656" max="5890" width="4.140625" style="4"/>
    <col min="5891" max="5891" width="3" style="4" customWidth="1"/>
    <col min="5892" max="5892" width="4.140625" style="4"/>
    <col min="5893" max="5893" width="1.140625" style="4" customWidth="1"/>
    <col min="5894" max="5894" width="6.42578125" style="4" customWidth="1"/>
    <col min="5895" max="5900" width="4.140625" style="4"/>
    <col min="5901" max="5901" width="4.7109375" style="4" customWidth="1"/>
    <col min="5902" max="5903" width="4.140625" style="4"/>
    <col min="5904" max="5904" width="4.5703125" style="4" customWidth="1"/>
    <col min="5905" max="5906" width="4.140625" style="4"/>
    <col min="5907" max="5907" width="4.7109375" style="4" customWidth="1"/>
    <col min="5908" max="5909" width="4.140625" style="4"/>
    <col min="5910" max="5910" width="4.42578125" style="4" customWidth="1"/>
    <col min="5911" max="5911" width="5.140625" style="4" customWidth="1"/>
    <col min="5912" max="6146" width="4.140625" style="4"/>
    <col min="6147" max="6147" width="3" style="4" customWidth="1"/>
    <col min="6148" max="6148" width="4.140625" style="4"/>
    <col min="6149" max="6149" width="1.140625" style="4" customWidth="1"/>
    <col min="6150" max="6150" width="6.42578125" style="4" customWidth="1"/>
    <col min="6151" max="6156" width="4.140625" style="4"/>
    <col min="6157" max="6157" width="4.7109375" style="4" customWidth="1"/>
    <col min="6158" max="6159" width="4.140625" style="4"/>
    <col min="6160" max="6160" width="4.5703125" style="4" customWidth="1"/>
    <col min="6161" max="6162" width="4.140625" style="4"/>
    <col min="6163" max="6163" width="4.7109375" style="4" customWidth="1"/>
    <col min="6164" max="6165" width="4.140625" style="4"/>
    <col min="6166" max="6166" width="4.42578125" style="4" customWidth="1"/>
    <col min="6167" max="6167" width="5.140625" style="4" customWidth="1"/>
    <col min="6168" max="6402" width="4.140625" style="4"/>
    <col min="6403" max="6403" width="3" style="4" customWidth="1"/>
    <col min="6404" max="6404" width="4.140625" style="4"/>
    <col min="6405" max="6405" width="1.140625" style="4" customWidth="1"/>
    <col min="6406" max="6406" width="6.42578125" style="4" customWidth="1"/>
    <col min="6407" max="6412" width="4.140625" style="4"/>
    <col min="6413" max="6413" width="4.7109375" style="4" customWidth="1"/>
    <col min="6414" max="6415" width="4.140625" style="4"/>
    <col min="6416" max="6416" width="4.5703125" style="4" customWidth="1"/>
    <col min="6417" max="6418" width="4.140625" style="4"/>
    <col min="6419" max="6419" width="4.7109375" style="4" customWidth="1"/>
    <col min="6420" max="6421" width="4.140625" style="4"/>
    <col min="6422" max="6422" width="4.42578125" style="4" customWidth="1"/>
    <col min="6423" max="6423" width="5.140625" style="4" customWidth="1"/>
    <col min="6424" max="6658" width="4.140625" style="4"/>
    <col min="6659" max="6659" width="3" style="4" customWidth="1"/>
    <col min="6660" max="6660" width="4.140625" style="4"/>
    <col min="6661" max="6661" width="1.140625" style="4" customWidth="1"/>
    <col min="6662" max="6662" width="6.42578125" style="4" customWidth="1"/>
    <col min="6663" max="6668" width="4.140625" style="4"/>
    <col min="6669" max="6669" width="4.7109375" style="4" customWidth="1"/>
    <col min="6670" max="6671" width="4.140625" style="4"/>
    <col min="6672" max="6672" width="4.5703125" style="4" customWidth="1"/>
    <col min="6673" max="6674" width="4.140625" style="4"/>
    <col min="6675" max="6675" width="4.7109375" style="4" customWidth="1"/>
    <col min="6676" max="6677" width="4.140625" style="4"/>
    <col min="6678" max="6678" width="4.42578125" style="4" customWidth="1"/>
    <col min="6679" max="6679" width="5.140625" style="4" customWidth="1"/>
    <col min="6680" max="6914" width="4.140625" style="4"/>
    <col min="6915" max="6915" width="3" style="4" customWidth="1"/>
    <col min="6916" max="6916" width="4.140625" style="4"/>
    <col min="6917" max="6917" width="1.140625" style="4" customWidth="1"/>
    <col min="6918" max="6918" width="6.42578125" style="4" customWidth="1"/>
    <col min="6919" max="6924" width="4.140625" style="4"/>
    <col min="6925" max="6925" width="4.7109375" style="4" customWidth="1"/>
    <col min="6926" max="6927" width="4.140625" style="4"/>
    <col min="6928" max="6928" width="4.5703125" style="4" customWidth="1"/>
    <col min="6929" max="6930" width="4.140625" style="4"/>
    <col min="6931" max="6931" width="4.7109375" style="4" customWidth="1"/>
    <col min="6932" max="6933" width="4.140625" style="4"/>
    <col min="6934" max="6934" width="4.42578125" style="4" customWidth="1"/>
    <col min="6935" max="6935" width="5.140625" style="4" customWidth="1"/>
    <col min="6936" max="7170" width="4.140625" style="4"/>
    <col min="7171" max="7171" width="3" style="4" customWidth="1"/>
    <col min="7172" max="7172" width="4.140625" style="4"/>
    <col min="7173" max="7173" width="1.140625" style="4" customWidth="1"/>
    <col min="7174" max="7174" width="6.42578125" style="4" customWidth="1"/>
    <col min="7175" max="7180" width="4.140625" style="4"/>
    <col min="7181" max="7181" width="4.7109375" style="4" customWidth="1"/>
    <col min="7182" max="7183" width="4.140625" style="4"/>
    <col min="7184" max="7184" width="4.5703125" style="4" customWidth="1"/>
    <col min="7185" max="7186" width="4.140625" style="4"/>
    <col min="7187" max="7187" width="4.7109375" style="4" customWidth="1"/>
    <col min="7188" max="7189" width="4.140625" style="4"/>
    <col min="7190" max="7190" width="4.42578125" style="4" customWidth="1"/>
    <col min="7191" max="7191" width="5.140625" style="4" customWidth="1"/>
    <col min="7192" max="7426" width="4.140625" style="4"/>
    <col min="7427" max="7427" width="3" style="4" customWidth="1"/>
    <col min="7428" max="7428" width="4.140625" style="4"/>
    <col min="7429" max="7429" width="1.140625" style="4" customWidth="1"/>
    <col min="7430" max="7430" width="6.42578125" style="4" customWidth="1"/>
    <col min="7431" max="7436" width="4.140625" style="4"/>
    <col min="7437" max="7437" width="4.7109375" style="4" customWidth="1"/>
    <col min="7438" max="7439" width="4.140625" style="4"/>
    <col min="7440" max="7440" width="4.5703125" style="4" customWidth="1"/>
    <col min="7441" max="7442" width="4.140625" style="4"/>
    <col min="7443" max="7443" width="4.7109375" style="4" customWidth="1"/>
    <col min="7444" max="7445" width="4.140625" style="4"/>
    <col min="7446" max="7446" width="4.42578125" style="4" customWidth="1"/>
    <col min="7447" max="7447" width="5.140625" style="4" customWidth="1"/>
    <col min="7448" max="7682" width="4.140625" style="4"/>
    <col min="7683" max="7683" width="3" style="4" customWidth="1"/>
    <col min="7684" max="7684" width="4.140625" style="4"/>
    <col min="7685" max="7685" width="1.140625" style="4" customWidth="1"/>
    <col min="7686" max="7686" width="6.42578125" style="4" customWidth="1"/>
    <col min="7687" max="7692" width="4.140625" style="4"/>
    <col min="7693" max="7693" width="4.7109375" style="4" customWidth="1"/>
    <col min="7694" max="7695" width="4.140625" style="4"/>
    <col min="7696" max="7696" width="4.5703125" style="4" customWidth="1"/>
    <col min="7697" max="7698" width="4.140625" style="4"/>
    <col min="7699" max="7699" width="4.7109375" style="4" customWidth="1"/>
    <col min="7700" max="7701" width="4.140625" style="4"/>
    <col min="7702" max="7702" width="4.42578125" style="4" customWidth="1"/>
    <col min="7703" max="7703" width="5.140625" style="4" customWidth="1"/>
    <col min="7704" max="7938" width="4.140625" style="4"/>
    <col min="7939" max="7939" width="3" style="4" customWidth="1"/>
    <col min="7940" max="7940" width="4.140625" style="4"/>
    <col min="7941" max="7941" width="1.140625" style="4" customWidth="1"/>
    <col min="7942" max="7942" width="6.42578125" style="4" customWidth="1"/>
    <col min="7943" max="7948" width="4.140625" style="4"/>
    <col min="7949" max="7949" width="4.7109375" style="4" customWidth="1"/>
    <col min="7950" max="7951" width="4.140625" style="4"/>
    <col min="7952" max="7952" width="4.5703125" style="4" customWidth="1"/>
    <col min="7953" max="7954" width="4.140625" style="4"/>
    <col min="7955" max="7955" width="4.7109375" style="4" customWidth="1"/>
    <col min="7956" max="7957" width="4.140625" style="4"/>
    <col min="7958" max="7958" width="4.42578125" style="4" customWidth="1"/>
    <col min="7959" max="7959" width="5.140625" style="4" customWidth="1"/>
    <col min="7960" max="8194" width="4.140625" style="4"/>
    <col min="8195" max="8195" width="3" style="4" customWidth="1"/>
    <col min="8196" max="8196" width="4.140625" style="4"/>
    <col min="8197" max="8197" width="1.140625" style="4" customWidth="1"/>
    <col min="8198" max="8198" width="6.42578125" style="4" customWidth="1"/>
    <col min="8199" max="8204" width="4.140625" style="4"/>
    <col min="8205" max="8205" width="4.7109375" style="4" customWidth="1"/>
    <col min="8206" max="8207" width="4.140625" style="4"/>
    <col min="8208" max="8208" width="4.5703125" style="4" customWidth="1"/>
    <col min="8209" max="8210" width="4.140625" style="4"/>
    <col min="8211" max="8211" width="4.7109375" style="4" customWidth="1"/>
    <col min="8212" max="8213" width="4.140625" style="4"/>
    <col min="8214" max="8214" width="4.42578125" style="4" customWidth="1"/>
    <col min="8215" max="8215" width="5.140625" style="4" customWidth="1"/>
    <col min="8216" max="8450" width="4.140625" style="4"/>
    <col min="8451" max="8451" width="3" style="4" customWidth="1"/>
    <col min="8452" max="8452" width="4.140625" style="4"/>
    <col min="8453" max="8453" width="1.140625" style="4" customWidth="1"/>
    <col min="8454" max="8454" width="6.42578125" style="4" customWidth="1"/>
    <col min="8455" max="8460" width="4.140625" style="4"/>
    <col min="8461" max="8461" width="4.7109375" style="4" customWidth="1"/>
    <col min="8462" max="8463" width="4.140625" style="4"/>
    <col min="8464" max="8464" width="4.5703125" style="4" customWidth="1"/>
    <col min="8465" max="8466" width="4.140625" style="4"/>
    <col min="8467" max="8467" width="4.7109375" style="4" customWidth="1"/>
    <col min="8468" max="8469" width="4.140625" style="4"/>
    <col min="8470" max="8470" width="4.42578125" style="4" customWidth="1"/>
    <col min="8471" max="8471" width="5.140625" style="4" customWidth="1"/>
    <col min="8472" max="8706" width="4.140625" style="4"/>
    <col min="8707" max="8707" width="3" style="4" customWidth="1"/>
    <col min="8708" max="8708" width="4.140625" style="4"/>
    <col min="8709" max="8709" width="1.140625" style="4" customWidth="1"/>
    <col min="8710" max="8710" width="6.42578125" style="4" customWidth="1"/>
    <col min="8711" max="8716" width="4.140625" style="4"/>
    <col min="8717" max="8717" width="4.7109375" style="4" customWidth="1"/>
    <col min="8718" max="8719" width="4.140625" style="4"/>
    <col min="8720" max="8720" width="4.5703125" style="4" customWidth="1"/>
    <col min="8721" max="8722" width="4.140625" style="4"/>
    <col min="8723" max="8723" width="4.7109375" style="4" customWidth="1"/>
    <col min="8724" max="8725" width="4.140625" style="4"/>
    <col min="8726" max="8726" width="4.42578125" style="4" customWidth="1"/>
    <col min="8727" max="8727" width="5.140625" style="4" customWidth="1"/>
    <col min="8728" max="8962" width="4.140625" style="4"/>
    <col min="8963" max="8963" width="3" style="4" customWidth="1"/>
    <col min="8964" max="8964" width="4.140625" style="4"/>
    <col min="8965" max="8965" width="1.140625" style="4" customWidth="1"/>
    <col min="8966" max="8966" width="6.42578125" style="4" customWidth="1"/>
    <col min="8967" max="8972" width="4.140625" style="4"/>
    <col min="8973" max="8973" width="4.7109375" style="4" customWidth="1"/>
    <col min="8974" max="8975" width="4.140625" style="4"/>
    <col min="8976" max="8976" width="4.5703125" style="4" customWidth="1"/>
    <col min="8977" max="8978" width="4.140625" style="4"/>
    <col min="8979" max="8979" width="4.7109375" style="4" customWidth="1"/>
    <col min="8980" max="8981" width="4.140625" style="4"/>
    <col min="8982" max="8982" width="4.42578125" style="4" customWidth="1"/>
    <col min="8983" max="8983" width="5.140625" style="4" customWidth="1"/>
    <col min="8984" max="9218" width="4.140625" style="4"/>
    <col min="9219" max="9219" width="3" style="4" customWidth="1"/>
    <col min="9220" max="9220" width="4.140625" style="4"/>
    <col min="9221" max="9221" width="1.140625" style="4" customWidth="1"/>
    <col min="9222" max="9222" width="6.42578125" style="4" customWidth="1"/>
    <col min="9223" max="9228" width="4.140625" style="4"/>
    <col min="9229" max="9229" width="4.7109375" style="4" customWidth="1"/>
    <col min="9230" max="9231" width="4.140625" style="4"/>
    <col min="9232" max="9232" width="4.5703125" style="4" customWidth="1"/>
    <col min="9233" max="9234" width="4.140625" style="4"/>
    <col min="9235" max="9235" width="4.7109375" style="4" customWidth="1"/>
    <col min="9236" max="9237" width="4.140625" style="4"/>
    <col min="9238" max="9238" width="4.42578125" style="4" customWidth="1"/>
    <col min="9239" max="9239" width="5.140625" style="4" customWidth="1"/>
    <col min="9240" max="9474" width="4.140625" style="4"/>
    <col min="9475" max="9475" width="3" style="4" customWidth="1"/>
    <col min="9476" max="9476" width="4.140625" style="4"/>
    <col min="9477" max="9477" width="1.140625" style="4" customWidth="1"/>
    <col min="9478" max="9478" width="6.42578125" style="4" customWidth="1"/>
    <col min="9479" max="9484" width="4.140625" style="4"/>
    <col min="9485" max="9485" width="4.7109375" style="4" customWidth="1"/>
    <col min="9486" max="9487" width="4.140625" style="4"/>
    <col min="9488" max="9488" width="4.5703125" style="4" customWidth="1"/>
    <col min="9489" max="9490" width="4.140625" style="4"/>
    <col min="9491" max="9491" width="4.7109375" style="4" customWidth="1"/>
    <col min="9492" max="9493" width="4.140625" style="4"/>
    <col min="9494" max="9494" width="4.42578125" style="4" customWidth="1"/>
    <col min="9495" max="9495" width="5.140625" style="4" customWidth="1"/>
    <col min="9496" max="9730" width="4.140625" style="4"/>
    <col min="9731" max="9731" width="3" style="4" customWidth="1"/>
    <col min="9732" max="9732" width="4.140625" style="4"/>
    <col min="9733" max="9733" width="1.140625" style="4" customWidth="1"/>
    <col min="9734" max="9734" width="6.42578125" style="4" customWidth="1"/>
    <col min="9735" max="9740" width="4.140625" style="4"/>
    <col min="9741" max="9741" width="4.7109375" style="4" customWidth="1"/>
    <col min="9742" max="9743" width="4.140625" style="4"/>
    <col min="9744" max="9744" width="4.5703125" style="4" customWidth="1"/>
    <col min="9745" max="9746" width="4.140625" style="4"/>
    <col min="9747" max="9747" width="4.7109375" style="4" customWidth="1"/>
    <col min="9748" max="9749" width="4.140625" style="4"/>
    <col min="9750" max="9750" width="4.42578125" style="4" customWidth="1"/>
    <col min="9751" max="9751" width="5.140625" style="4" customWidth="1"/>
    <col min="9752" max="9986" width="4.140625" style="4"/>
    <col min="9987" max="9987" width="3" style="4" customWidth="1"/>
    <col min="9988" max="9988" width="4.140625" style="4"/>
    <col min="9989" max="9989" width="1.140625" style="4" customWidth="1"/>
    <col min="9990" max="9990" width="6.42578125" style="4" customWidth="1"/>
    <col min="9991" max="9996" width="4.140625" style="4"/>
    <col min="9997" max="9997" width="4.7109375" style="4" customWidth="1"/>
    <col min="9998" max="9999" width="4.140625" style="4"/>
    <col min="10000" max="10000" width="4.5703125" style="4" customWidth="1"/>
    <col min="10001" max="10002" width="4.140625" style="4"/>
    <col min="10003" max="10003" width="4.7109375" style="4" customWidth="1"/>
    <col min="10004" max="10005" width="4.140625" style="4"/>
    <col min="10006" max="10006" width="4.42578125" style="4" customWidth="1"/>
    <col min="10007" max="10007" width="5.140625" style="4" customWidth="1"/>
    <col min="10008" max="10242" width="4.140625" style="4"/>
    <col min="10243" max="10243" width="3" style="4" customWidth="1"/>
    <col min="10244" max="10244" width="4.140625" style="4"/>
    <col min="10245" max="10245" width="1.140625" style="4" customWidth="1"/>
    <col min="10246" max="10246" width="6.42578125" style="4" customWidth="1"/>
    <col min="10247" max="10252" width="4.140625" style="4"/>
    <col min="10253" max="10253" width="4.7109375" style="4" customWidth="1"/>
    <col min="10254" max="10255" width="4.140625" style="4"/>
    <col min="10256" max="10256" width="4.5703125" style="4" customWidth="1"/>
    <col min="10257" max="10258" width="4.140625" style="4"/>
    <col min="10259" max="10259" width="4.7109375" style="4" customWidth="1"/>
    <col min="10260" max="10261" width="4.140625" style="4"/>
    <col min="10262" max="10262" width="4.42578125" style="4" customWidth="1"/>
    <col min="10263" max="10263" width="5.140625" style="4" customWidth="1"/>
    <col min="10264" max="10498" width="4.140625" style="4"/>
    <col min="10499" max="10499" width="3" style="4" customWidth="1"/>
    <col min="10500" max="10500" width="4.140625" style="4"/>
    <col min="10501" max="10501" width="1.140625" style="4" customWidth="1"/>
    <col min="10502" max="10502" width="6.42578125" style="4" customWidth="1"/>
    <col min="10503" max="10508" width="4.140625" style="4"/>
    <col min="10509" max="10509" width="4.7109375" style="4" customWidth="1"/>
    <col min="10510" max="10511" width="4.140625" style="4"/>
    <col min="10512" max="10512" width="4.5703125" style="4" customWidth="1"/>
    <col min="10513" max="10514" width="4.140625" style="4"/>
    <col min="10515" max="10515" width="4.7109375" style="4" customWidth="1"/>
    <col min="10516" max="10517" width="4.140625" style="4"/>
    <col min="10518" max="10518" width="4.42578125" style="4" customWidth="1"/>
    <col min="10519" max="10519" width="5.140625" style="4" customWidth="1"/>
    <col min="10520" max="10754" width="4.140625" style="4"/>
    <col min="10755" max="10755" width="3" style="4" customWidth="1"/>
    <col min="10756" max="10756" width="4.140625" style="4"/>
    <col min="10757" max="10757" width="1.140625" style="4" customWidth="1"/>
    <col min="10758" max="10758" width="6.42578125" style="4" customWidth="1"/>
    <col min="10759" max="10764" width="4.140625" style="4"/>
    <col min="10765" max="10765" width="4.7109375" style="4" customWidth="1"/>
    <col min="10766" max="10767" width="4.140625" style="4"/>
    <col min="10768" max="10768" width="4.5703125" style="4" customWidth="1"/>
    <col min="10769" max="10770" width="4.140625" style="4"/>
    <col min="10771" max="10771" width="4.7109375" style="4" customWidth="1"/>
    <col min="10772" max="10773" width="4.140625" style="4"/>
    <col min="10774" max="10774" width="4.42578125" style="4" customWidth="1"/>
    <col min="10775" max="10775" width="5.140625" style="4" customWidth="1"/>
    <col min="10776" max="11010" width="4.140625" style="4"/>
    <col min="11011" max="11011" width="3" style="4" customWidth="1"/>
    <col min="11012" max="11012" width="4.140625" style="4"/>
    <col min="11013" max="11013" width="1.140625" style="4" customWidth="1"/>
    <col min="11014" max="11014" width="6.42578125" style="4" customWidth="1"/>
    <col min="11015" max="11020" width="4.140625" style="4"/>
    <col min="11021" max="11021" width="4.7109375" style="4" customWidth="1"/>
    <col min="11022" max="11023" width="4.140625" style="4"/>
    <col min="11024" max="11024" width="4.5703125" style="4" customWidth="1"/>
    <col min="11025" max="11026" width="4.140625" style="4"/>
    <col min="11027" max="11027" width="4.7109375" style="4" customWidth="1"/>
    <col min="11028" max="11029" width="4.140625" style="4"/>
    <col min="11030" max="11030" width="4.42578125" style="4" customWidth="1"/>
    <col min="11031" max="11031" width="5.140625" style="4" customWidth="1"/>
    <col min="11032" max="11266" width="4.140625" style="4"/>
    <col min="11267" max="11267" width="3" style="4" customWidth="1"/>
    <col min="11268" max="11268" width="4.140625" style="4"/>
    <col min="11269" max="11269" width="1.140625" style="4" customWidth="1"/>
    <col min="11270" max="11270" width="6.42578125" style="4" customWidth="1"/>
    <col min="11271" max="11276" width="4.140625" style="4"/>
    <col min="11277" max="11277" width="4.7109375" style="4" customWidth="1"/>
    <col min="11278" max="11279" width="4.140625" style="4"/>
    <col min="11280" max="11280" width="4.5703125" style="4" customWidth="1"/>
    <col min="11281" max="11282" width="4.140625" style="4"/>
    <col min="11283" max="11283" width="4.7109375" style="4" customWidth="1"/>
    <col min="11284" max="11285" width="4.140625" style="4"/>
    <col min="11286" max="11286" width="4.42578125" style="4" customWidth="1"/>
    <col min="11287" max="11287" width="5.140625" style="4" customWidth="1"/>
    <col min="11288" max="11522" width="4.140625" style="4"/>
    <col min="11523" max="11523" width="3" style="4" customWidth="1"/>
    <col min="11524" max="11524" width="4.140625" style="4"/>
    <col min="11525" max="11525" width="1.140625" style="4" customWidth="1"/>
    <col min="11526" max="11526" width="6.42578125" style="4" customWidth="1"/>
    <col min="11527" max="11532" width="4.140625" style="4"/>
    <col min="11533" max="11533" width="4.7109375" style="4" customWidth="1"/>
    <col min="11534" max="11535" width="4.140625" style="4"/>
    <col min="11536" max="11536" width="4.5703125" style="4" customWidth="1"/>
    <col min="11537" max="11538" width="4.140625" style="4"/>
    <col min="11539" max="11539" width="4.7109375" style="4" customWidth="1"/>
    <col min="11540" max="11541" width="4.140625" style="4"/>
    <col min="11542" max="11542" width="4.42578125" style="4" customWidth="1"/>
    <col min="11543" max="11543" width="5.140625" style="4" customWidth="1"/>
    <col min="11544" max="11778" width="4.140625" style="4"/>
    <col min="11779" max="11779" width="3" style="4" customWidth="1"/>
    <col min="11780" max="11780" width="4.140625" style="4"/>
    <col min="11781" max="11781" width="1.140625" style="4" customWidth="1"/>
    <col min="11782" max="11782" width="6.42578125" style="4" customWidth="1"/>
    <col min="11783" max="11788" width="4.140625" style="4"/>
    <col min="11789" max="11789" width="4.7109375" style="4" customWidth="1"/>
    <col min="11790" max="11791" width="4.140625" style="4"/>
    <col min="11792" max="11792" width="4.5703125" style="4" customWidth="1"/>
    <col min="11793" max="11794" width="4.140625" style="4"/>
    <col min="11795" max="11795" width="4.7109375" style="4" customWidth="1"/>
    <col min="11796" max="11797" width="4.140625" style="4"/>
    <col min="11798" max="11798" width="4.42578125" style="4" customWidth="1"/>
    <col min="11799" max="11799" width="5.140625" style="4" customWidth="1"/>
    <col min="11800" max="12034" width="4.140625" style="4"/>
    <col min="12035" max="12035" width="3" style="4" customWidth="1"/>
    <col min="12036" max="12036" width="4.140625" style="4"/>
    <col min="12037" max="12037" width="1.140625" style="4" customWidth="1"/>
    <col min="12038" max="12038" width="6.42578125" style="4" customWidth="1"/>
    <col min="12039" max="12044" width="4.140625" style="4"/>
    <col min="12045" max="12045" width="4.7109375" style="4" customWidth="1"/>
    <col min="12046" max="12047" width="4.140625" style="4"/>
    <col min="12048" max="12048" width="4.5703125" style="4" customWidth="1"/>
    <col min="12049" max="12050" width="4.140625" style="4"/>
    <col min="12051" max="12051" width="4.7109375" style="4" customWidth="1"/>
    <col min="12052" max="12053" width="4.140625" style="4"/>
    <col min="12054" max="12054" width="4.42578125" style="4" customWidth="1"/>
    <col min="12055" max="12055" width="5.140625" style="4" customWidth="1"/>
    <col min="12056" max="12290" width="4.140625" style="4"/>
    <col min="12291" max="12291" width="3" style="4" customWidth="1"/>
    <col min="12292" max="12292" width="4.140625" style="4"/>
    <col min="12293" max="12293" width="1.140625" style="4" customWidth="1"/>
    <col min="12294" max="12294" width="6.42578125" style="4" customWidth="1"/>
    <col min="12295" max="12300" width="4.140625" style="4"/>
    <col min="12301" max="12301" width="4.7109375" style="4" customWidth="1"/>
    <col min="12302" max="12303" width="4.140625" style="4"/>
    <col min="12304" max="12304" width="4.5703125" style="4" customWidth="1"/>
    <col min="12305" max="12306" width="4.140625" style="4"/>
    <col min="12307" max="12307" width="4.7109375" style="4" customWidth="1"/>
    <col min="12308" max="12309" width="4.140625" style="4"/>
    <col min="12310" max="12310" width="4.42578125" style="4" customWidth="1"/>
    <col min="12311" max="12311" width="5.140625" style="4" customWidth="1"/>
    <col min="12312" max="12546" width="4.140625" style="4"/>
    <col min="12547" max="12547" width="3" style="4" customWidth="1"/>
    <col min="12548" max="12548" width="4.140625" style="4"/>
    <col min="12549" max="12549" width="1.140625" style="4" customWidth="1"/>
    <col min="12550" max="12550" width="6.42578125" style="4" customWidth="1"/>
    <col min="12551" max="12556" width="4.140625" style="4"/>
    <col min="12557" max="12557" width="4.7109375" style="4" customWidth="1"/>
    <col min="12558" max="12559" width="4.140625" style="4"/>
    <col min="12560" max="12560" width="4.5703125" style="4" customWidth="1"/>
    <col min="12561" max="12562" width="4.140625" style="4"/>
    <col min="12563" max="12563" width="4.7109375" style="4" customWidth="1"/>
    <col min="12564" max="12565" width="4.140625" style="4"/>
    <col min="12566" max="12566" width="4.42578125" style="4" customWidth="1"/>
    <col min="12567" max="12567" width="5.140625" style="4" customWidth="1"/>
    <col min="12568" max="12802" width="4.140625" style="4"/>
    <col min="12803" max="12803" width="3" style="4" customWidth="1"/>
    <col min="12804" max="12804" width="4.140625" style="4"/>
    <col min="12805" max="12805" width="1.140625" style="4" customWidth="1"/>
    <col min="12806" max="12806" width="6.42578125" style="4" customWidth="1"/>
    <col min="12807" max="12812" width="4.140625" style="4"/>
    <col min="12813" max="12813" width="4.7109375" style="4" customWidth="1"/>
    <col min="12814" max="12815" width="4.140625" style="4"/>
    <col min="12816" max="12816" width="4.5703125" style="4" customWidth="1"/>
    <col min="12817" max="12818" width="4.140625" style="4"/>
    <col min="12819" max="12819" width="4.7109375" style="4" customWidth="1"/>
    <col min="12820" max="12821" width="4.140625" style="4"/>
    <col min="12822" max="12822" width="4.42578125" style="4" customWidth="1"/>
    <col min="12823" max="12823" width="5.140625" style="4" customWidth="1"/>
    <col min="12824" max="13058" width="4.140625" style="4"/>
    <col min="13059" max="13059" width="3" style="4" customWidth="1"/>
    <col min="13060" max="13060" width="4.140625" style="4"/>
    <col min="13061" max="13061" width="1.140625" style="4" customWidth="1"/>
    <col min="13062" max="13062" width="6.42578125" style="4" customWidth="1"/>
    <col min="13063" max="13068" width="4.140625" style="4"/>
    <col min="13069" max="13069" width="4.7109375" style="4" customWidth="1"/>
    <col min="13070" max="13071" width="4.140625" style="4"/>
    <col min="13072" max="13072" width="4.5703125" style="4" customWidth="1"/>
    <col min="13073" max="13074" width="4.140625" style="4"/>
    <col min="13075" max="13075" width="4.7109375" style="4" customWidth="1"/>
    <col min="13076" max="13077" width="4.140625" style="4"/>
    <col min="13078" max="13078" width="4.42578125" style="4" customWidth="1"/>
    <col min="13079" max="13079" width="5.140625" style="4" customWidth="1"/>
    <col min="13080" max="13314" width="4.140625" style="4"/>
    <col min="13315" max="13315" width="3" style="4" customWidth="1"/>
    <col min="13316" max="13316" width="4.140625" style="4"/>
    <col min="13317" max="13317" width="1.140625" style="4" customWidth="1"/>
    <col min="13318" max="13318" width="6.42578125" style="4" customWidth="1"/>
    <col min="13319" max="13324" width="4.140625" style="4"/>
    <col min="13325" max="13325" width="4.7109375" style="4" customWidth="1"/>
    <col min="13326" max="13327" width="4.140625" style="4"/>
    <col min="13328" max="13328" width="4.5703125" style="4" customWidth="1"/>
    <col min="13329" max="13330" width="4.140625" style="4"/>
    <col min="13331" max="13331" width="4.7109375" style="4" customWidth="1"/>
    <col min="13332" max="13333" width="4.140625" style="4"/>
    <col min="13334" max="13334" width="4.42578125" style="4" customWidth="1"/>
    <col min="13335" max="13335" width="5.140625" style="4" customWidth="1"/>
    <col min="13336" max="13570" width="4.140625" style="4"/>
    <col min="13571" max="13571" width="3" style="4" customWidth="1"/>
    <col min="13572" max="13572" width="4.140625" style="4"/>
    <col min="13573" max="13573" width="1.140625" style="4" customWidth="1"/>
    <col min="13574" max="13574" width="6.42578125" style="4" customWidth="1"/>
    <col min="13575" max="13580" width="4.140625" style="4"/>
    <col min="13581" max="13581" width="4.7109375" style="4" customWidth="1"/>
    <col min="13582" max="13583" width="4.140625" style="4"/>
    <col min="13584" max="13584" width="4.5703125" style="4" customWidth="1"/>
    <col min="13585" max="13586" width="4.140625" style="4"/>
    <col min="13587" max="13587" width="4.7109375" style="4" customWidth="1"/>
    <col min="13588" max="13589" width="4.140625" style="4"/>
    <col min="13590" max="13590" width="4.42578125" style="4" customWidth="1"/>
    <col min="13591" max="13591" width="5.140625" style="4" customWidth="1"/>
    <col min="13592" max="13826" width="4.140625" style="4"/>
    <col min="13827" max="13827" width="3" style="4" customWidth="1"/>
    <col min="13828" max="13828" width="4.140625" style="4"/>
    <col min="13829" max="13829" width="1.140625" style="4" customWidth="1"/>
    <col min="13830" max="13830" width="6.42578125" style="4" customWidth="1"/>
    <col min="13831" max="13836" width="4.140625" style="4"/>
    <col min="13837" max="13837" width="4.7109375" style="4" customWidth="1"/>
    <col min="13838" max="13839" width="4.140625" style="4"/>
    <col min="13840" max="13840" width="4.5703125" style="4" customWidth="1"/>
    <col min="13841" max="13842" width="4.140625" style="4"/>
    <col min="13843" max="13843" width="4.7109375" style="4" customWidth="1"/>
    <col min="13844" max="13845" width="4.140625" style="4"/>
    <col min="13846" max="13846" width="4.42578125" style="4" customWidth="1"/>
    <col min="13847" max="13847" width="5.140625" style="4" customWidth="1"/>
    <col min="13848" max="14082" width="4.140625" style="4"/>
    <col min="14083" max="14083" width="3" style="4" customWidth="1"/>
    <col min="14084" max="14084" width="4.140625" style="4"/>
    <col min="14085" max="14085" width="1.140625" style="4" customWidth="1"/>
    <col min="14086" max="14086" width="6.42578125" style="4" customWidth="1"/>
    <col min="14087" max="14092" width="4.140625" style="4"/>
    <col min="14093" max="14093" width="4.7109375" style="4" customWidth="1"/>
    <col min="14094" max="14095" width="4.140625" style="4"/>
    <col min="14096" max="14096" width="4.5703125" style="4" customWidth="1"/>
    <col min="14097" max="14098" width="4.140625" style="4"/>
    <col min="14099" max="14099" width="4.7109375" style="4" customWidth="1"/>
    <col min="14100" max="14101" width="4.140625" style="4"/>
    <col min="14102" max="14102" width="4.42578125" style="4" customWidth="1"/>
    <col min="14103" max="14103" width="5.140625" style="4" customWidth="1"/>
    <col min="14104" max="14338" width="4.140625" style="4"/>
    <col min="14339" max="14339" width="3" style="4" customWidth="1"/>
    <col min="14340" max="14340" width="4.140625" style="4"/>
    <col min="14341" max="14341" width="1.140625" style="4" customWidth="1"/>
    <col min="14342" max="14342" width="6.42578125" style="4" customWidth="1"/>
    <col min="14343" max="14348" width="4.140625" style="4"/>
    <col min="14349" max="14349" width="4.7109375" style="4" customWidth="1"/>
    <col min="14350" max="14351" width="4.140625" style="4"/>
    <col min="14352" max="14352" width="4.5703125" style="4" customWidth="1"/>
    <col min="14353" max="14354" width="4.140625" style="4"/>
    <col min="14355" max="14355" width="4.7109375" style="4" customWidth="1"/>
    <col min="14356" max="14357" width="4.140625" style="4"/>
    <col min="14358" max="14358" width="4.42578125" style="4" customWidth="1"/>
    <col min="14359" max="14359" width="5.140625" style="4" customWidth="1"/>
    <col min="14360" max="14594" width="4.140625" style="4"/>
    <col min="14595" max="14595" width="3" style="4" customWidth="1"/>
    <col min="14596" max="14596" width="4.140625" style="4"/>
    <col min="14597" max="14597" width="1.140625" style="4" customWidth="1"/>
    <col min="14598" max="14598" width="6.42578125" style="4" customWidth="1"/>
    <col min="14599" max="14604" width="4.140625" style="4"/>
    <col min="14605" max="14605" width="4.7109375" style="4" customWidth="1"/>
    <col min="14606" max="14607" width="4.140625" style="4"/>
    <col min="14608" max="14608" width="4.5703125" style="4" customWidth="1"/>
    <col min="14609" max="14610" width="4.140625" style="4"/>
    <col min="14611" max="14611" width="4.7109375" style="4" customWidth="1"/>
    <col min="14612" max="14613" width="4.140625" style="4"/>
    <col min="14614" max="14614" width="4.42578125" style="4" customWidth="1"/>
    <col min="14615" max="14615" width="5.140625" style="4" customWidth="1"/>
    <col min="14616" max="14850" width="4.140625" style="4"/>
    <col min="14851" max="14851" width="3" style="4" customWidth="1"/>
    <col min="14852" max="14852" width="4.140625" style="4"/>
    <col min="14853" max="14853" width="1.140625" style="4" customWidth="1"/>
    <col min="14854" max="14854" width="6.42578125" style="4" customWidth="1"/>
    <col min="14855" max="14860" width="4.140625" style="4"/>
    <col min="14861" max="14861" width="4.7109375" style="4" customWidth="1"/>
    <col min="14862" max="14863" width="4.140625" style="4"/>
    <col min="14864" max="14864" width="4.5703125" style="4" customWidth="1"/>
    <col min="14865" max="14866" width="4.140625" style="4"/>
    <col min="14867" max="14867" width="4.7109375" style="4" customWidth="1"/>
    <col min="14868" max="14869" width="4.140625" style="4"/>
    <col min="14870" max="14870" width="4.42578125" style="4" customWidth="1"/>
    <col min="14871" max="14871" width="5.140625" style="4" customWidth="1"/>
    <col min="14872" max="15106" width="4.140625" style="4"/>
    <col min="15107" max="15107" width="3" style="4" customWidth="1"/>
    <col min="15108" max="15108" width="4.140625" style="4"/>
    <col min="15109" max="15109" width="1.140625" style="4" customWidth="1"/>
    <col min="15110" max="15110" width="6.42578125" style="4" customWidth="1"/>
    <col min="15111" max="15116" width="4.140625" style="4"/>
    <col min="15117" max="15117" width="4.7109375" style="4" customWidth="1"/>
    <col min="15118" max="15119" width="4.140625" style="4"/>
    <col min="15120" max="15120" width="4.5703125" style="4" customWidth="1"/>
    <col min="15121" max="15122" width="4.140625" style="4"/>
    <col min="15123" max="15123" width="4.7109375" style="4" customWidth="1"/>
    <col min="15124" max="15125" width="4.140625" style="4"/>
    <col min="15126" max="15126" width="4.42578125" style="4" customWidth="1"/>
    <col min="15127" max="15127" width="5.140625" style="4" customWidth="1"/>
    <col min="15128" max="15362" width="4.140625" style="4"/>
    <col min="15363" max="15363" width="3" style="4" customWidth="1"/>
    <col min="15364" max="15364" width="4.140625" style="4"/>
    <col min="15365" max="15365" width="1.140625" style="4" customWidth="1"/>
    <col min="15366" max="15366" width="6.42578125" style="4" customWidth="1"/>
    <col min="15367" max="15372" width="4.140625" style="4"/>
    <col min="15373" max="15373" width="4.7109375" style="4" customWidth="1"/>
    <col min="15374" max="15375" width="4.140625" style="4"/>
    <col min="15376" max="15376" width="4.5703125" style="4" customWidth="1"/>
    <col min="15377" max="15378" width="4.140625" style="4"/>
    <col min="15379" max="15379" width="4.7109375" style="4" customWidth="1"/>
    <col min="15380" max="15381" width="4.140625" style="4"/>
    <col min="15382" max="15382" width="4.42578125" style="4" customWidth="1"/>
    <col min="15383" max="15383" width="5.140625" style="4" customWidth="1"/>
    <col min="15384" max="15618" width="4.140625" style="4"/>
    <col min="15619" max="15619" width="3" style="4" customWidth="1"/>
    <col min="15620" max="15620" width="4.140625" style="4"/>
    <col min="15621" max="15621" width="1.140625" style="4" customWidth="1"/>
    <col min="15622" max="15622" width="6.42578125" style="4" customWidth="1"/>
    <col min="15623" max="15628" width="4.140625" style="4"/>
    <col min="15629" max="15629" width="4.7109375" style="4" customWidth="1"/>
    <col min="15630" max="15631" width="4.140625" style="4"/>
    <col min="15632" max="15632" width="4.5703125" style="4" customWidth="1"/>
    <col min="15633" max="15634" width="4.140625" style="4"/>
    <col min="15635" max="15635" width="4.7109375" style="4" customWidth="1"/>
    <col min="15636" max="15637" width="4.140625" style="4"/>
    <col min="15638" max="15638" width="4.42578125" style="4" customWidth="1"/>
    <col min="15639" max="15639" width="5.140625" style="4" customWidth="1"/>
    <col min="15640" max="15874" width="4.140625" style="4"/>
    <col min="15875" max="15875" width="3" style="4" customWidth="1"/>
    <col min="15876" max="15876" width="4.140625" style="4"/>
    <col min="15877" max="15877" width="1.140625" style="4" customWidth="1"/>
    <col min="15878" max="15878" width="6.42578125" style="4" customWidth="1"/>
    <col min="15879" max="15884" width="4.140625" style="4"/>
    <col min="15885" max="15885" width="4.7109375" style="4" customWidth="1"/>
    <col min="15886" max="15887" width="4.140625" style="4"/>
    <col min="15888" max="15888" width="4.5703125" style="4" customWidth="1"/>
    <col min="15889" max="15890" width="4.140625" style="4"/>
    <col min="15891" max="15891" width="4.7109375" style="4" customWidth="1"/>
    <col min="15892" max="15893" width="4.140625" style="4"/>
    <col min="15894" max="15894" width="4.42578125" style="4" customWidth="1"/>
    <col min="15895" max="15895" width="5.140625" style="4" customWidth="1"/>
    <col min="15896" max="16130" width="4.140625" style="4"/>
    <col min="16131" max="16131" width="3" style="4" customWidth="1"/>
    <col min="16132" max="16132" width="4.140625" style="4"/>
    <col min="16133" max="16133" width="1.140625" style="4" customWidth="1"/>
    <col min="16134" max="16134" width="6.42578125" style="4" customWidth="1"/>
    <col min="16135" max="16140" width="4.140625" style="4"/>
    <col min="16141" max="16141" width="4.7109375" style="4" customWidth="1"/>
    <col min="16142" max="16143" width="4.140625" style="4"/>
    <col min="16144" max="16144" width="4.5703125" style="4" customWidth="1"/>
    <col min="16145" max="16146" width="4.140625" style="4"/>
    <col min="16147" max="16147" width="4.7109375" style="4" customWidth="1"/>
    <col min="16148" max="16149" width="4.140625" style="4"/>
    <col min="16150" max="16150" width="4.42578125" style="4" customWidth="1"/>
    <col min="16151" max="16151" width="5.140625" style="4" customWidth="1"/>
    <col min="16152" max="16384" width="4.140625" style="4"/>
  </cols>
  <sheetData>
    <row r="1" spans="1:36" ht="30" customHeight="1" x14ac:dyDescent="0.15">
      <c r="A1" s="195" t="s">
        <v>195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</row>
    <row r="2" spans="1:36" ht="23.25" customHeight="1" x14ac:dyDescent="0.15"/>
    <row r="3" spans="1:36" ht="23.25" customHeight="1" thickBot="1" x14ac:dyDescent="0.2">
      <c r="B3" s="213" t="s">
        <v>196</v>
      </c>
      <c r="C3" s="213"/>
      <c r="D3" s="213"/>
      <c r="E3" s="213"/>
      <c r="F3" s="213"/>
      <c r="G3" s="213"/>
      <c r="H3" s="213"/>
      <c r="I3" s="90"/>
    </row>
    <row r="4" spans="1:36" ht="30" customHeight="1" x14ac:dyDescent="0.15">
      <c r="B4" s="216" t="s">
        <v>197</v>
      </c>
      <c r="C4" s="217"/>
      <c r="D4" s="217"/>
      <c r="E4" s="217"/>
      <c r="F4" s="217"/>
      <c r="G4" s="218" t="s">
        <v>198</v>
      </c>
      <c r="H4" s="218"/>
      <c r="I4" s="218"/>
      <c r="J4" s="218"/>
      <c r="K4" s="218"/>
      <c r="L4" s="218"/>
      <c r="M4" s="218"/>
      <c r="N4" s="219"/>
      <c r="O4" s="220" t="s">
        <v>199</v>
      </c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</row>
    <row r="5" spans="1:36" ht="30" customHeight="1" x14ac:dyDescent="0.15">
      <c r="B5" s="222"/>
      <c r="C5" s="179"/>
      <c r="D5" s="179"/>
      <c r="E5" s="179"/>
      <c r="F5" s="179"/>
      <c r="G5" s="223" t="s">
        <v>200</v>
      </c>
      <c r="H5" s="223"/>
      <c r="I5" s="223"/>
      <c r="J5" s="223"/>
      <c r="K5" s="224" t="s">
        <v>201</v>
      </c>
      <c r="L5" s="223"/>
      <c r="M5" s="223"/>
      <c r="N5" s="222"/>
      <c r="O5" s="224" t="s">
        <v>202</v>
      </c>
      <c r="P5" s="223"/>
      <c r="Q5" s="223"/>
      <c r="R5" s="222"/>
      <c r="S5" s="224" t="s">
        <v>203</v>
      </c>
      <c r="T5" s="223"/>
      <c r="U5" s="223"/>
      <c r="V5" s="222"/>
      <c r="W5" s="125" t="s">
        <v>121</v>
      </c>
      <c r="X5" s="200"/>
      <c r="Y5" s="200"/>
      <c r="Z5" s="200"/>
    </row>
    <row r="6" spans="1:36" ht="24" customHeight="1" x14ac:dyDescent="0.15">
      <c r="B6" s="225" t="s">
        <v>18</v>
      </c>
      <c r="C6" s="225"/>
      <c r="D6" s="142">
        <v>14</v>
      </c>
      <c r="E6" s="142"/>
      <c r="F6" s="226" t="s">
        <v>19</v>
      </c>
      <c r="G6" s="227">
        <v>24157</v>
      </c>
      <c r="H6" s="227"/>
      <c r="I6" s="227"/>
      <c r="J6" s="227"/>
      <c r="K6" s="227">
        <v>15086</v>
      </c>
      <c r="L6" s="227"/>
      <c r="M6" s="227"/>
      <c r="N6" s="227"/>
      <c r="O6" s="227">
        <v>33059</v>
      </c>
      <c r="P6" s="227"/>
      <c r="Q6" s="227"/>
      <c r="R6" s="227"/>
      <c r="S6" s="227">
        <v>8824</v>
      </c>
      <c r="T6" s="227"/>
      <c r="U6" s="227"/>
      <c r="V6" s="227"/>
      <c r="W6" s="227">
        <f>O6+S6</f>
        <v>41883</v>
      </c>
      <c r="X6" s="227"/>
      <c r="Y6" s="227"/>
      <c r="Z6" s="227"/>
    </row>
    <row r="7" spans="1:36" ht="24" customHeight="1" x14ac:dyDescent="0.15">
      <c r="B7" s="111"/>
      <c r="C7" s="111"/>
      <c r="D7" s="142">
        <v>15</v>
      </c>
      <c r="E7" s="142"/>
      <c r="F7" s="205"/>
      <c r="G7" s="227">
        <v>24041</v>
      </c>
      <c r="H7" s="227"/>
      <c r="I7" s="227"/>
      <c r="J7" s="227"/>
      <c r="K7" s="227">
        <v>14400</v>
      </c>
      <c r="L7" s="227"/>
      <c r="M7" s="227"/>
      <c r="N7" s="227"/>
      <c r="O7" s="227">
        <v>33715</v>
      </c>
      <c r="P7" s="227"/>
      <c r="Q7" s="227"/>
      <c r="R7" s="227"/>
      <c r="S7" s="227">
        <v>6387</v>
      </c>
      <c r="T7" s="227"/>
      <c r="U7" s="227"/>
      <c r="V7" s="227"/>
      <c r="W7" s="227">
        <f>O7+S7</f>
        <v>40102</v>
      </c>
      <c r="X7" s="227"/>
      <c r="Y7" s="227"/>
      <c r="Z7" s="227"/>
    </row>
    <row r="8" spans="1:36" ht="24" customHeight="1" x14ac:dyDescent="0.15">
      <c r="B8" s="111"/>
      <c r="C8" s="111"/>
      <c r="D8" s="142">
        <v>16</v>
      </c>
      <c r="E8" s="142"/>
      <c r="F8" s="205"/>
      <c r="G8" s="227">
        <v>23418</v>
      </c>
      <c r="H8" s="227"/>
      <c r="I8" s="227"/>
      <c r="J8" s="227"/>
      <c r="K8" s="227">
        <v>14496</v>
      </c>
      <c r="L8" s="227"/>
      <c r="M8" s="227"/>
      <c r="N8" s="227"/>
      <c r="O8" s="227">
        <v>32996</v>
      </c>
      <c r="P8" s="227"/>
      <c r="Q8" s="227"/>
      <c r="R8" s="227"/>
      <c r="S8" s="227">
        <v>5830</v>
      </c>
      <c r="T8" s="227"/>
      <c r="U8" s="227"/>
      <c r="V8" s="227"/>
      <c r="W8" s="227">
        <f>O8+S8</f>
        <v>38826</v>
      </c>
      <c r="X8" s="227"/>
      <c r="Y8" s="227"/>
      <c r="Z8" s="227"/>
    </row>
    <row r="9" spans="1:36" ht="24" customHeight="1" x14ac:dyDescent="0.15">
      <c r="B9" s="130"/>
      <c r="C9" s="130"/>
      <c r="D9" s="228">
        <v>17</v>
      </c>
      <c r="E9" s="228"/>
      <c r="F9" s="205"/>
      <c r="G9" s="227">
        <v>22520</v>
      </c>
      <c r="H9" s="227"/>
      <c r="I9" s="227"/>
      <c r="J9" s="227"/>
      <c r="K9" s="227">
        <v>14104</v>
      </c>
      <c r="L9" s="227"/>
      <c r="M9" s="227"/>
      <c r="N9" s="227"/>
      <c r="O9" s="227">
        <v>30763</v>
      </c>
      <c r="P9" s="227"/>
      <c r="Q9" s="227"/>
      <c r="R9" s="227"/>
      <c r="S9" s="227">
        <v>5303</v>
      </c>
      <c r="T9" s="227"/>
      <c r="U9" s="227"/>
      <c r="V9" s="227"/>
      <c r="W9" s="227">
        <v>36066</v>
      </c>
      <c r="X9" s="227"/>
      <c r="Y9" s="227"/>
      <c r="Z9" s="227"/>
    </row>
    <row r="10" spans="1:36" ht="24" customHeight="1" x14ac:dyDescent="0.15">
      <c r="B10" s="130"/>
      <c r="C10" s="130"/>
      <c r="D10" s="61"/>
      <c r="E10" s="61"/>
      <c r="F10" s="205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E10" s="229"/>
      <c r="AF10" s="229"/>
      <c r="AG10" s="229"/>
      <c r="AH10" s="229"/>
      <c r="AI10" s="229"/>
      <c r="AJ10" s="229"/>
    </row>
    <row r="11" spans="1:36" ht="24" customHeight="1" x14ac:dyDescent="0.15">
      <c r="B11" s="230"/>
      <c r="C11" s="230"/>
      <c r="D11" s="231">
        <v>18</v>
      </c>
      <c r="E11" s="231"/>
      <c r="F11" s="232"/>
      <c r="G11" s="229">
        <f>SUM(G12:J23)</f>
        <v>22171</v>
      </c>
      <c r="H11" s="229"/>
      <c r="I11" s="229"/>
      <c r="J11" s="229"/>
      <c r="K11" s="229">
        <f>SUM(K12:N23)</f>
        <v>14151</v>
      </c>
      <c r="L11" s="229"/>
      <c r="M11" s="229"/>
      <c r="N11" s="229"/>
      <c r="O11" s="229">
        <f>SUM(O12:R23)</f>
        <v>30084</v>
      </c>
      <c r="P11" s="229"/>
      <c r="Q11" s="229"/>
      <c r="R11" s="229"/>
      <c r="S11" s="229">
        <f>SUM(S12:V23)</f>
        <v>5035</v>
      </c>
      <c r="T11" s="229"/>
      <c r="U11" s="229"/>
      <c r="V11" s="229"/>
      <c r="W11" s="229">
        <f>SUM(W12:Z23)</f>
        <v>35119</v>
      </c>
      <c r="X11" s="229"/>
      <c r="Y11" s="229"/>
      <c r="Z11" s="229"/>
      <c r="AE11" s="227"/>
      <c r="AF11" s="227"/>
      <c r="AG11" s="227"/>
      <c r="AH11" s="227"/>
      <c r="AI11" s="227"/>
      <c r="AJ11" s="227"/>
    </row>
    <row r="12" spans="1:36" ht="24" customHeight="1" x14ac:dyDescent="0.15">
      <c r="D12" s="142">
        <v>4</v>
      </c>
      <c r="E12" s="142"/>
      <c r="F12" s="233" t="s">
        <v>204</v>
      </c>
      <c r="G12" s="227">
        <v>1839</v>
      </c>
      <c r="H12" s="227"/>
      <c r="I12" s="227"/>
      <c r="J12" s="227"/>
      <c r="K12" s="227">
        <v>1035</v>
      </c>
      <c r="L12" s="227"/>
      <c r="M12" s="227"/>
      <c r="N12" s="227"/>
      <c r="O12" s="227">
        <v>2295</v>
      </c>
      <c r="P12" s="227"/>
      <c r="Q12" s="227"/>
      <c r="R12" s="227"/>
      <c r="S12" s="227">
        <v>396</v>
      </c>
      <c r="T12" s="227"/>
      <c r="U12" s="227"/>
      <c r="V12" s="227"/>
      <c r="W12" s="227">
        <f>SUM(O12:V12)</f>
        <v>2691</v>
      </c>
      <c r="X12" s="227"/>
      <c r="Y12" s="227"/>
      <c r="Z12" s="227"/>
      <c r="AE12" s="227"/>
      <c r="AF12" s="227"/>
      <c r="AG12" s="227"/>
      <c r="AH12" s="227"/>
      <c r="AI12" s="227"/>
      <c r="AJ12" s="227"/>
    </row>
    <row r="13" spans="1:36" ht="24" customHeight="1" x14ac:dyDescent="0.15">
      <c r="D13" s="142">
        <v>5</v>
      </c>
      <c r="E13" s="142"/>
      <c r="F13" s="205"/>
      <c r="G13" s="227">
        <v>2103</v>
      </c>
      <c r="H13" s="227"/>
      <c r="I13" s="227"/>
      <c r="J13" s="227"/>
      <c r="K13" s="227">
        <v>1275</v>
      </c>
      <c r="L13" s="227"/>
      <c r="M13" s="227"/>
      <c r="N13" s="227"/>
      <c r="O13" s="227">
        <v>2827</v>
      </c>
      <c r="P13" s="227"/>
      <c r="Q13" s="227"/>
      <c r="R13" s="227"/>
      <c r="S13" s="227">
        <v>461</v>
      </c>
      <c r="T13" s="227"/>
      <c r="U13" s="227"/>
      <c r="V13" s="227"/>
      <c r="W13" s="227">
        <f t="shared" ref="W13:W23" si="0">SUM(O13:V13)</f>
        <v>3288</v>
      </c>
      <c r="X13" s="227"/>
      <c r="Y13" s="227"/>
      <c r="Z13" s="227"/>
      <c r="AE13" s="227"/>
      <c r="AF13" s="227"/>
      <c r="AG13" s="227"/>
      <c r="AH13" s="227"/>
      <c r="AI13" s="227"/>
      <c r="AJ13" s="227"/>
    </row>
    <row r="14" spans="1:36" ht="24" customHeight="1" x14ac:dyDescent="0.15">
      <c r="D14" s="142">
        <v>6</v>
      </c>
      <c r="E14" s="142"/>
      <c r="F14" s="205"/>
      <c r="G14" s="227">
        <v>2033</v>
      </c>
      <c r="H14" s="227"/>
      <c r="I14" s="227"/>
      <c r="J14" s="227"/>
      <c r="K14" s="227">
        <v>1245</v>
      </c>
      <c r="L14" s="227"/>
      <c r="M14" s="227"/>
      <c r="N14" s="227"/>
      <c r="O14" s="227">
        <v>2612</v>
      </c>
      <c r="P14" s="227"/>
      <c r="Q14" s="227"/>
      <c r="R14" s="227"/>
      <c r="S14" s="227">
        <v>493</v>
      </c>
      <c r="T14" s="227"/>
      <c r="U14" s="227"/>
      <c r="V14" s="227"/>
      <c r="W14" s="227">
        <f t="shared" si="0"/>
        <v>3105</v>
      </c>
      <c r="X14" s="227"/>
      <c r="Y14" s="227"/>
      <c r="Z14" s="227"/>
      <c r="AE14" s="227"/>
      <c r="AF14" s="227"/>
      <c r="AG14" s="227"/>
      <c r="AH14" s="227"/>
      <c r="AI14" s="227"/>
      <c r="AJ14" s="227"/>
    </row>
    <row r="15" spans="1:36" ht="24" customHeight="1" x14ac:dyDescent="0.15">
      <c r="D15" s="142">
        <v>7</v>
      </c>
      <c r="E15" s="142"/>
      <c r="F15" s="205"/>
      <c r="G15" s="227">
        <v>2034</v>
      </c>
      <c r="H15" s="227"/>
      <c r="I15" s="227"/>
      <c r="J15" s="227"/>
      <c r="K15" s="227">
        <v>1236</v>
      </c>
      <c r="L15" s="227"/>
      <c r="M15" s="227"/>
      <c r="N15" s="227"/>
      <c r="O15" s="227">
        <v>2846</v>
      </c>
      <c r="P15" s="227"/>
      <c r="Q15" s="227"/>
      <c r="R15" s="227"/>
      <c r="S15" s="227">
        <v>392</v>
      </c>
      <c r="T15" s="227"/>
      <c r="U15" s="227"/>
      <c r="V15" s="227"/>
      <c r="W15" s="227">
        <f t="shared" si="0"/>
        <v>3238</v>
      </c>
      <c r="X15" s="227"/>
      <c r="Y15" s="227"/>
      <c r="Z15" s="227"/>
      <c r="AE15" s="227"/>
      <c r="AF15" s="227"/>
      <c r="AG15" s="227"/>
      <c r="AH15" s="227"/>
      <c r="AI15" s="227"/>
      <c r="AJ15" s="227"/>
    </row>
    <row r="16" spans="1:36" ht="24" customHeight="1" x14ac:dyDescent="0.15">
      <c r="D16" s="142">
        <v>8</v>
      </c>
      <c r="E16" s="142"/>
      <c r="F16" s="205"/>
      <c r="G16" s="227">
        <v>2141</v>
      </c>
      <c r="H16" s="227"/>
      <c r="I16" s="227"/>
      <c r="J16" s="227"/>
      <c r="K16" s="227">
        <v>1312</v>
      </c>
      <c r="L16" s="227"/>
      <c r="M16" s="227"/>
      <c r="N16" s="227"/>
      <c r="O16" s="227">
        <v>2981</v>
      </c>
      <c r="P16" s="227"/>
      <c r="Q16" s="227"/>
      <c r="R16" s="227"/>
      <c r="S16" s="227">
        <v>416</v>
      </c>
      <c r="T16" s="227"/>
      <c r="U16" s="227"/>
      <c r="V16" s="227"/>
      <c r="W16" s="227">
        <f t="shared" si="0"/>
        <v>3397</v>
      </c>
      <c r="X16" s="227"/>
      <c r="Y16" s="227"/>
      <c r="Z16" s="227"/>
      <c r="AE16" s="227"/>
      <c r="AF16" s="227"/>
      <c r="AG16" s="227"/>
      <c r="AH16" s="227"/>
      <c r="AI16" s="227"/>
      <c r="AJ16" s="227"/>
    </row>
    <row r="17" spans="2:36" ht="24" customHeight="1" x14ac:dyDescent="0.15">
      <c r="D17" s="142">
        <v>9</v>
      </c>
      <c r="E17" s="142"/>
      <c r="F17" s="205"/>
      <c r="G17" s="227">
        <v>1812</v>
      </c>
      <c r="H17" s="227"/>
      <c r="I17" s="227"/>
      <c r="J17" s="227"/>
      <c r="K17" s="227">
        <v>1212</v>
      </c>
      <c r="L17" s="227"/>
      <c r="M17" s="227"/>
      <c r="N17" s="227"/>
      <c r="O17" s="227">
        <v>2798</v>
      </c>
      <c r="P17" s="227"/>
      <c r="Q17" s="227"/>
      <c r="R17" s="227"/>
      <c r="S17" s="227">
        <v>377</v>
      </c>
      <c r="T17" s="227"/>
      <c r="U17" s="227"/>
      <c r="V17" s="227"/>
      <c r="W17" s="227">
        <f t="shared" si="0"/>
        <v>3175</v>
      </c>
      <c r="X17" s="227"/>
      <c r="Y17" s="227"/>
      <c r="Z17" s="227"/>
      <c r="AE17" s="227"/>
      <c r="AF17" s="227"/>
      <c r="AG17" s="227"/>
      <c r="AH17" s="227"/>
      <c r="AI17" s="227"/>
      <c r="AJ17" s="227"/>
    </row>
    <row r="18" spans="2:36" ht="24" customHeight="1" x14ac:dyDescent="0.15">
      <c r="D18" s="142">
        <v>10</v>
      </c>
      <c r="E18" s="142"/>
      <c r="F18" s="205"/>
      <c r="G18" s="227">
        <v>1373</v>
      </c>
      <c r="H18" s="227"/>
      <c r="I18" s="227"/>
      <c r="J18" s="227"/>
      <c r="K18" s="227">
        <v>1202</v>
      </c>
      <c r="L18" s="227"/>
      <c r="M18" s="227"/>
      <c r="N18" s="227"/>
      <c r="O18" s="227">
        <v>1942</v>
      </c>
      <c r="P18" s="227"/>
      <c r="Q18" s="227"/>
      <c r="R18" s="227"/>
      <c r="S18" s="227">
        <v>553</v>
      </c>
      <c r="T18" s="227"/>
      <c r="U18" s="227"/>
      <c r="V18" s="227"/>
      <c r="W18" s="227">
        <f t="shared" si="0"/>
        <v>2495</v>
      </c>
      <c r="X18" s="227"/>
      <c r="Y18" s="227"/>
      <c r="Z18" s="227"/>
      <c r="AE18" s="227"/>
      <c r="AF18" s="227"/>
      <c r="AG18" s="227"/>
      <c r="AH18" s="227"/>
      <c r="AI18" s="227"/>
      <c r="AJ18" s="227"/>
    </row>
    <row r="19" spans="2:36" ht="24" customHeight="1" x14ac:dyDescent="0.15">
      <c r="D19" s="142">
        <v>11</v>
      </c>
      <c r="E19" s="142"/>
      <c r="F19" s="205"/>
      <c r="G19" s="227">
        <v>1763</v>
      </c>
      <c r="H19" s="227"/>
      <c r="I19" s="227"/>
      <c r="J19" s="227"/>
      <c r="K19" s="227">
        <v>1130</v>
      </c>
      <c r="L19" s="227"/>
      <c r="M19" s="227"/>
      <c r="N19" s="227"/>
      <c r="O19" s="227">
        <v>2436</v>
      </c>
      <c r="P19" s="227"/>
      <c r="Q19" s="227"/>
      <c r="R19" s="227"/>
      <c r="S19" s="227">
        <v>383</v>
      </c>
      <c r="T19" s="227"/>
      <c r="U19" s="227"/>
      <c r="V19" s="227"/>
      <c r="W19" s="227">
        <f t="shared" si="0"/>
        <v>2819</v>
      </c>
      <c r="X19" s="227"/>
      <c r="Y19" s="227"/>
      <c r="Z19" s="227"/>
      <c r="AE19" s="227"/>
      <c r="AF19" s="227"/>
      <c r="AG19" s="227"/>
      <c r="AH19" s="227"/>
      <c r="AI19" s="227"/>
      <c r="AJ19" s="227"/>
    </row>
    <row r="20" spans="2:36" ht="24" customHeight="1" x14ac:dyDescent="0.15">
      <c r="D20" s="142">
        <v>12</v>
      </c>
      <c r="E20" s="142"/>
      <c r="F20" s="205"/>
      <c r="G20" s="227">
        <v>2009</v>
      </c>
      <c r="H20" s="227"/>
      <c r="I20" s="227"/>
      <c r="J20" s="227"/>
      <c r="K20" s="227">
        <v>1318</v>
      </c>
      <c r="L20" s="227"/>
      <c r="M20" s="227"/>
      <c r="N20" s="227"/>
      <c r="O20" s="227">
        <v>2639</v>
      </c>
      <c r="P20" s="227"/>
      <c r="Q20" s="227"/>
      <c r="R20" s="227"/>
      <c r="S20" s="227">
        <v>402</v>
      </c>
      <c r="T20" s="227"/>
      <c r="U20" s="227"/>
      <c r="V20" s="227"/>
      <c r="W20" s="227">
        <f t="shared" si="0"/>
        <v>3041</v>
      </c>
      <c r="X20" s="227"/>
      <c r="Y20" s="227"/>
      <c r="Z20" s="227"/>
      <c r="AE20" s="227"/>
      <c r="AF20" s="227"/>
      <c r="AG20" s="227"/>
      <c r="AH20" s="227"/>
      <c r="AI20" s="227"/>
      <c r="AJ20" s="227"/>
    </row>
    <row r="21" spans="2:36" ht="24" customHeight="1" x14ac:dyDescent="0.15">
      <c r="D21" s="142">
        <v>1</v>
      </c>
      <c r="E21" s="142"/>
      <c r="F21" s="205"/>
      <c r="G21" s="227">
        <v>1809</v>
      </c>
      <c r="H21" s="227"/>
      <c r="I21" s="227"/>
      <c r="J21" s="227"/>
      <c r="K21" s="227">
        <v>1069</v>
      </c>
      <c r="L21" s="227"/>
      <c r="M21" s="227"/>
      <c r="N21" s="227"/>
      <c r="O21" s="227">
        <v>2419</v>
      </c>
      <c r="P21" s="227"/>
      <c r="Q21" s="227"/>
      <c r="R21" s="227"/>
      <c r="S21" s="227">
        <v>346</v>
      </c>
      <c r="T21" s="227"/>
      <c r="U21" s="227"/>
      <c r="V21" s="227"/>
      <c r="W21" s="227">
        <f t="shared" si="0"/>
        <v>2765</v>
      </c>
      <c r="X21" s="227"/>
      <c r="Y21" s="227"/>
      <c r="Z21" s="227"/>
      <c r="AE21" s="227"/>
      <c r="AF21" s="227"/>
      <c r="AG21" s="227"/>
      <c r="AH21" s="227"/>
      <c r="AI21" s="227"/>
      <c r="AJ21" s="227"/>
    </row>
    <row r="22" spans="2:36" ht="24" customHeight="1" x14ac:dyDescent="0.15">
      <c r="D22" s="142">
        <v>2</v>
      </c>
      <c r="E22" s="142"/>
      <c r="F22" s="205"/>
      <c r="G22" s="227">
        <v>1494</v>
      </c>
      <c r="H22" s="227"/>
      <c r="I22" s="227"/>
      <c r="J22" s="227"/>
      <c r="K22" s="227">
        <v>966</v>
      </c>
      <c r="L22" s="227"/>
      <c r="M22" s="227"/>
      <c r="N22" s="227"/>
      <c r="O22" s="227">
        <v>2072</v>
      </c>
      <c r="P22" s="227"/>
      <c r="Q22" s="227"/>
      <c r="R22" s="227"/>
      <c r="S22" s="227">
        <v>451</v>
      </c>
      <c r="T22" s="227"/>
      <c r="U22" s="227"/>
      <c r="V22" s="227"/>
      <c r="W22" s="227">
        <f t="shared" si="0"/>
        <v>2523</v>
      </c>
      <c r="X22" s="227"/>
      <c r="Y22" s="227"/>
      <c r="Z22" s="227"/>
      <c r="AE22" s="227"/>
      <c r="AF22" s="227"/>
      <c r="AG22" s="227"/>
      <c r="AH22" s="227"/>
      <c r="AI22" s="227"/>
      <c r="AJ22" s="227"/>
    </row>
    <row r="23" spans="2:36" ht="24" customHeight="1" x14ac:dyDescent="0.15">
      <c r="B23" s="134"/>
      <c r="C23" s="134"/>
      <c r="D23" s="234">
        <v>3</v>
      </c>
      <c r="E23" s="234"/>
      <c r="F23" s="208"/>
      <c r="G23" s="235">
        <v>1761</v>
      </c>
      <c r="H23" s="235"/>
      <c r="I23" s="235"/>
      <c r="J23" s="235"/>
      <c r="K23" s="235">
        <v>1151</v>
      </c>
      <c r="L23" s="235"/>
      <c r="M23" s="235"/>
      <c r="N23" s="235"/>
      <c r="O23" s="235">
        <v>2217</v>
      </c>
      <c r="P23" s="235"/>
      <c r="Q23" s="235"/>
      <c r="R23" s="235"/>
      <c r="S23" s="235">
        <v>365</v>
      </c>
      <c r="T23" s="235"/>
      <c r="U23" s="235"/>
      <c r="V23" s="235"/>
      <c r="W23" s="235">
        <f t="shared" si="0"/>
        <v>2582</v>
      </c>
      <c r="X23" s="235"/>
      <c r="Y23" s="235"/>
      <c r="Z23" s="235"/>
    </row>
    <row r="24" spans="2:36" ht="24" customHeight="1" x14ac:dyDescent="0.15">
      <c r="O24" s="142" t="s">
        <v>205</v>
      </c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</row>
    <row r="25" spans="2:36" ht="24" customHeight="1" x14ac:dyDescent="0.15"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2:36" ht="24" customHeight="1" x14ac:dyDescent="0.15">
      <c r="B26" s="195" t="s">
        <v>206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</row>
    <row r="27" spans="2:36" ht="20.25" customHeight="1" thickBot="1" x14ac:dyDescent="0.2"/>
    <row r="28" spans="2:36" ht="30" customHeight="1" x14ac:dyDescent="0.15">
      <c r="B28" s="216" t="s">
        <v>207</v>
      </c>
      <c r="C28" s="217"/>
      <c r="D28" s="217"/>
      <c r="E28" s="217"/>
      <c r="F28" s="217"/>
      <c r="G28" s="236" t="s">
        <v>208</v>
      </c>
      <c r="H28" s="236"/>
      <c r="I28" s="236"/>
      <c r="J28" s="236"/>
      <c r="K28" s="237" t="s">
        <v>209</v>
      </c>
      <c r="L28" s="217"/>
      <c r="M28" s="217"/>
      <c r="N28" s="217"/>
      <c r="O28" s="220" t="s">
        <v>210</v>
      </c>
      <c r="P28" s="221"/>
      <c r="Q28" s="221"/>
      <c r="R28" s="221"/>
      <c r="S28" s="221"/>
      <c r="T28" s="221"/>
      <c r="U28" s="221"/>
      <c r="V28" s="221"/>
      <c r="W28" s="145" t="s">
        <v>211</v>
      </c>
      <c r="X28" s="146"/>
      <c r="Y28" s="146"/>
      <c r="Z28" s="146"/>
    </row>
    <row r="29" spans="2:36" ht="30" customHeight="1" x14ac:dyDescent="0.15">
      <c r="B29" s="222"/>
      <c r="C29" s="179"/>
      <c r="D29" s="179"/>
      <c r="E29" s="179"/>
      <c r="F29" s="179"/>
      <c r="G29" s="238"/>
      <c r="H29" s="238"/>
      <c r="I29" s="238"/>
      <c r="J29" s="238"/>
      <c r="K29" s="179"/>
      <c r="L29" s="179"/>
      <c r="M29" s="179"/>
      <c r="N29" s="179"/>
      <c r="O29" s="239" t="s">
        <v>212</v>
      </c>
      <c r="P29" s="240"/>
      <c r="Q29" s="240"/>
      <c r="R29" s="241"/>
      <c r="S29" s="224" t="s">
        <v>213</v>
      </c>
      <c r="T29" s="223"/>
      <c r="U29" s="223"/>
      <c r="V29" s="223"/>
      <c r="W29" s="150"/>
      <c r="X29" s="151"/>
      <c r="Y29" s="151"/>
      <c r="Z29" s="151"/>
    </row>
    <row r="30" spans="2:36" ht="16.5" customHeight="1" x14ac:dyDescent="0.15">
      <c r="B30" s="242"/>
      <c r="C30" s="242"/>
      <c r="D30" s="242"/>
      <c r="E30" s="242"/>
      <c r="F30" s="243"/>
      <c r="G30" s="244"/>
      <c r="H30" s="244"/>
      <c r="I30" s="244"/>
      <c r="J30" s="244" t="s">
        <v>214</v>
      </c>
      <c r="K30" s="245"/>
      <c r="L30" s="245"/>
      <c r="M30" s="245"/>
      <c r="N30" s="244" t="s">
        <v>214</v>
      </c>
      <c r="O30" s="246"/>
      <c r="P30" s="245"/>
      <c r="Q30" s="244"/>
      <c r="R30" s="244" t="s">
        <v>214</v>
      </c>
      <c r="S30" s="245"/>
      <c r="T30" s="245"/>
      <c r="U30" s="245"/>
      <c r="V30" s="245" t="s">
        <v>215</v>
      </c>
      <c r="W30" s="245"/>
      <c r="X30" s="245"/>
      <c r="Y30" s="245"/>
      <c r="Z30" s="245" t="s">
        <v>216</v>
      </c>
    </row>
    <row r="31" spans="2:36" ht="30" customHeight="1" x14ac:dyDescent="0.15">
      <c r="B31" s="225" t="s">
        <v>18</v>
      </c>
      <c r="C31" s="225"/>
      <c r="D31" s="111">
        <v>14</v>
      </c>
      <c r="E31" s="111"/>
      <c r="F31" s="247" t="s">
        <v>19</v>
      </c>
      <c r="G31" s="227">
        <v>79698</v>
      </c>
      <c r="H31" s="227"/>
      <c r="I31" s="227"/>
      <c r="J31" s="227"/>
      <c r="K31" s="227">
        <v>67956</v>
      </c>
      <c r="L31" s="227"/>
      <c r="M31" s="227"/>
      <c r="N31" s="227"/>
      <c r="O31" s="227">
        <v>11792</v>
      </c>
      <c r="P31" s="227"/>
      <c r="Q31" s="227"/>
      <c r="R31" s="227"/>
      <c r="S31" s="227">
        <v>11780</v>
      </c>
      <c r="T31" s="227"/>
      <c r="U31" s="227"/>
      <c r="V31" s="227"/>
      <c r="W31" s="227">
        <v>10331</v>
      </c>
      <c r="X31" s="227"/>
      <c r="Y31" s="227"/>
      <c r="Z31" s="227"/>
    </row>
    <row r="32" spans="2:36" ht="30" customHeight="1" x14ac:dyDescent="0.15">
      <c r="B32" s="111"/>
      <c r="C32" s="111"/>
      <c r="D32" s="111">
        <v>15</v>
      </c>
      <c r="E32" s="111"/>
      <c r="F32" s="205"/>
      <c r="G32" s="227">
        <v>79007</v>
      </c>
      <c r="H32" s="227"/>
      <c r="I32" s="227"/>
      <c r="J32" s="227"/>
      <c r="K32" s="227">
        <v>67678</v>
      </c>
      <c r="L32" s="227"/>
      <c r="M32" s="227"/>
      <c r="N32" s="227"/>
      <c r="O32" s="227">
        <v>11329</v>
      </c>
      <c r="P32" s="227"/>
      <c r="Q32" s="227"/>
      <c r="R32" s="227"/>
      <c r="S32" s="227">
        <v>11046</v>
      </c>
      <c r="T32" s="227"/>
      <c r="U32" s="227"/>
      <c r="V32" s="227"/>
      <c r="W32" s="227">
        <v>9831</v>
      </c>
      <c r="X32" s="227"/>
      <c r="Y32" s="227"/>
      <c r="Z32" s="227"/>
    </row>
    <row r="33" spans="2:26" ht="30" customHeight="1" x14ac:dyDescent="0.15">
      <c r="B33" s="111"/>
      <c r="C33" s="111"/>
      <c r="D33" s="111">
        <v>16</v>
      </c>
      <c r="E33" s="111"/>
      <c r="F33" s="205"/>
      <c r="G33" s="227">
        <v>78073</v>
      </c>
      <c r="H33" s="227"/>
      <c r="I33" s="227"/>
      <c r="J33" s="227"/>
      <c r="K33" s="227">
        <v>68439</v>
      </c>
      <c r="L33" s="227"/>
      <c r="M33" s="227"/>
      <c r="N33" s="227"/>
      <c r="O33" s="227">
        <v>9634</v>
      </c>
      <c r="P33" s="227"/>
      <c r="Q33" s="227"/>
      <c r="R33" s="227"/>
      <c r="S33" s="227">
        <v>10651</v>
      </c>
      <c r="T33" s="227"/>
      <c r="U33" s="227"/>
      <c r="V33" s="227"/>
      <c r="W33" s="227">
        <v>15177</v>
      </c>
      <c r="X33" s="227"/>
      <c r="Y33" s="227"/>
      <c r="Z33" s="227"/>
    </row>
    <row r="34" spans="2:26" ht="30" customHeight="1" x14ac:dyDescent="0.15">
      <c r="B34" s="111"/>
      <c r="C34" s="111"/>
      <c r="D34" s="111">
        <v>17</v>
      </c>
      <c r="E34" s="111"/>
      <c r="F34" s="205"/>
      <c r="G34" s="227">
        <v>77176</v>
      </c>
      <c r="H34" s="227"/>
      <c r="I34" s="227"/>
      <c r="J34" s="227"/>
      <c r="K34" s="227">
        <v>68195</v>
      </c>
      <c r="L34" s="227"/>
      <c r="M34" s="227"/>
      <c r="N34" s="227"/>
      <c r="O34" s="227">
        <v>8981</v>
      </c>
      <c r="P34" s="227"/>
      <c r="Q34" s="227"/>
      <c r="R34" s="227"/>
      <c r="S34" s="227">
        <v>9651</v>
      </c>
      <c r="T34" s="227"/>
      <c r="U34" s="227"/>
      <c r="V34" s="227"/>
      <c r="W34" s="227">
        <v>14951</v>
      </c>
      <c r="X34" s="227"/>
      <c r="Y34" s="227"/>
      <c r="Z34" s="227"/>
    </row>
    <row r="35" spans="2:26" ht="30" customHeight="1" x14ac:dyDescent="0.15">
      <c r="B35" s="134"/>
      <c r="C35" s="134"/>
      <c r="D35" s="110">
        <v>18</v>
      </c>
      <c r="E35" s="110"/>
      <c r="F35" s="208"/>
      <c r="G35" s="235">
        <v>75945</v>
      </c>
      <c r="H35" s="235"/>
      <c r="I35" s="235"/>
      <c r="J35" s="235"/>
      <c r="K35" s="235">
        <v>67807</v>
      </c>
      <c r="L35" s="235"/>
      <c r="M35" s="235"/>
      <c r="N35" s="235"/>
      <c r="O35" s="235">
        <v>8138</v>
      </c>
      <c r="P35" s="235"/>
      <c r="Q35" s="235"/>
      <c r="R35" s="235"/>
      <c r="S35" s="235">
        <v>9136</v>
      </c>
      <c r="T35" s="235"/>
      <c r="U35" s="235"/>
      <c r="V35" s="235"/>
      <c r="W35" s="235">
        <v>14922</v>
      </c>
      <c r="X35" s="235"/>
      <c r="Y35" s="235"/>
      <c r="Z35" s="235"/>
    </row>
    <row r="36" spans="2:26" ht="30" customHeight="1" x14ac:dyDescent="0.15">
      <c r="O36" s="142" t="s">
        <v>205</v>
      </c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</row>
  </sheetData>
  <mergeCells count="173">
    <mergeCell ref="O36:Z36"/>
    <mergeCell ref="D35:E35"/>
    <mergeCell ref="G35:J35"/>
    <mergeCell ref="K35:N35"/>
    <mergeCell ref="O35:R35"/>
    <mergeCell ref="S35:V35"/>
    <mergeCell ref="W35:Z35"/>
    <mergeCell ref="W33:Z33"/>
    <mergeCell ref="B34:C34"/>
    <mergeCell ref="D34:E34"/>
    <mergeCell ref="G34:J34"/>
    <mergeCell ref="K34:N34"/>
    <mergeCell ref="O34:R34"/>
    <mergeCell ref="S34:V34"/>
    <mergeCell ref="W34:Z34"/>
    <mergeCell ref="B33:C33"/>
    <mergeCell ref="D33:E33"/>
    <mergeCell ref="G33:J33"/>
    <mergeCell ref="K33:N33"/>
    <mergeCell ref="O33:R33"/>
    <mergeCell ref="S33:V33"/>
    <mergeCell ref="W31:Z31"/>
    <mergeCell ref="B32:C32"/>
    <mergeCell ref="D32:E32"/>
    <mergeCell ref="G32:J32"/>
    <mergeCell ref="K32:N32"/>
    <mergeCell ref="O32:R32"/>
    <mergeCell ref="S32:V32"/>
    <mergeCell ref="W32:Z32"/>
    <mergeCell ref="B31:C31"/>
    <mergeCell ref="D31:E31"/>
    <mergeCell ref="G31:J31"/>
    <mergeCell ref="K31:N31"/>
    <mergeCell ref="O31:R31"/>
    <mergeCell ref="S31:V31"/>
    <mergeCell ref="O24:Z24"/>
    <mergeCell ref="B26:Z26"/>
    <mergeCell ref="B28:F29"/>
    <mergeCell ref="G28:J29"/>
    <mergeCell ref="K28:N29"/>
    <mergeCell ref="O28:V28"/>
    <mergeCell ref="W28:Z29"/>
    <mergeCell ref="O29:R29"/>
    <mergeCell ref="S29:V29"/>
    <mergeCell ref="AE22:AJ22"/>
    <mergeCell ref="D23:E23"/>
    <mergeCell ref="G23:J23"/>
    <mergeCell ref="K23:N23"/>
    <mergeCell ref="O23:R23"/>
    <mergeCell ref="S23:V23"/>
    <mergeCell ref="W23:Z23"/>
    <mergeCell ref="D22:E22"/>
    <mergeCell ref="G22:J22"/>
    <mergeCell ref="K22:N22"/>
    <mergeCell ref="O22:R22"/>
    <mergeCell ref="S22:V22"/>
    <mergeCell ref="W22:Z22"/>
    <mergeCell ref="AE20:AJ20"/>
    <mergeCell ref="D21:E21"/>
    <mergeCell ref="G21:J21"/>
    <mergeCell ref="K21:N21"/>
    <mergeCell ref="O21:R21"/>
    <mergeCell ref="S21:V21"/>
    <mergeCell ref="W21:Z21"/>
    <mergeCell ref="AE21:AJ21"/>
    <mergeCell ref="D20:E20"/>
    <mergeCell ref="G20:J20"/>
    <mergeCell ref="K20:N20"/>
    <mergeCell ref="O20:R20"/>
    <mergeCell ref="S20:V20"/>
    <mergeCell ref="W20:Z20"/>
    <mergeCell ref="AE18:AJ18"/>
    <mergeCell ref="D19:E19"/>
    <mergeCell ref="G19:J19"/>
    <mergeCell ref="K19:N19"/>
    <mergeCell ref="O19:R19"/>
    <mergeCell ref="S19:V19"/>
    <mergeCell ref="W19:Z19"/>
    <mergeCell ref="AE19:AJ19"/>
    <mergeCell ref="D18:E18"/>
    <mergeCell ref="G18:J18"/>
    <mergeCell ref="K18:N18"/>
    <mergeCell ref="O18:R18"/>
    <mergeCell ref="S18:V18"/>
    <mergeCell ref="W18:Z18"/>
    <mergeCell ref="AE16:AJ16"/>
    <mergeCell ref="D17:E17"/>
    <mergeCell ref="G17:J17"/>
    <mergeCell ref="K17:N17"/>
    <mergeCell ref="O17:R17"/>
    <mergeCell ref="S17:V17"/>
    <mergeCell ref="W17:Z17"/>
    <mergeCell ref="AE17:AJ17"/>
    <mergeCell ref="D16:E16"/>
    <mergeCell ref="G16:J16"/>
    <mergeCell ref="K16:N16"/>
    <mergeCell ref="O16:R16"/>
    <mergeCell ref="S16:V16"/>
    <mergeCell ref="W16:Z16"/>
    <mergeCell ref="AE14:AJ14"/>
    <mergeCell ref="D15:E15"/>
    <mergeCell ref="G15:J15"/>
    <mergeCell ref="K15:N15"/>
    <mergeCell ref="O15:R15"/>
    <mergeCell ref="S15:V15"/>
    <mergeCell ref="W15:Z15"/>
    <mergeCell ref="AE15:AJ15"/>
    <mergeCell ref="D14:E14"/>
    <mergeCell ref="G14:J14"/>
    <mergeCell ref="K14:N14"/>
    <mergeCell ref="O14:R14"/>
    <mergeCell ref="S14:V14"/>
    <mergeCell ref="W14:Z14"/>
    <mergeCell ref="AE12:AJ12"/>
    <mergeCell ref="D13:E13"/>
    <mergeCell ref="G13:J13"/>
    <mergeCell ref="K13:N13"/>
    <mergeCell ref="O13:R13"/>
    <mergeCell ref="S13:V13"/>
    <mergeCell ref="W13:Z13"/>
    <mergeCell ref="AE13:AJ13"/>
    <mergeCell ref="D12:E12"/>
    <mergeCell ref="G12:J12"/>
    <mergeCell ref="K12:N12"/>
    <mergeCell ref="O12:R12"/>
    <mergeCell ref="S12:V12"/>
    <mergeCell ref="W12:Z12"/>
    <mergeCell ref="AE10:AJ10"/>
    <mergeCell ref="B11:C11"/>
    <mergeCell ref="D11:E11"/>
    <mergeCell ref="G11:J11"/>
    <mergeCell ref="K11:N11"/>
    <mergeCell ref="O11:R11"/>
    <mergeCell ref="S11:V11"/>
    <mergeCell ref="W11:Z11"/>
    <mergeCell ref="AE11:AJ11"/>
    <mergeCell ref="W8:Z8"/>
    <mergeCell ref="D9:E9"/>
    <mergeCell ref="G9:J9"/>
    <mergeCell ref="K9:N9"/>
    <mergeCell ref="O9:R9"/>
    <mergeCell ref="S9:V9"/>
    <mergeCell ref="W9:Z9"/>
    <mergeCell ref="B8:C8"/>
    <mergeCell ref="D8:E8"/>
    <mergeCell ref="G8:J8"/>
    <mergeCell ref="K8:N8"/>
    <mergeCell ref="O8:R8"/>
    <mergeCell ref="S8:V8"/>
    <mergeCell ref="W6:Z6"/>
    <mergeCell ref="B7:C7"/>
    <mergeCell ref="D7:E7"/>
    <mergeCell ref="G7:J7"/>
    <mergeCell ref="K7:N7"/>
    <mergeCell ref="O7:R7"/>
    <mergeCell ref="S7:V7"/>
    <mergeCell ref="W7:Z7"/>
    <mergeCell ref="B6:C6"/>
    <mergeCell ref="D6:E6"/>
    <mergeCell ref="G6:J6"/>
    <mergeCell ref="K6:N6"/>
    <mergeCell ref="O6:R6"/>
    <mergeCell ref="S6:V6"/>
    <mergeCell ref="A1:Z1"/>
    <mergeCell ref="B3:H3"/>
    <mergeCell ref="B4:F5"/>
    <mergeCell ref="G4:N4"/>
    <mergeCell ref="O4:Z4"/>
    <mergeCell ref="G5:J5"/>
    <mergeCell ref="K5:N5"/>
    <mergeCell ref="O5:R5"/>
    <mergeCell ref="S5:V5"/>
    <mergeCell ref="W5:Z5"/>
  </mergeCells>
  <phoneticPr fontId="3"/>
  <pageMargins left="0.78740157480314965" right="0.78740157480314965" top="0.94488188976377963" bottom="0.98425196850393704" header="0.78740157480314965" footer="0.51181102362204722"/>
  <pageSetup paperSize="9" scale="83" orientation="portrait" horizontalDpi="1200" verticalDpi="1200" r:id="rId1"/>
  <headerFooter alignWithMargins="0">
    <oddHeader xml:space="preserve">&amp;C&amp;"ＭＳ 明朝,太字"&amp;16 &amp;14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9F0C-A747-4F5E-9B60-EE8F1F0A745E}">
  <sheetPr>
    <pageSetUpPr fitToPage="1"/>
  </sheetPr>
  <dimension ref="A1:AE37"/>
  <sheetViews>
    <sheetView showGridLines="0" zoomScale="85" workbookViewId="0">
      <selection sqref="A1:AE1"/>
    </sheetView>
  </sheetViews>
  <sheetFormatPr defaultColWidth="4.140625" defaultRowHeight="30" customHeight="1" x14ac:dyDescent="0.15"/>
  <cols>
    <col min="1" max="3" width="4.140625" style="4" customWidth="1"/>
    <col min="4" max="5" width="3.5703125" style="4" customWidth="1"/>
    <col min="6" max="6" width="6.28515625" style="4" bestFit="1" customWidth="1"/>
    <col min="7" max="30" width="4.7109375" style="4" customWidth="1"/>
    <col min="31" max="259" width="4.140625" style="4"/>
    <col min="260" max="261" width="3.5703125" style="4" customWidth="1"/>
    <col min="262" max="262" width="6.28515625" style="4" bestFit="1" customWidth="1"/>
    <col min="263" max="286" width="4.7109375" style="4" customWidth="1"/>
    <col min="287" max="515" width="4.140625" style="4"/>
    <col min="516" max="517" width="3.5703125" style="4" customWidth="1"/>
    <col min="518" max="518" width="6.28515625" style="4" bestFit="1" customWidth="1"/>
    <col min="519" max="542" width="4.7109375" style="4" customWidth="1"/>
    <col min="543" max="771" width="4.140625" style="4"/>
    <col min="772" max="773" width="3.5703125" style="4" customWidth="1"/>
    <col min="774" max="774" width="6.28515625" style="4" bestFit="1" customWidth="1"/>
    <col min="775" max="798" width="4.7109375" style="4" customWidth="1"/>
    <col min="799" max="1027" width="4.140625" style="4"/>
    <col min="1028" max="1029" width="3.5703125" style="4" customWidth="1"/>
    <col min="1030" max="1030" width="6.28515625" style="4" bestFit="1" customWidth="1"/>
    <col min="1031" max="1054" width="4.7109375" style="4" customWidth="1"/>
    <col min="1055" max="1283" width="4.140625" style="4"/>
    <col min="1284" max="1285" width="3.5703125" style="4" customWidth="1"/>
    <col min="1286" max="1286" width="6.28515625" style="4" bestFit="1" customWidth="1"/>
    <col min="1287" max="1310" width="4.7109375" style="4" customWidth="1"/>
    <col min="1311" max="1539" width="4.140625" style="4"/>
    <col min="1540" max="1541" width="3.5703125" style="4" customWidth="1"/>
    <col min="1542" max="1542" width="6.28515625" style="4" bestFit="1" customWidth="1"/>
    <col min="1543" max="1566" width="4.7109375" style="4" customWidth="1"/>
    <col min="1567" max="1795" width="4.140625" style="4"/>
    <col min="1796" max="1797" width="3.5703125" style="4" customWidth="1"/>
    <col min="1798" max="1798" width="6.28515625" style="4" bestFit="1" customWidth="1"/>
    <col min="1799" max="1822" width="4.7109375" style="4" customWidth="1"/>
    <col min="1823" max="2051" width="4.140625" style="4"/>
    <col min="2052" max="2053" width="3.5703125" style="4" customWidth="1"/>
    <col min="2054" max="2054" width="6.28515625" style="4" bestFit="1" customWidth="1"/>
    <col min="2055" max="2078" width="4.7109375" style="4" customWidth="1"/>
    <col min="2079" max="2307" width="4.140625" style="4"/>
    <col min="2308" max="2309" width="3.5703125" style="4" customWidth="1"/>
    <col min="2310" max="2310" width="6.28515625" style="4" bestFit="1" customWidth="1"/>
    <col min="2311" max="2334" width="4.7109375" style="4" customWidth="1"/>
    <col min="2335" max="2563" width="4.140625" style="4"/>
    <col min="2564" max="2565" width="3.5703125" style="4" customWidth="1"/>
    <col min="2566" max="2566" width="6.28515625" style="4" bestFit="1" customWidth="1"/>
    <col min="2567" max="2590" width="4.7109375" style="4" customWidth="1"/>
    <col min="2591" max="2819" width="4.140625" style="4"/>
    <col min="2820" max="2821" width="3.5703125" style="4" customWidth="1"/>
    <col min="2822" max="2822" width="6.28515625" style="4" bestFit="1" customWidth="1"/>
    <col min="2823" max="2846" width="4.7109375" style="4" customWidth="1"/>
    <col min="2847" max="3075" width="4.140625" style="4"/>
    <col min="3076" max="3077" width="3.5703125" style="4" customWidth="1"/>
    <col min="3078" max="3078" width="6.28515625" style="4" bestFit="1" customWidth="1"/>
    <col min="3079" max="3102" width="4.7109375" style="4" customWidth="1"/>
    <col min="3103" max="3331" width="4.140625" style="4"/>
    <col min="3332" max="3333" width="3.5703125" style="4" customWidth="1"/>
    <col min="3334" max="3334" width="6.28515625" style="4" bestFit="1" customWidth="1"/>
    <col min="3335" max="3358" width="4.7109375" style="4" customWidth="1"/>
    <col min="3359" max="3587" width="4.140625" style="4"/>
    <col min="3588" max="3589" width="3.5703125" style="4" customWidth="1"/>
    <col min="3590" max="3590" width="6.28515625" style="4" bestFit="1" customWidth="1"/>
    <col min="3591" max="3614" width="4.7109375" style="4" customWidth="1"/>
    <col min="3615" max="3843" width="4.140625" style="4"/>
    <col min="3844" max="3845" width="3.5703125" style="4" customWidth="1"/>
    <col min="3846" max="3846" width="6.28515625" style="4" bestFit="1" customWidth="1"/>
    <col min="3847" max="3870" width="4.7109375" style="4" customWidth="1"/>
    <col min="3871" max="4099" width="4.140625" style="4"/>
    <col min="4100" max="4101" width="3.5703125" style="4" customWidth="1"/>
    <col min="4102" max="4102" width="6.28515625" style="4" bestFit="1" customWidth="1"/>
    <col min="4103" max="4126" width="4.7109375" style="4" customWidth="1"/>
    <col min="4127" max="4355" width="4.140625" style="4"/>
    <col min="4356" max="4357" width="3.5703125" style="4" customWidth="1"/>
    <col min="4358" max="4358" width="6.28515625" style="4" bestFit="1" customWidth="1"/>
    <col min="4359" max="4382" width="4.7109375" style="4" customWidth="1"/>
    <col min="4383" max="4611" width="4.140625" style="4"/>
    <col min="4612" max="4613" width="3.5703125" style="4" customWidth="1"/>
    <col min="4614" max="4614" width="6.28515625" style="4" bestFit="1" customWidth="1"/>
    <col min="4615" max="4638" width="4.7109375" style="4" customWidth="1"/>
    <col min="4639" max="4867" width="4.140625" style="4"/>
    <col min="4868" max="4869" width="3.5703125" style="4" customWidth="1"/>
    <col min="4870" max="4870" width="6.28515625" style="4" bestFit="1" customWidth="1"/>
    <col min="4871" max="4894" width="4.7109375" style="4" customWidth="1"/>
    <col min="4895" max="5123" width="4.140625" style="4"/>
    <col min="5124" max="5125" width="3.5703125" style="4" customWidth="1"/>
    <col min="5126" max="5126" width="6.28515625" style="4" bestFit="1" customWidth="1"/>
    <col min="5127" max="5150" width="4.7109375" style="4" customWidth="1"/>
    <col min="5151" max="5379" width="4.140625" style="4"/>
    <col min="5380" max="5381" width="3.5703125" style="4" customWidth="1"/>
    <col min="5382" max="5382" width="6.28515625" style="4" bestFit="1" customWidth="1"/>
    <col min="5383" max="5406" width="4.7109375" style="4" customWidth="1"/>
    <col min="5407" max="5635" width="4.140625" style="4"/>
    <col min="5636" max="5637" width="3.5703125" style="4" customWidth="1"/>
    <col min="5638" max="5638" width="6.28515625" style="4" bestFit="1" customWidth="1"/>
    <col min="5639" max="5662" width="4.7109375" style="4" customWidth="1"/>
    <col min="5663" max="5891" width="4.140625" style="4"/>
    <col min="5892" max="5893" width="3.5703125" style="4" customWidth="1"/>
    <col min="5894" max="5894" width="6.28515625" style="4" bestFit="1" customWidth="1"/>
    <col min="5895" max="5918" width="4.7109375" style="4" customWidth="1"/>
    <col min="5919" max="6147" width="4.140625" style="4"/>
    <col min="6148" max="6149" width="3.5703125" style="4" customWidth="1"/>
    <col min="6150" max="6150" width="6.28515625" style="4" bestFit="1" customWidth="1"/>
    <col min="6151" max="6174" width="4.7109375" style="4" customWidth="1"/>
    <col min="6175" max="6403" width="4.140625" style="4"/>
    <col min="6404" max="6405" width="3.5703125" style="4" customWidth="1"/>
    <col min="6406" max="6406" width="6.28515625" style="4" bestFit="1" customWidth="1"/>
    <col min="6407" max="6430" width="4.7109375" style="4" customWidth="1"/>
    <col min="6431" max="6659" width="4.140625" style="4"/>
    <col min="6660" max="6661" width="3.5703125" style="4" customWidth="1"/>
    <col min="6662" max="6662" width="6.28515625" style="4" bestFit="1" customWidth="1"/>
    <col min="6663" max="6686" width="4.7109375" style="4" customWidth="1"/>
    <col min="6687" max="6915" width="4.140625" style="4"/>
    <col min="6916" max="6917" width="3.5703125" style="4" customWidth="1"/>
    <col min="6918" max="6918" width="6.28515625" style="4" bestFit="1" customWidth="1"/>
    <col min="6919" max="6942" width="4.7109375" style="4" customWidth="1"/>
    <col min="6943" max="7171" width="4.140625" style="4"/>
    <col min="7172" max="7173" width="3.5703125" style="4" customWidth="1"/>
    <col min="7174" max="7174" width="6.28515625" style="4" bestFit="1" customWidth="1"/>
    <col min="7175" max="7198" width="4.7109375" style="4" customWidth="1"/>
    <col min="7199" max="7427" width="4.140625" style="4"/>
    <col min="7428" max="7429" width="3.5703125" style="4" customWidth="1"/>
    <col min="7430" max="7430" width="6.28515625" style="4" bestFit="1" customWidth="1"/>
    <col min="7431" max="7454" width="4.7109375" style="4" customWidth="1"/>
    <col min="7455" max="7683" width="4.140625" style="4"/>
    <col min="7684" max="7685" width="3.5703125" style="4" customWidth="1"/>
    <col min="7686" max="7686" width="6.28515625" style="4" bestFit="1" customWidth="1"/>
    <col min="7687" max="7710" width="4.7109375" style="4" customWidth="1"/>
    <col min="7711" max="7939" width="4.140625" style="4"/>
    <col min="7940" max="7941" width="3.5703125" style="4" customWidth="1"/>
    <col min="7942" max="7942" width="6.28515625" style="4" bestFit="1" customWidth="1"/>
    <col min="7943" max="7966" width="4.7109375" style="4" customWidth="1"/>
    <col min="7967" max="8195" width="4.140625" style="4"/>
    <col min="8196" max="8197" width="3.5703125" style="4" customWidth="1"/>
    <col min="8198" max="8198" width="6.28515625" style="4" bestFit="1" customWidth="1"/>
    <col min="8199" max="8222" width="4.7109375" style="4" customWidth="1"/>
    <col min="8223" max="8451" width="4.140625" style="4"/>
    <col min="8452" max="8453" width="3.5703125" style="4" customWidth="1"/>
    <col min="8454" max="8454" width="6.28515625" style="4" bestFit="1" customWidth="1"/>
    <col min="8455" max="8478" width="4.7109375" style="4" customWidth="1"/>
    <col min="8479" max="8707" width="4.140625" style="4"/>
    <col min="8708" max="8709" width="3.5703125" style="4" customWidth="1"/>
    <col min="8710" max="8710" width="6.28515625" style="4" bestFit="1" customWidth="1"/>
    <col min="8711" max="8734" width="4.7109375" style="4" customWidth="1"/>
    <col min="8735" max="8963" width="4.140625" style="4"/>
    <col min="8964" max="8965" width="3.5703125" style="4" customWidth="1"/>
    <col min="8966" max="8966" width="6.28515625" style="4" bestFit="1" customWidth="1"/>
    <col min="8967" max="8990" width="4.7109375" style="4" customWidth="1"/>
    <col min="8991" max="9219" width="4.140625" style="4"/>
    <col min="9220" max="9221" width="3.5703125" style="4" customWidth="1"/>
    <col min="9222" max="9222" width="6.28515625" style="4" bestFit="1" customWidth="1"/>
    <col min="9223" max="9246" width="4.7109375" style="4" customWidth="1"/>
    <col min="9247" max="9475" width="4.140625" style="4"/>
    <col min="9476" max="9477" width="3.5703125" style="4" customWidth="1"/>
    <col min="9478" max="9478" width="6.28515625" style="4" bestFit="1" customWidth="1"/>
    <col min="9479" max="9502" width="4.7109375" style="4" customWidth="1"/>
    <col min="9503" max="9731" width="4.140625" style="4"/>
    <col min="9732" max="9733" width="3.5703125" style="4" customWidth="1"/>
    <col min="9734" max="9734" width="6.28515625" style="4" bestFit="1" customWidth="1"/>
    <col min="9735" max="9758" width="4.7109375" style="4" customWidth="1"/>
    <col min="9759" max="9987" width="4.140625" style="4"/>
    <col min="9988" max="9989" width="3.5703125" style="4" customWidth="1"/>
    <col min="9990" max="9990" width="6.28515625" style="4" bestFit="1" customWidth="1"/>
    <col min="9991" max="10014" width="4.7109375" style="4" customWidth="1"/>
    <col min="10015" max="10243" width="4.140625" style="4"/>
    <col min="10244" max="10245" width="3.5703125" style="4" customWidth="1"/>
    <col min="10246" max="10246" width="6.28515625" style="4" bestFit="1" customWidth="1"/>
    <col min="10247" max="10270" width="4.7109375" style="4" customWidth="1"/>
    <col min="10271" max="10499" width="4.140625" style="4"/>
    <col min="10500" max="10501" width="3.5703125" style="4" customWidth="1"/>
    <col min="10502" max="10502" width="6.28515625" style="4" bestFit="1" customWidth="1"/>
    <col min="10503" max="10526" width="4.7109375" style="4" customWidth="1"/>
    <col min="10527" max="10755" width="4.140625" style="4"/>
    <col min="10756" max="10757" width="3.5703125" style="4" customWidth="1"/>
    <col min="10758" max="10758" width="6.28515625" style="4" bestFit="1" customWidth="1"/>
    <col min="10759" max="10782" width="4.7109375" style="4" customWidth="1"/>
    <col min="10783" max="11011" width="4.140625" style="4"/>
    <col min="11012" max="11013" width="3.5703125" style="4" customWidth="1"/>
    <col min="11014" max="11014" width="6.28515625" style="4" bestFit="1" customWidth="1"/>
    <col min="11015" max="11038" width="4.7109375" style="4" customWidth="1"/>
    <col min="11039" max="11267" width="4.140625" style="4"/>
    <col min="11268" max="11269" width="3.5703125" style="4" customWidth="1"/>
    <col min="11270" max="11270" width="6.28515625" style="4" bestFit="1" customWidth="1"/>
    <col min="11271" max="11294" width="4.7109375" style="4" customWidth="1"/>
    <col min="11295" max="11523" width="4.140625" style="4"/>
    <col min="11524" max="11525" width="3.5703125" style="4" customWidth="1"/>
    <col min="11526" max="11526" width="6.28515625" style="4" bestFit="1" customWidth="1"/>
    <col min="11527" max="11550" width="4.7109375" style="4" customWidth="1"/>
    <col min="11551" max="11779" width="4.140625" style="4"/>
    <col min="11780" max="11781" width="3.5703125" style="4" customWidth="1"/>
    <col min="11782" max="11782" width="6.28515625" style="4" bestFit="1" customWidth="1"/>
    <col min="11783" max="11806" width="4.7109375" style="4" customWidth="1"/>
    <col min="11807" max="12035" width="4.140625" style="4"/>
    <col min="12036" max="12037" width="3.5703125" style="4" customWidth="1"/>
    <col min="12038" max="12038" width="6.28515625" style="4" bestFit="1" customWidth="1"/>
    <col min="12039" max="12062" width="4.7109375" style="4" customWidth="1"/>
    <col min="12063" max="12291" width="4.140625" style="4"/>
    <col min="12292" max="12293" width="3.5703125" style="4" customWidth="1"/>
    <col min="12294" max="12294" width="6.28515625" style="4" bestFit="1" customWidth="1"/>
    <col min="12295" max="12318" width="4.7109375" style="4" customWidth="1"/>
    <col min="12319" max="12547" width="4.140625" style="4"/>
    <col min="12548" max="12549" width="3.5703125" style="4" customWidth="1"/>
    <col min="12550" max="12550" width="6.28515625" style="4" bestFit="1" customWidth="1"/>
    <col min="12551" max="12574" width="4.7109375" style="4" customWidth="1"/>
    <col min="12575" max="12803" width="4.140625" style="4"/>
    <col min="12804" max="12805" width="3.5703125" style="4" customWidth="1"/>
    <col min="12806" max="12806" width="6.28515625" style="4" bestFit="1" customWidth="1"/>
    <col min="12807" max="12830" width="4.7109375" style="4" customWidth="1"/>
    <col min="12831" max="13059" width="4.140625" style="4"/>
    <col min="13060" max="13061" width="3.5703125" style="4" customWidth="1"/>
    <col min="13062" max="13062" width="6.28515625" style="4" bestFit="1" customWidth="1"/>
    <col min="13063" max="13086" width="4.7109375" style="4" customWidth="1"/>
    <col min="13087" max="13315" width="4.140625" style="4"/>
    <col min="13316" max="13317" width="3.5703125" style="4" customWidth="1"/>
    <col min="13318" max="13318" width="6.28515625" style="4" bestFit="1" customWidth="1"/>
    <col min="13319" max="13342" width="4.7109375" style="4" customWidth="1"/>
    <col min="13343" max="13571" width="4.140625" style="4"/>
    <col min="13572" max="13573" width="3.5703125" style="4" customWidth="1"/>
    <col min="13574" max="13574" width="6.28515625" style="4" bestFit="1" customWidth="1"/>
    <col min="13575" max="13598" width="4.7109375" style="4" customWidth="1"/>
    <col min="13599" max="13827" width="4.140625" style="4"/>
    <col min="13828" max="13829" width="3.5703125" style="4" customWidth="1"/>
    <col min="13830" max="13830" width="6.28515625" style="4" bestFit="1" customWidth="1"/>
    <col min="13831" max="13854" width="4.7109375" style="4" customWidth="1"/>
    <col min="13855" max="14083" width="4.140625" style="4"/>
    <col min="14084" max="14085" width="3.5703125" style="4" customWidth="1"/>
    <col min="14086" max="14086" width="6.28515625" style="4" bestFit="1" customWidth="1"/>
    <col min="14087" max="14110" width="4.7109375" style="4" customWidth="1"/>
    <col min="14111" max="14339" width="4.140625" style="4"/>
    <col min="14340" max="14341" width="3.5703125" style="4" customWidth="1"/>
    <col min="14342" max="14342" width="6.28515625" style="4" bestFit="1" customWidth="1"/>
    <col min="14343" max="14366" width="4.7109375" style="4" customWidth="1"/>
    <col min="14367" max="14595" width="4.140625" style="4"/>
    <col min="14596" max="14597" width="3.5703125" style="4" customWidth="1"/>
    <col min="14598" max="14598" width="6.28515625" style="4" bestFit="1" customWidth="1"/>
    <col min="14599" max="14622" width="4.7109375" style="4" customWidth="1"/>
    <col min="14623" max="14851" width="4.140625" style="4"/>
    <col min="14852" max="14853" width="3.5703125" style="4" customWidth="1"/>
    <col min="14854" max="14854" width="6.28515625" style="4" bestFit="1" customWidth="1"/>
    <col min="14855" max="14878" width="4.7109375" style="4" customWidth="1"/>
    <col min="14879" max="15107" width="4.140625" style="4"/>
    <col min="15108" max="15109" width="3.5703125" style="4" customWidth="1"/>
    <col min="15110" max="15110" width="6.28515625" style="4" bestFit="1" customWidth="1"/>
    <col min="15111" max="15134" width="4.7109375" style="4" customWidth="1"/>
    <col min="15135" max="15363" width="4.140625" style="4"/>
    <col min="15364" max="15365" width="3.5703125" style="4" customWidth="1"/>
    <col min="15366" max="15366" width="6.28515625" style="4" bestFit="1" customWidth="1"/>
    <col min="15367" max="15390" width="4.7109375" style="4" customWidth="1"/>
    <col min="15391" max="15619" width="4.140625" style="4"/>
    <col min="15620" max="15621" width="3.5703125" style="4" customWidth="1"/>
    <col min="15622" max="15622" width="6.28515625" style="4" bestFit="1" customWidth="1"/>
    <col min="15623" max="15646" width="4.7109375" style="4" customWidth="1"/>
    <col min="15647" max="15875" width="4.140625" style="4"/>
    <col min="15876" max="15877" width="3.5703125" style="4" customWidth="1"/>
    <col min="15878" max="15878" width="6.28515625" style="4" bestFit="1" customWidth="1"/>
    <col min="15879" max="15902" width="4.7109375" style="4" customWidth="1"/>
    <col min="15903" max="16131" width="4.140625" style="4"/>
    <col min="16132" max="16133" width="3.5703125" style="4" customWidth="1"/>
    <col min="16134" max="16134" width="6.28515625" style="4" bestFit="1" customWidth="1"/>
    <col min="16135" max="16158" width="4.7109375" style="4" customWidth="1"/>
    <col min="16159" max="16384" width="4.140625" style="4"/>
  </cols>
  <sheetData>
    <row r="1" spans="1:31" ht="30" customHeight="1" x14ac:dyDescent="0.15">
      <c r="A1" s="99" t="s">
        <v>217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</row>
    <row r="2" spans="1:31" ht="33" customHeight="1" thickBot="1" x14ac:dyDescent="0.2"/>
    <row r="3" spans="1:31" ht="30" customHeight="1" x14ac:dyDescent="0.15">
      <c r="B3" s="119" t="s">
        <v>3</v>
      </c>
      <c r="C3" s="120"/>
      <c r="D3" s="120"/>
      <c r="E3" s="120"/>
      <c r="F3" s="120"/>
      <c r="G3" s="120" t="s">
        <v>218</v>
      </c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 t="s">
        <v>219</v>
      </c>
      <c r="W3" s="120"/>
      <c r="X3" s="120"/>
      <c r="Y3" s="120"/>
      <c r="Z3" s="120"/>
      <c r="AA3" s="120"/>
      <c r="AB3" s="120" t="s">
        <v>220</v>
      </c>
      <c r="AC3" s="120"/>
      <c r="AD3" s="120"/>
      <c r="AE3" s="122"/>
    </row>
    <row r="4" spans="1:31" ht="30" customHeight="1" x14ac:dyDescent="0.15">
      <c r="B4" s="123"/>
      <c r="C4" s="124"/>
      <c r="D4" s="124"/>
      <c r="E4" s="124"/>
      <c r="F4" s="124"/>
      <c r="G4" s="124" t="s">
        <v>36</v>
      </c>
      <c r="H4" s="124"/>
      <c r="I4" s="124"/>
      <c r="J4" s="124" t="s">
        <v>221</v>
      </c>
      <c r="K4" s="124"/>
      <c r="L4" s="124"/>
      <c r="M4" s="124"/>
      <c r="N4" s="124"/>
      <c r="O4" s="124"/>
      <c r="P4" s="124" t="s">
        <v>222</v>
      </c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5"/>
    </row>
    <row r="5" spans="1:31" ht="30" customHeight="1" x14ac:dyDescent="0.15">
      <c r="B5" s="123"/>
      <c r="C5" s="124"/>
      <c r="D5" s="124"/>
      <c r="E5" s="124"/>
      <c r="F5" s="124"/>
      <c r="G5" s="124"/>
      <c r="H5" s="124"/>
      <c r="I5" s="124"/>
      <c r="J5" s="124" t="s">
        <v>223</v>
      </c>
      <c r="K5" s="124"/>
      <c r="L5" s="124"/>
      <c r="M5" s="124" t="s">
        <v>224</v>
      </c>
      <c r="N5" s="124"/>
      <c r="O5" s="124"/>
      <c r="P5" s="124" t="s">
        <v>223</v>
      </c>
      <c r="Q5" s="124"/>
      <c r="R5" s="124"/>
      <c r="S5" s="124" t="s">
        <v>224</v>
      </c>
      <c r="T5" s="124"/>
      <c r="U5" s="124"/>
      <c r="V5" s="124" t="s">
        <v>225</v>
      </c>
      <c r="W5" s="124"/>
      <c r="X5" s="124"/>
      <c r="Y5" s="124" t="s">
        <v>226</v>
      </c>
      <c r="Z5" s="124"/>
      <c r="AA5" s="124"/>
      <c r="AB5" s="124"/>
      <c r="AC5" s="124"/>
      <c r="AD5" s="124"/>
      <c r="AE5" s="125"/>
    </row>
    <row r="6" spans="1:31" ht="30" customHeight="1" x14ac:dyDescent="0.15">
      <c r="B6" s="111" t="s">
        <v>18</v>
      </c>
      <c r="C6" s="111"/>
      <c r="D6" s="248">
        <v>14</v>
      </c>
      <c r="E6" s="248"/>
      <c r="F6" s="130" t="s">
        <v>19</v>
      </c>
      <c r="G6" s="249">
        <f>SUM(J6:U6)</f>
        <v>917</v>
      </c>
      <c r="H6" s="250"/>
      <c r="I6" s="250"/>
      <c r="J6" s="250">
        <v>858</v>
      </c>
      <c r="K6" s="250"/>
      <c r="L6" s="250"/>
      <c r="M6" s="250">
        <v>15</v>
      </c>
      <c r="N6" s="250"/>
      <c r="O6" s="250"/>
      <c r="P6" s="250">
        <v>37</v>
      </c>
      <c r="Q6" s="250"/>
      <c r="R6" s="250"/>
      <c r="S6" s="250">
        <v>7</v>
      </c>
      <c r="T6" s="250"/>
      <c r="U6" s="250"/>
      <c r="V6" s="250">
        <v>768</v>
      </c>
      <c r="W6" s="250"/>
      <c r="X6" s="250"/>
      <c r="Y6" s="250">
        <v>10</v>
      </c>
      <c r="Z6" s="250"/>
      <c r="AA6" s="250"/>
      <c r="AB6" s="251">
        <v>6</v>
      </c>
      <c r="AC6" s="251"/>
      <c r="AD6" s="251"/>
      <c r="AE6" s="251"/>
    </row>
    <row r="7" spans="1:31" ht="30" customHeight="1" x14ac:dyDescent="0.15">
      <c r="B7" s="111"/>
      <c r="C7" s="111"/>
      <c r="D7" s="248">
        <v>15</v>
      </c>
      <c r="E7" s="248"/>
      <c r="G7" s="249">
        <f>SUM(J7:U7)</f>
        <v>908</v>
      </c>
      <c r="H7" s="250"/>
      <c r="I7" s="250"/>
      <c r="J7" s="250">
        <v>848</v>
      </c>
      <c r="K7" s="250"/>
      <c r="L7" s="250"/>
      <c r="M7" s="250">
        <v>21</v>
      </c>
      <c r="N7" s="250"/>
      <c r="O7" s="250"/>
      <c r="P7" s="250">
        <v>33</v>
      </c>
      <c r="Q7" s="250"/>
      <c r="R7" s="250"/>
      <c r="S7" s="250">
        <v>6</v>
      </c>
      <c r="T7" s="250"/>
      <c r="U7" s="250"/>
      <c r="V7" s="250">
        <v>794</v>
      </c>
      <c r="W7" s="250"/>
      <c r="X7" s="250"/>
      <c r="Y7" s="250">
        <v>5</v>
      </c>
      <c r="Z7" s="250"/>
      <c r="AA7" s="250"/>
      <c r="AB7" s="251">
        <v>8</v>
      </c>
      <c r="AC7" s="251"/>
      <c r="AD7" s="251"/>
      <c r="AE7" s="251"/>
    </row>
    <row r="8" spans="1:31" ht="30" customHeight="1" x14ac:dyDescent="0.15">
      <c r="B8" s="111"/>
      <c r="C8" s="111"/>
      <c r="D8" s="248">
        <v>16</v>
      </c>
      <c r="E8" s="248"/>
      <c r="G8" s="249">
        <f>SUM(J8:U8)</f>
        <v>963</v>
      </c>
      <c r="H8" s="250"/>
      <c r="I8" s="250"/>
      <c r="J8" s="250">
        <v>911</v>
      </c>
      <c r="K8" s="250"/>
      <c r="L8" s="250"/>
      <c r="M8" s="250">
        <v>12</v>
      </c>
      <c r="N8" s="250"/>
      <c r="O8" s="250"/>
      <c r="P8" s="250">
        <v>30</v>
      </c>
      <c r="Q8" s="250"/>
      <c r="R8" s="250"/>
      <c r="S8" s="250">
        <v>10</v>
      </c>
      <c r="T8" s="250"/>
      <c r="U8" s="250"/>
      <c r="V8" s="250">
        <v>870</v>
      </c>
      <c r="W8" s="250"/>
      <c r="X8" s="250"/>
      <c r="Y8" s="250">
        <v>12</v>
      </c>
      <c r="Z8" s="250"/>
      <c r="AA8" s="250"/>
      <c r="AB8" s="251">
        <v>5</v>
      </c>
      <c r="AC8" s="251"/>
      <c r="AD8" s="251"/>
      <c r="AE8" s="251"/>
    </row>
    <row r="9" spans="1:31" ht="30" customHeight="1" x14ac:dyDescent="0.15">
      <c r="B9" s="111"/>
      <c r="C9" s="111"/>
      <c r="D9" s="248">
        <v>17</v>
      </c>
      <c r="E9" s="248"/>
      <c r="G9" s="249">
        <f>SUM(J9:U9)</f>
        <v>992</v>
      </c>
      <c r="H9" s="250"/>
      <c r="I9" s="250"/>
      <c r="J9" s="250">
        <v>943</v>
      </c>
      <c r="K9" s="250"/>
      <c r="L9" s="250"/>
      <c r="M9" s="250">
        <v>14</v>
      </c>
      <c r="N9" s="250"/>
      <c r="O9" s="250"/>
      <c r="P9" s="250">
        <v>29</v>
      </c>
      <c r="Q9" s="250"/>
      <c r="R9" s="250"/>
      <c r="S9" s="250">
        <v>6</v>
      </c>
      <c r="T9" s="250"/>
      <c r="U9" s="250"/>
      <c r="V9" s="250">
        <v>895</v>
      </c>
      <c r="W9" s="250"/>
      <c r="X9" s="250"/>
      <c r="Y9" s="250">
        <v>12</v>
      </c>
      <c r="Z9" s="250"/>
      <c r="AA9" s="250"/>
      <c r="AB9" s="251">
        <v>8</v>
      </c>
      <c r="AC9" s="251"/>
      <c r="AD9" s="251"/>
      <c r="AE9" s="251"/>
    </row>
    <row r="10" spans="1:31" ht="30" customHeight="1" x14ac:dyDescent="0.15">
      <c r="B10" s="133"/>
      <c r="C10" s="133"/>
      <c r="D10" s="252">
        <v>18</v>
      </c>
      <c r="E10" s="252"/>
      <c r="F10" s="134"/>
      <c r="G10" s="253">
        <f>SUM(J10:U10)</f>
        <v>953</v>
      </c>
      <c r="H10" s="254"/>
      <c r="I10" s="254"/>
      <c r="J10" s="254">
        <v>909</v>
      </c>
      <c r="K10" s="254"/>
      <c r="L10" s="254"/>
      <c r="M10" s="254">
        <v>17</v>
      </c>
      <c r="N10" s="254"/>
      <c r="O10" s="254"/>
      <c r="P10" s="254">
        <v>25</v>
      </c>
      <c r="Q10" s="254"/>
      <c r="R10" s="254"/>
      <c r="S10" s="254">
        <v>2</v>
      </c>
      <c r="T10" s="254"/>
      <c r="U10" s="254"/>
      <c r="V10" s="254">
        <v>853</v>
      </c>
      <c r="W10" s="254"/>
      <c r="X10" s="254"/>
      <c r="Y10" s="254">
        <v>3</v>
      </c>
      <c r="Z10" s="254"/>
      <c r="AA10" s="254"/>
      <c r="AB10" s="255">
        <v>7</v>
      </c>
      <c r="AC10" s="255"/>
      <c r="AD10" s="255"/>
      <c r="AE10" s="255"/>
    </row>
    <row r="11" spans="1:31" ht="30" customHeight="1" x14ac:dyDescent="0.15">
      <c r="Y11" s="142" t="s">
        <v>227</v>
      </c>
      <c r="Z11" s="142"/>
      <c r="AA11" s="142"/>
      <c r="AB11" s="142"/>
      <c r="AC11" s="142"/>
      <c r="AD11" s="142"/>
      <c r="AE11" s="142"/>
    </row>
    <row r="12" spans="1:31" ht="33.75" customHeight="1" x14ac:dyDescent="0.15">
      <c r="Y12" s="61"/>
      <c r="Z12" s="61"/>
      <c r="AA12" s="61"/>
      <c r="AB12" s="61"/>
      <c r="AC12" s="61"/>
      <c r="AD12" s="61"/>
      <c r="AE12" s="61"/>
    </row>
    <row r="13" spans="1:31" ht="30" customHeight="1" x14ac:dyDescent="0.15">
      <c r="B13" s="99" t="s">
        <v>228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61"/>
    </row>
    <row r="14" spans="1:31" ht="33.75" customHeight="1" thickBot="1" x14ac:dyDescent="0.2">
      <c r="B14" s="144" t="s">
        <v>229</v>
      </c>
      <c r="C14" s="144"/>
      <c r="D14" s="144"/>
      <c r="E14" s="144"/>
      <c r="F14" s="144"/>
      <c r="G14" s="144"/>
      <c r="H14" s="144"/>
    </row>
    <row r="15" spans="1:31" ht="30" customHeight="1" x14ac:dyDescent="0.15">
      <c r="B15" s="119" t="s">
        <v>230</v>
      </c>
      <c r="C15" s="120"/>
      <c r="D15" s="120"/>
      <c r="E15" s="120"/>
      <c r="F15" s="120"/>
      <c r="G15" s="120" t="s">
        <v>231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 t="s">
        <v>232</v>
      </c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2"/>
    </row>
    <row r="16" spans="1:31" ht="30" customHeight="1" x14ac:dyDescent="0.15">
      <c r="B16" s="123" t="s">
        <v>233</v>
      </c>
      <c r="C16" s="124"/>
      <c r="D16" s="124"/>
      <c r="E16" s="124"/>
      <c r="F16" s="124"/>
      <c r="G16" s="124" t="s">
        <v>234</v>
      </c>
      <c r="H16" s="124"/>
      <c r="I16" s="124"/>
      <c r="J16" s="124"/>
      <c r="K16" s="124"/>
      <c r="L16" s="124"/>
      <c r="M16" s="124" t="s">
        <v>235</v>
      </c>
      <c r="N16" s="124"/>
      <c r="O16" s="124"/>
      <c r="P16" s="124"/>
      <c r="Q16" s="124"/>
      <c r="R16" s="124"/>
      <c r="S16" s="124" t="s">
        <v>234</v>
      </c>
      <c r="T16" s="124"/>
      <c r="U16" s="124"/>
      <c r="V16" s="124"/>
      <c r="W16" s="124"/>
      <c r="X16" s="124"/>
      <c r="Y16" s="124" t="s">
        <v>235</v>
      </c>
      <c r="Z16" s="124"/>
      <c r="AA16" s="124"/>
      <c r="AB16" s="124"/>
      <c r="AC16" s="124"/>
      <c r="AD16" s="125"/>
    </row>
    <row r="17" spans="2:30" ht="30" customHeight="1" x14ac:dyDescent="0.15">
      <c r="B17" s="123" t="s">
        <v>197</v>
      </c>
      <c r="C17" s="124"/>
      <c r="D17" s="124"/>
      <c r="E17" s="124"/>
      <c r="F17" s="124"/>
      <c r="G17" s="124" t="s">
        <v>236</v>
      </c>
      <c r="H17" s="124"/>
      <c r="I17" s="124" t="s">
        <v>237</v>
      </c>
      <c r="J17" s="124"/>
      <c r="K17" s="124" t="s">
        <v>238</v>
      </c>
      <c r="L17" s="124"/>
      <c r="M17" s="124" t="s">
        <v>236</v>
      </c>
      <c r="N17" s="124"/>
      <c r="O17" s="124" t="s">
        <v>237</v>
      </c>
      <c r="P17" s="124"/>
      <c r="Q17" s="124" t="s">
        <v>238</v>
      </c>
      <c r="R17" s="124"/>
      <c r="S17" s="124" t="s">
        <v>236</v>
      </c>
      <c r="T17" s="124"/>
      <c r="U17" s="124" t="s">
        <v>237</v>
      </c>
      <c r="V17" s="124"/>
      <c r="W17" s="124" t="s">
        <v>238</v>
      </c>
      <c r="X17" s="124"/>
      <c r="Y17" s="124" t="s">
        <v>236</v>
      </c>
      <c r="Z17" s="124"/>
      <c r="AA17" s="124" t="s">
        <v>237</v>
      </c>
      <c r="AB17" s="124"/>
      <c r="AC17" s="124" t="s">
        <v>238</v>
      </c>
      <c r="AD17" s="125"/>
    </row>
    <row r="18" spans="2:30" ht="32.25" customHeight="1" x14ac:dyDescent="0.15">
      <c r="B18" s="111" t="s">
        <v>18</v>
      </c>
      <c r="C18" s="111"/>
      <c r="D18" s="248">
        <v>14</v>
      </c>
      <c r="E18" s="248"/>
      <c r="F18" s="130" t="s">
        <v>19</v>
      </c>
      <c r="G18" s="256">
        <v>2.3E-2</v>
      </c>
      <c r="H18" s="257"/>
      <c r="I18" s="257">
        <v>1E-3</v>
      </c>
      <c r="J18" s="257"/>
      <c r="K18" s="257">
        <v>4.0000000000000001E-3</v>
      </c>
      <c r="L18" s="257"/>
      <c r="M18" s="257">
        <v>0.02</v>
      </c>
      <c r="N18" s="257"/>
      <c r="O18" s="257">
        <v>1E-3</v>
      </c>
      <c r="P18" s="257"/>
      <c r="Q18" s="257">
        <v>3.0000000000000001E-3</v>
      </c>
      <c r="R18" s="257"/>
      <c r="S18" s="257">
        <v>4.9000000000000002E-2</v>
      </c>
      <c r="T18" s="257"/>
      <c r="U18" s="257">
        <v>1E-3</v>
      </c>
      <c r="V18" s="257"/>
      <c r="W18" s="257">
        <v>8.0000000000000002E-3</v>
      </c>
      <c r="X18" s="257"/>
      <c r="Y18" s="257">
        <v>0.04</v>
      </c>
      <c r="Z18" s="257"/>
      <c r="AA18" s="257">
        <v>1E-3</v>
      </c>
      <c r="AB18" s="257"/>
      <c r="AC18" s="257">
        <v>8.0000000000000002E-3</v>
      </c>
      <c r="AD18" s="257"/>
    </row>
    <row r="19" spans="2:30" ht="32.25" customHeight="1" x14ac:dyDescent="0.15">
      <c r="B19" s="111"/>
      <c r="C19" s="111"/>
      <c r="D19" s="248">
        <v>15</v>
      </c>
      <c r="E19" s="248"/>
      <c r="G19" s="256">
        <v>2.1999999999999999E-2</v>
      </c>
      <c r="H19" s="257"/>
      <c r="I19" s="257">
        <v>1E-3</v>
      </c>
      <c r="J19" s="257"/>
      <c r="K19" s="257">
        <v>3.0000000000000001E-3</v>
      </c>
      <c r="L19" s="257"/>
      <c r="M19" s="257">
        <v>1.7000000000000001E-2</v>
      </c>
      <c r="N19" s="257"/>
      <c r="O19" s="257">
        <v>1E-3</v>
      </c>
      <c r="P19" s="257"/>
      <c r="Q19" s="257">
        <v>3.0000000000000001E-3</v>
      </c>
      <c r="R19" s="257"/>
      <c r="S19" s="257">
        <v>4.7E-2</v>
      </c>
      <c r="T19" s="257"/>
      <c r="U19" s="257">
        <v>1E-3</v>
      </c>
      <c r="V19" s="257"/>
      <c r="W19" s="257">
        <v>1.0999999999999999E-2</v>
      </c>
      <c r="X19" s="257"/>
      <c r="Y19" s="257">
        <v>6.6000000000000003E-2</v>
      </c>
      <c r="Z19" s="257"/>
      <c r="AA19" s="257">
        <v>0</v>
      </c>
      <c r="AB19" s="257"/>
      <c r="AC19" s="257">
        <v>8.0000000000000002E-3</v>
      </c>
      <c r="AD19" s="257"/>
    </row>
    <row r="20" spans="2:30" ht="32.25" customHeight="1" x14ac:dyDescent="0.15">
      <c r="B20" s="111"/>
      <c r="C20" s="111"/>
      <c r="D20" s="248">
        <v>16</v>
      </c>
      <c r="E20" s="248"/>
      <c r="G20" s="258">
        <v>7.0000000000000001E-3</v>
      </c>
      <c r="H20" s="259"/>
      <c r="I20" s="259">
        <v>2.3E-2</v>
      </c>
      <c r="J20" s="259"/>
      <c r="K20" s="259">
        <v>4.0000000000000001E-3</v>
      </c>
      <c r="L20" s="259"/>
      <c r="M20" s="259">
        <v>4.0000000000000001E-3</v>
      </c>
      <c r="N20" s="259"/>
      <c r="O20" s="259">
        <v>1E-3</v>
      </c>
      <c r="P20" s="259"/>
      <c r="Q20" s="259">
        <v>2E-3</v>
      </c>
      <c r="R20" s="259"/>
      <c r="S20" s="259">
        <v>2.1999999999999999E-2</v>
      </c>
      <c r="T20" s="259"/>
      <c r="U20" s="259">
        <v>3.0000000000000001E-3</v>
      </c>
      <c r="V20" s="259"/>
      <c r="W20" s="259">
        <v>1.0999999999999999E-2</v>
      </c>
      <c r="X20" s="259"/>
      <c r="Y20" s="259">
        <v>2.5999999999999999E-2</v>
      </c>
      <c r="Z20" s="259"/>
      <c r="AA20" s="259">
        <v>1E-3</v>
      </c>
      <c r="AB20" s="259"/>
      <c r="AC20" s="259">
        <v>0.01</v>
      </c>
      <c r="AD20" s="259"/>
    </row>
    <row r="21" spans="2:30" ht="32.25" customHeight="1" x14ac:dyDescent="0.15">
      <c r="B21" s="130"/>
      <c r="C21" s="130"/>
      <c r="D21" s="248">
        <v>17</v>
      </c>
      <c r="E21" s="248"/>
      <c r="G21" s="258">
        <v>1.7999999999999999E-2</v>
      </c>
      <c r="H21" s="259"/>
      <c r="I21" s="259">
        <v>1E-3</v>
      </c>
      <c r="J21" s="259"/>
      <c r="K21" s="259">
        <v>3.0000000000000001E-3</v>
      </c>
      <c r="L21" s="259"/>
      <c r="M21" s="259">
        <v>8.9999999999999993E-3</v>
      </c>
      <c r="N21" s="259"/>
      <c r="O21" s="259">
        <v>1E-3</v>
      </c>
      <c r="P21" s="259"/>
      <c r="Q21" s="259">
        <v>2E-3</v>
      </c>
      <c r="R21" s="259"/>
      <c r="S21" s="259">
        <v>3.1E-2</v>
      </c>
      <c r="T21" s="259"/>
      <c r="U21" s="259">
        <v>1E-3</v>
      </c>
      <c r="V21" s="259"/>
      <c r="W21" s="259">
        <v>1.0999999999999999E-2</v>
      </c>
      <c r="X21" s="259"/>
      <c r="Y21" s="259">
        <v>2.4E-2</v>
      </c>
      <c r="Z21" s="259"/>
      <c r="AA21" s="259">
        <v>1E-3</v>
      </c>
      <c r="AB21" s="259"/>
      <c r="AC21" s="259">
        <v>8.9999999999999993E-3</v>
      </c>
      <c r="AD21" s="259"/>
    </row>
    <row r="22" spans="2:30" ht="12" customHeight="1" x14ac:dyDescent="0.15">
      <c r="B22" s="111"/>
      <c r="C22" s="111"/>
      <c r="D22" s="248"/>
      <c r="E22" s="248"/>
      <c r="G22" s="256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</row>
    <row r="23" spans="2:30" ht="32.25" customHeight="1" x14ac:dyDescent="0.15">
      <c r="B23" s="230"/>
      <c r="C23" s="230"/>
      <c r="D23" s="260">
        <v>18</v>
      </c>
      <c r="E23" s="260"/>
      <c r="F23" s="261"/>
      <c r="G23" s="262">
        <f>MAX(G24:H35)</f>
        <v>7.0000000000000001E-3</v>
      </c>
      <c r="H23" s="263"/>
      <c r="I23" s="263">
        <f>MIN(I24:J35)</f>
        <v>1E-3</v>
      </c>
      <c r="J23" s="263"/>
      <c r="K23" s="263">
        <f>AVERAGE(K24:L35)</f>
        <v>2.2499999999999998E-3</v>
      </c>
      <c r="L23" s="263"/>
      <c r="M23" s="263">
        <f>MAX(M24:N35)</f>
        <v>7.0000000000000001E-3</v>
      </c>
      <c r="N23" s="263"/>
      <c r="O23" s="263">
        <f>MIN(O24:P35)</f>
        <v>1E-3</v>
      </c>
      <c r="P23" s="263"/>
      <c r="Q23" s="263">
        <f>AVERAGE(Q24:R35)</f>
        <v>1.666666666666667E-3</v>
      </c>
      <c r="R23" s="263"/>
      <c r="S23" s="263">
        <f>MAX(S24:T35)</f>
        <v>3.3000000000000002E-2</v>
      </c>
      <c r="T23" s="263"/>
      <c r="U23" s="263">
        <f>MIN(U24:V35)</f>
        <v>1E-3</v>
      </c>
      <c r="V23" s="263"/>
      <c r="W23" s="263">
        <f>AVERAGE(W24:X35)</f>
        <v>9.3333333333333324E-3</v>
      </c>
      <c r="X23" s="263"/>
      <c r="Y23" s="263">
        <f>MAX(Y24:Z35)</f>
        <v>1.2999999999999999E-2</v>
      </c>
      <c r="Z23" s="263"/>
      <c r="AA23" s="263">
        <f>MIN(AA24:AB35)</f>
        <v>1E-3</v>
      </c>
      <c r="AB23" s="263"/>
      <c r="AC23" s="263">
        <v>1E-3</v>
      </c>
      <c r="AD23" s="263"/>
    </row>
    <row r="24" spans="2:30" ht="32.25" customHeight="1" x14ac:dyDescent="0.15">
      <c r="B24" s="111"/>
      <c r="C24" s="111"/>
      <c r="D24" s="248">
        <v>4</v>
      </c>
      <c r="E24" s="248"/>
      <c r="F24" s="4" t="s">
        <v>239</v>
      </c>
      <c r="G24" s="256">
        <v>2E-3</v>
      </c>
      <c r="H24" s="257"/>
      <c r="I24" s="257">
        <v>1E-3</v>
      </c>
      <c r="J24" s="257"/>
      <c r="K24" s="257">
        <v>2E-3</v>
      </c>
      <c r="L24" s="257"/>
      <c r="M24" s="257">
        <v>4.0000000000000001E-3</v>
      </c>
      <c r="N24" s="257"/>
      <c r="O24" s="257">
        <v>1E-3</v>
      </c>
      <c r="P24" s="257"/>
      <c r="Q24" s="257">
        <v>2E-3</v>
      </c>
      <c r="R24" s="257"/>
      <c r="S24" s="257">
        <v>1.4999999999999999E-2</v>
      </c>
      <c r="T24" s="257"/>
      <c r="U24" s="257">
        <v>1E-3</v>
      </c>
      <c r="V24" s="257"/>
      <c r="W24" s="257">
        <v>0.01</v>
      </c>
      <c r="X24" s="257"/>
      <c r="Y24" s="257">
        <v>4.0000000000000001E-3</v>
      </c>
      <c r="Z24" s="257"/>
      <c r="AA24" s="257">
        <v>1E-3</v>
      </c>
      <c r="AB24" s="257"/>
      <c r="AC24" s="257">
        <v>2E-3</v>
      </c>
      <c r="AD24" s="257"/>
    </row>
    <row r="25" spans="2:30" ht="32.25" customHeight="1" x14ac:dyDescent="0.15">
      <c r="B25" s="111"/>
      <c r="C25" s="111"/>
      <c r="D25" s="248">
        <v>5</v>
      </c>
      <c r="E25" s="248"/>
      <c r="G25" s="256">
        <v>3.0000000000000001E-3</v>
      </c>
      <c r="H25" s="257"/>
      <c r="I25" s="257">
        <v>1E-3</v>
      </c>
      <c r="J25" s="257"/>
      <c r="K25" s="257">
        <v>2E-3</v>
      </c>
      <c r="L25" s="257"/>
      <c r="M25" s="264">
        <v>2E-3</v>
      </c>
      <c r="N25" s="264"/>
      <c r="O25" s="264">
        <v>1E-3</v>
      </c>
      <c r="P25" s="264"/>
      <c r="Q25" s="264">
        <v>2E-3</v>
      </c>
      <c r="R25" s="264"/>
      <c r="S25" s="264">
        <v>1.7000000000000001E-2</v>
      </c>
      <c r="T25" s="264"/>
      <c r="U25" s="264">
        <v>1E-3</v>
      </c>
      <c r="V25" s="264"/>
      <c r="W25" s="264">
        <v>8.0000000000000002E-3</v>
      </c>
      <c r="X25" s="264"/>
      <c r="Y25" s="264">
        <v>6.0000000000000001E-3</v>
      </c>
      <c r="Z25" s="264"/>
      <c r="AA25" s="264">
        <v>1E-3</v>
      </c>
      <c r="AB25" s="264"/>
      <c r="AC25" s="264">
        <v>1E-3</v>
      </c>
      <c r="AD25" s="264"/>
    </row>
    <row r="26" spans="2:30" ht="32.25" customHeight="1" x14ac:dyDescent="0.15">
      <c r="B26" s="111"/>
      <c r="C26" s="111"/>
      <c r="D26" s="248">
        <v>6</v>
      </c>
      <c r="E26" s="248"/>
      <c r="G26" s="256">
        <v>4.0000000000000001E-3</v>
      </c>
      <c r="H26" s="257"/>
      <c r="I26" s="257">
        <v>1E-3</v>
      </c>
      <c r="J26" s="257"/>
      <c r="K26" s="257">
        <v>2E-3</v>
      </c>
      <c r="L26" s="257"/>
      <c r="M26" s="264">
        <v>2E-3</v>
      </c>
      <c r="N26" s="264"/>
      <c r="O26" s="264">
        <v>1E-3</v>
      </c>
      <c r="P26" s="264"/>
      <c r="Q26" s="264">
        <v>2E-3</v>
      </c>
      <c r="R26" s="264"/>
      <c r="S26" s="264">
        <v>1.7999999999999999E-2</v>
      </c>
      <c r="T26" s="264"/>
      <c r="U26" s="264">
        <v>1E-3</v>
      </c>
      <c r="V26" s="264"/>
      <c r="W26" s="264">
        <v>0.01</v>
      </c>
      <c r="X26" s="264"/>
      <c r="Y26" s="264">
        <v>5.0000000000000001E-3</v>
      </c>
      <c r="Z26" s="264"/>
      <c r="AA26" s="264">
        <v>1E-3</v>
      </c>
      <c r="AB26" s="264"/>
      <c r="AC26" s="264">
        <v>2E-3</v>
      </c>
      <c r="AD26" s="264"/>
    </row>
    <row r="27" spans="2:30" ht="32.25" customHeight="1" x14ac:dyDescent="0.15">
      <c r="B27" s="111"/>
      <c r="C27" s="111"/>
      <c r="D27" s="248">
        <v>7</v>
      </c>
      <c r="E27" s="248"/>
      <c r="G27" s="256">
        <v>7.0000000000000001E-3</v>
      </c>
      <c r="H27" s="257"/>
      <c r="I27" s="257">
        <v>1E-3</v>
      </c>
      <c r="J27" s="257"/>
      <c r="K27" s="257">
        <v>2E-3</v>
      </c>
      <c r="L27" s="257"/>
      <c r="M27" s="257">
        <v>2E-3</v>
      </c>
      <c r="N27" s="257"/>
      <c r="O27" s="257">
        <v>1E-3</v>
      </c>
      <c r="P27" s="257"/>
      <c r="Q27" s="257">
        <v>1E-3</v>
      </c>
      <c r="R27" s="257"/>
      <c r="S27" s="257">
        <v>1.7999999999999999E-2</v>
      </c>
      <c r="T27" s="257"/>
      <c r="U27" s="257">
        <v>1E-3</v>
      </c>
      <c r="V27" s="257"/>
      <c r="W27" s="257">
        <v>7.0000000000000001E-3</v>
      </c>
      <c r="X27" s="257"/>
      <c r="Y27" s="257">
        <v>5.0000000000000001E-3</v>
      </c>
      <c r="Z27" s="257"/>
      <c r="AA27" s="257">
        <v>1E-3</v>
      </c>
      <c r="AB27" s="257"/>
      <c r="AC27" s="257">
        <v>1E-3</v>
      </c>
      <c r="AD27" s="257"/>
    </row>
    <row r="28" spans="2:30" ht="32.25" customHeight="1" x14ac:dyDescent="0.15">
      <c r="B28" s="111"/>
      <c r="C28" s="111"/>
      <c r="D28" s="248">
        <v>8</v>
      </c>
      <c r="E28" s="248"/>
      <c r="G28" s="256">
        <v>3.0000000000000001E-3</v>
      </c>
      <c r="H28" s="257"/>
      <c r="I28" s="257">
        <v>1E-3</v>
      </c>
      <c r="J28" s="257"/>
      <c r="K28" s="257">
        <v>2E-3</v>
      </c>
      <c r="L28" s="257"/>
      <c r="M28" s="257">
        <v>2E-3</v>
      </c>
      <c r="N28" s="257"/>
      <c r="O28" s="257">
        <v>1E-3</v>
      </c>
      <c r="P28" s="257"/>
      <c r="Q28" s="257">
        <v>2E-3</v>
      </c>
      <c r="R28" s="257"/>
      <c r="S28" s="257">
        <v>8.9999999999999993E-3</v>
      </c>
      <c r="T28" s="257"/>
      <c r="U28" s="257">
        <v>1E-3</v>
      </c>
      <c r="V28" s="257"/>
      <c r="W28" s="257">
        <v>5.0000000000000001E-3</v>
      </c>
      <c r="X28" s="257"/>
      <c r="Y28" s="257">
        <v>3.0000000000000001E-3</v>
      </c>
      <c r="Z28" s="257"/>
      <c r="AA28" s="257">
        <v>1E-3</v>
      </c>
      <c r="AB28" s="257"/>
      <c r="AC28" s="257">
        <v>1E-3</v>
      </c>
      <c r="AD28" s="257"/>
    </row>
    <row r="29" spans="2:30" ht="32.25" customHeight="1" x14ac:dyDescent="0.15">
      <c r="B29" s="111"/>
      <c r="C29" s="111"/>
      <c r="D29" s="248">
        <v>9</v>
      </c>
      <c r="E29" s="248"/>
      <c r="G29" s="256">
        <v>3.0000000000000001E-3</v>
      </c>
      <c r="H29" s="257"/>
      <c r="I29" s="257">
        <v>1E-3</v>
      </c>
      <c r="J29" s="257"/>
      <c r="K29" s="257">
        <v>1E-3</v>
      </c>
      <c r="L29" s="257"/>
      <c r="M29" s="257">
        <v>7.0000000000000001E-3</v>
      </c>
      <c r="N29" s="257"/>
      <c r="O29" s="257">
        <v>1E-3</v>
      </c>
      <c r="P29" s="257"/>
      <c r="Q29" s="257">
        <v>1E-3</v>
      </c>
      <c r="R29" s="257"/>
      <c r="S29" s="257">
        <v>1.2999999999999999E-2</v>
      </c>
      <c r="T29" s="257"/>
      <c r="U29" s="257">
        <v>1E-3</v>
      </c>
      <c r="V29" s="257"/>
      <c r="W29" s="257">
        <v>6.0000000000000001E-3</v>
      </c>
      <c r="X29" s="257"/>
      <c r="Y29" s="257">
        <v>4.0000000000000001E-3</v>
      </c>
      <c r="Z29" s="257"/>
      <c r="AA29" s="257">
        <v>1E-3</v>
      </c>
      <c r="AB29" s="257"/>
      <c r="AC29" s="257">
        <v>1E-3</v>
      </c>
      <c r="AD29" s="257"/>
    </row>
    <row r="30" spans="2:30" ht="32.25" customHeight="1" x14ac:dyDescent="0.15">
      <c r="B30" s="111"/>
      <c r="C30" s="111"/>
      <c r="D30" s="248">
        <v>10</v>
      </c>
      <c r="E30" s="248"/>
      <c r="G30" s="256">
        <v>3.0000000000000001E-3</v>
      </c>
      <c r="H30" s="257"/>
      <c r="I30" s="257">
        <v>1E-3</v>
      </c>
      <c r="J30" s="257"/>
      <c r="K30" s="257">
        <v>2E-3</v>
      </c>
      <c r="L30" s="257"/>
      <c r="M30" s="257">
        <v>2E-3</v>
      </c>
      <c r="N30" s="257"/>
      <c r="O30" s="257">
        <v>1E-3</v>
      </c>
      <c r="P30" s="257"/>
      <c r="Q30" s="257">
        <v>2E-3</v>
      </c>
      <c r="R30" s="257"/>
      <c r="S30" s="257">
        <v>1.7999999999999999E-2</v>
      </c>
      <c r="T30" s="257"/>
      <c r="U30" s="257">
        <v>1E-3</v>
      </c>
      <c r="V30" s="257"/>
      <c r="W30" s="257">
        <v>8.0000000000000002E-3</v>
      </c>
      <c r="X30" s="257"/>
      <c r="Y30" s="257">
        <v>6.0000000000000001E-3</v>
      </c>
      <c r="Z30" s="257"/>
      <c r="AA30" s="257">
        <v>1E-3</v>
      </c>
      <c r="AB30" s="257"/>
      <c r="AC30" s="257">
        <v>1E-3</v>
      </c>
      <c r="AD30" s="257"/>
    </row>
    <row r="31" spans="2:30" ht="32.25" customHeight="1" x14ac:dyDescent="0.15">
      <c r="B31" s="111"/>
      <c r="C31" s="111"/>
      <c r="D31" s="248">
        <v>11</v>
      </c>
      <c r="E31" s="248"/>
      <c r="G31" s="256">
        <v>6.0000000000000001E-3</v>
      </c>
      <c r="H31" s="257"/>
      <c r="I31" s="257">
        <v>1E-3</v>
      </c>
      <c r="J31" s="257"/>
      <c r="K31" s="257">
        <v>2E-3</v>
      </c>
      <c r="L31" s="257"/>
      <c r="M31" s="257">
        <v>2E-3</v>
      </c>
      <c r="N31" s="257"/>
      <c r="O31" s="257">
        <v>1E-3</v>
      </c>
      <c r="P31" s="257"/>
      <c r="Q31" s="257">
        <v>1E-3</v>
      </c>
      <c r="R31" s="257"/>
      <c r="S31" s="257">
        <v>0.02</v>
      </c>
      <c r="T31" s="257"/>
      <c r="U31" s="257">
        <v>1E-3</v>
      </c>
      <c r="V31" s="257"/>
      <c r="W31" s="257">
        <v>0.01</v>
      </c>
      <c r="X31" s="257"/>
      <c r="Y31" s="257">
        <v>8.0000000000000002E-3</v>
      </c>
      <c r="Z31" s="257"/>
      <c r="AA31" s="257">
        <v>1E-3</v>
      </c>
      <c r="AB31" s="257"/>
      <c r="AC31" s="257">
        <v>2E-3</v>
      </c>
      <c r="AD31" s="257"/>
    </row>
    <row r="32" spans="2:30" ht="32.25" customHeight="1" x14ac:dyDescent="0.15">
      <c r="B32" s="111"/>
      <c r="C32" s="111"/>
      <c r="D32" s="248">
        <v>12</v>
      </c>
      <c r="E32" s="248"/>
      <c r="G32" s="256">
        <v>3.0000000000000001E-3</v>
      </c>
      <c r="H32" s="257"/>
      <c r="I32" s="257">
        <v>1E-3</v>
      </c>
      <c r="J32" s="257"/>
      <c r="K32" s="257">
        <v>3.0000000000000001E-3</v>
      </c>
      <c r="L32" s="257"/>
      <c r="M32" s="257">
        <v>2E-3</v>
      </c>
      <c r="N32" s="257"/>
      <c r="O32" s="257">
        <v>1E-3</v>
      </c>
      <c r="P32" s="257"/>
      <c r="Q32" s="257">
        <v>1E-3</v>
      </c>
      <c r="R32" s="257"/>
      <c r="S32" s="257">
        <v>3.3000000000000002E-2</v>
      </c>
      <c r="T32" s="257"/>
      <c r="U32" s="257">
        <v>1E-3</v>
      </c>
      <c r="V32" s="257"/>
      <c r="W32" s="257">
        <v>1.2999999999999999E-2</v>
      </c>
      <c r="X32" s="257"/>
      <c r="Y32" s="257">
        <v>1.2999999999999999E-2</v>
      </c>
      <c r="Z32" s="257"/>
      <c r="AA32" s="257">
        <v>1E-3</v>
      </c>
      <c r="AB32" s="257"/>
      <c r="AC32" s="257">
        <v>4.0000000000000001E-3</v>
      </c>
      <c r="AD32" s="257"/>
    </row>
    <row r="33" spans="2:30" ht="32.25" customHeight="1" x14ac:dyDescent="0.15">
      <c r="B33" s="111"/>
      <c r="C33" s="111"/>
      <c r="D33" s="248">
        <v>1</v>
      </c>
      <c r="E33" s="248"/>
      <c r="G33" s="256">
        <v>5.0000000000000001E-3</v>
      </c>
      <c r="H33" s="257"/>
      <c r="I33" s="257">
        <v>1E-3</v>
      </c>
      <c r="J33" s="257"/>
      <c r="K33" s="257">
        <v>3.0000000000000001E-3</v>
      </c>
      <c r="L33" s="257"/>
      <c r="M33" s="257">
        <v>3.0000000000000001E-3</v>
      </c>
      <c r="N33" s="257"/>
      <c r="O33" s="257">
        <v>1E-3</v>
      </c>
      <c r="P33" s="257"/>
      <c r="Q33" s="257">
        <v>2E-3</v>
      </c>
      <c r="R33" s="257"/>
      <c r="S33" s="257">
        <v>2.8000000000000001E-2</v>
      </c>
      <c r="T33" s="257"/>
      <c r="U33" s="257">
        <v>1E-3</v>
      </c>
      <c r="V33" s="257"/>
      <c r="W33" s="257">
        <v>1.4999999999999999E-2</v>
      </c>
      <c r="X33" s="257"/>
      <c r="Y33" s="257" t="s">
        <v>83</v>
      </c>
      <c r="Z33" s="257"/>
      <c r="AA33" s="257" t="s">
        <v>83</v>
      </c>
      <c r="AB33" s="257"/>
      <c r="AC33" s="257" t="s">
        <v>83</v>
      </c>
      <c r="AD33" s="257"/>
    </row>
    <row r="34" spans="2:30" ht="32.25" customHeight="1" x14ac:dyDescent="0.15">
      <c r="B34" s="111"/>
      <c r="C34" s="111"/>
      <c r="D34" s="248">
        <v>2</v>
      </c>
      <c r="E34" s="248"/>
      <c r="G34" s="256">
        <v>5.0000000000000001E-3</v>
      </c>
      <c r="H34" s="257"/>
      <c r="I34" s="257">
        <v>1E-3</v>
      </c>
      <c r="J34" s="257"/>
      <c r="K34" s="257">
        <v>3.0000000000000001E-3</v>
      </c>
      <c r="L34" s="257"/>
      <c r="M34" s="257">
        <v>4.0000000000000001E-3</v>
      </c>
      <c r="N34" s="257"/>
      <c r="O34" s="257">
        <v>1E-3</v>
      </c>
      <c r="P34" s="257"/>
      <c r="Q34" s="257">
        <v>2E-3</v>
      </c>
      <c r="R34" s="257"/>
      <c r="S34" s="257">
        <v>2.3E-2</v>
      </c>
      <c r="T34" s="257"/>
      <c r="U34" s="257">
        <v>1E-3</v>
      </c>
      <c r="V34" s="257"/>
      <c r="W34" s="257">
        <v>1.0999999999999999E-2</v>
      </c>
      <c r="X34" s="257"/>
      <c r="Y34" s="257" t="s">
        <v>83</v>
      </c>
      <c r="Z34" s="257"/>
      <c r="AA34" s="257" t="s">
        <v>83</v>
      </c>
      <c r="AB34" s="257"/>
      <c r="AC34" s="257" t="s">
        <v>83</v>
      </c>
      <c r="AD34" s="257"/>
    </row>
    <row r="35" spans="2:30" ht="32.25" customHeight="1" x14ac:dyDescent="0.15">
      <c r="B35" s="110"/>
      <c r="C35" s="110"/>
      <c r="D35" s="252">
        <v>3</v>
      </c>
      <c r="E35" s="252"/>
      <c r="F35" s="134"/>
      <c r="G35" s="265">
        <v>4.0000000000000001E-3</v>
      </c>
      <c r="H35" s="266"/>
      <c r="I35" s="266">
        <v>1E-3</v>
      </c>
      <c r="J35" s="266"/>
      <c r="K35" s="266">
        <v>3.0000000000000001E-3</v>
      </c>
      <c r="L35" s="266"/>
      <c r="M35" s="266">
        <v>4.0000000000000001E-3</v>
      </c>
      <c r="N35" s="266"/>
      <c r="O35" s="266">
        <v>1E-3</v>
      </c>
      <c r="P35" s="266"/>
      <c r="Q35" s="266">
        <v>2E-3</v>
      </c>
      <c r="R35" s="266"/>
      <c r="S35" s="266">
        <v>1.6E-2</v>
      </c>
      <c r="T35" s="266"/>
      <c r="U35" s="266">
        <v>1E-3</v>
      </c>
      <c r="V35" s="266"/>
      <c r="W35" s="266">
        <v>8.9999999999999993E-3</v>
      </c>
      <c r="X35" s="266"/>
      <c r="Y35" s="266" t="s">
        <v>83</v>
      </c>
      <c r="Z35" s="266"/>
      <c r="AA35" s="266" t="s">
        <v>83</v>
      </c>
      <c r="AB35" s="266"/>
      <c r="AC35" s="266" t="s">
        <v>83</v>
      </c>
      <c r="AD35" s="266"/>
    </row>
    <row r="36" spans="2:30" ht="30" customHeight="1" x14ac:dyDescent="0.15">
      <c r="B36" s="116" t="s">
        <v>240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V36" s="215"/>
      <c r="X36" s="215"/>
      <c r="AA36" s="215" t="s">
        <v>241</v>
      </c>
      <c r="AB36" s="215"/>
      <c r="AC36" s="215"/>
      <c r="AD36" s="215"/>
    </row>
    <row r="37" spans="2:30" ht="30" customHeight="1" x14ac:dyDescent="0.15">
      <c r="B37" s="267" t="s">
        <v>242</v>
      </c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</row>
  </sheetData>
  <mergeCells count="339">
    <mergeCell ref="Y35:Z35"/>
    <mergeCell ref="AA35:AB35"/>
    <mergeCell ref="AC35:AD35"/>
    <mergeCell ref="B36:M36"/>
    <mergeCell ref="B37:M37"/>
    <mergeCell ref="M35:N35"/>
    <mergeCell ref="O35:P35"/>
    <mergeCell ref="Q35:R35"/>
    <mergeCell ref="S35:T35"/>
    <mergeCell ref="U35:V35"/>
    <mergeCell ref="W35:X35"/>
    <mergeCell ref="U34:V34"/>
    <mergeCell ref="W34:X34"/>
    <mergeCell ref="Y34:Z34"/>
    <mergeCell ref="AA34:AB34"/>
    <mergeCell ref="AC34:AD34"/>
    <mergeCell ref="B35:C35"/>
    <mergeCell ref="D35:E35"/>
    <mergeCell ref="G35:H35"/>
    <mergeCell ref="I35:J35"/>
    <mergeCell ref="K35:L35"/>
    <mergeCell ref="AC33:AD33"/>
    <mergeCell ref="B34:C34"/>
    <mergeCell ref="D34:E34"/>
    <mergeCell ref="G34:H34"/>
    <mergeCell ref="I34:J34"/>
    <mergeCell ref="K34:L34"/>
    <mergeCell ref="M34:N34"/>
    <mergeCell ref="O34:P34"/>
    <mergeCell ref="Q34:R34"/>
    <mergeCell ref="S34:T34"/>
    <mergeCell ref="Q33:R33"/>
    <mergeCell ref="S33:T33"/>
    <mergeCell ref="U33:V33"/>
    <mergeCell ref="W33:X33"/>
    <mergeCell ref="Y33:Z33"/>
    <mergeCell ref="AA33:AB33"/>
    <mergeCell ref="Y32:Z32"/>
    <mergeCell ref="AA32:AB32"/>
    <mergeCell ref="AC32:AD32"/>
    <mergeCell ref="B33:C33"/>
    <mergeCell ref="D33:E33"/>
    <mergeCell ref="G33:H33"/>
    <mergeCell ref="I33:J33"/>
    <mergeCell ref="K33:L33"/>
    <mergeCell ref="M33:N33"/>
    <mergeCell ref="O33:P33"/>
    <mergeCell ref="M32:N32"/>
    <mergeCell ref="O32:P32"/>
    <mergeCell ref="Q32:R32"/>
    <mergeCell ref="S32:T32"/>
    <mergeCell ref="U32:V32"/>
    <mergeCell ref="W32:X32"/>
    <mergeCell ref="U31:V31"/>
    <mergeCell ref="W31:X31"/>
    <mergeCell ref="Y31:Z31"/>
    <mergeCell ref="AA31:AB31"/>
    <mergeCell ref="AC31:AD31"/>
    <mergeCell ref="B32:C32"/>
    <mergeCell ref="D32:E32"/>
    <mergeCell ref="G32:H32"/>
    <mergeCell ref="I32:J32"/>
    <mergeCell ref="K32:L32"/>
    <mergeCell ref="AC30:AD30"/>
    <mergeCell ref="B31:C31"/>
    <mergeCell ref="D31:E31"/>
    <mergeCell ref="G31:H31"/>
    <mergeCell ref="I31:J31"/>
    <mergeCell ref="K31:L31"/>
    <mergeCell ref="M31:N31"/>
    <mergeCell ref="O31:P31"/>
    <mergeCell ref="Q31:R31"/>
    <mergeCell ref="S31:T31"/>
    <mergeCell ref="Q30:R30"/>
    <mergeCell ref="S30:T30"/>
    <mergeCell ref="U30:V30"/>
    <mergeCell ref="W30:X30"/>
    <mergeCell ref="Y30:Z30"/>
    <mergeCell ref="AA30:AB30"/>
    <mergeCell ref="Y29:Z29"/>
    <mergeCell ref="AA29:AB29"/>
    <mergeCell ref="AC29:AD29"/>
    <mergeCell ref="B30:C30"/>
    <mergeCell ref="D30:E30"/>
    <mergeCell ref="G30:H30"/>
    <mergeCell ref="I30:J30"/>
    <mergeCell ref="K30:L30"/>
    <mergeCell ref="M30:N30"/>
    <mergeCell ref="O30:P30"/>
    <mergeCell ref="M29:N29"/>
    <mergeCell ref="O29:P29"/>
    <mergeCell ref="Q29:R29"/>
    <mergeCell ref="S29:T29"/>
    <mergeCell ref="U29:V29"/>
    <mergeCell ref="W29:X29"/>
    <mergeCell ref="U28:V28"/>
    <mergeCell ref="W28:X28"/>
    <mergeCell ref="Y28:Z28"/>
    <mergeCell ref="AA28:AB28"/>
    <mergeCell ref="AC28:AD28"/>
    <mergeCell ref="B29:C29"/>
    <mergeCell ref="D29:E29"/>
    <mergeCell ref="G29:H29"/>
    <mergeCell ref="I29:J29"/>
    <mergeCell ref="K29:L29"/>
    <mergeCell ref="AC27:AD27"/>
    <mergeCell ref="B28:C28"/>
    <mergeCell ref="D28:E28"/>
    <mergeCell ref="G28:H28"/>
    <mergeCell ref="I28:J28"/>
    <mergeCell ref="K28:L28"/>
    <mergeCell ref="M28:N28"/>
    <mergeCell ref="O28:P28"/>
    <mergeCell ref="Q28:R28"/>
    <mergeCell ref="S28:T28"/>
    <mergeCell ref="Q27:R27"/>
    <mergeCell ref="S27:T27"/>
    <mergeCell ref="U27:V27"/>
    <mergeCell ref="W27:X27"/>
    <mergeCell ref="Y27:Z27"/>
    <mergeCell ref="AA27:AB27"/>
    <mergeCell ref="Y26:Z26"/>
    <mergeCell ref="AA26:AB26"/>
    <mergeCell ref="AC26:AD26"/>
    <mergeCell ref="B27:C27"/>
    <mergeCell ref="D27:E27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V26"/>
    <mergeCell ref="W26:X26"/>
    <mergeCell ref="U25:V25"/>
    <mergeCell ref="W25:X25"/>
    <mergeCell ref="Y25:Z25"/>
    <mergeCell ref="AA25:AB25"/>
    <mergeCell ref="AC25:AD25"/>
    <mergeCell ref="B26:C26"/>
    <mergeCell ref="D26:E26"/>
    <mergeCell ref="G26:H26"/>
    <mergeCell ref="I26:J26"/>
    <mergeCell ref="K26:L26"/>
    <mergeCell ref="AC24:AD24"/>
    <mergeCell ref="B25:C25"/>
    <mergeCell ref="D25:E25"/>
    <mergeCell ref="G25:H25"/>
    <mergeCell ref="I25:J25"/>
    <mergeCell ref="K25:L25"/>
    <mergeCell ref="M25:N25"/>
    <mergeCell ref="O25:P25"/>
    <mergeCell ref="Q25:R25"/>
    <mergeCell ref="S25:T25"/>
    <mergeCell ref="Q24:R24"/>
    <mergeCell ref="S24:T24"/>
    <mergeCell ref="U24:V24"/>
    <mergeCell ref="W24:X24"/>
    <mergeCell ref="Y24:Z24"/>
    <mergeCell ref="AA24:AB24"/>
    <mergeCell ref="Y23:Z23"/>
    <mergeCell ref="AA23:AB23"/>
    <mergeCell ref="AC23:AD23"/>
    <mergeCell ref="B24:C24"/>
    <mergeCell ref="D24:E24"/>
    <mergeCell ref="G24:H24"/>
    <mergeCell ref="I24:J24"/>
    <mergeCell ref="K24:L24"/>
    <mergeCell ref="M24:N24"/>
    <mergeCell ref="O24:P24"/>
    <mergeCell ref="M23:N23"/>
    <mergeCell ref="O23:P23"/>
    <mergeCell ref="Q23:R23"/>
    <mergeCell ref="S23:T23"/>
    <mergeCell ref="U23:V23"/>
    <mergeCell ref="W23:X23"/>
    <mergeCell ref="U22:V22"/>
    <mergeCell ref="W22:X22"/>
    <mergeCell ref="Y22:Z22"/>
    <mergeCell ref="AA22:AB22"/>
    <mergeCell ref="AC22:AD22"/>
    <mergeCell ref="B23:C23"/>
    <mergeCell ref="D23:E23"/>
    <mergeCell ref="G23:H23"/>
    <mergeCell ref="I23:J23"/>
    <mergeCell ref="K23:L23"/>
    <mergeCell ref="AC21:AD21"/>
    <mergeCell ref="B22:C22"/>
    <mergeCell ref="D22:E22"/>
    <mergeCell ref="G22:H22"/>
    <mergeCell ref="I22:J22"/>
    <mergeCell ref="K22:L22"/>
    <mergeCell ref="M22:N22"/>
    <mergeCell ref="O22:P22"/>
    <mergeCell ref="Q22:R22"/>
    <mergeCell ref="S22:T22"/>
    <mergeCell ref="Q21:R21"/>
    <mergeCell ref="S21:T21"/>
    <mergeCell ref="U21:V21"/>
    <mergeCell ref="W21:X21"/>
    <mergeCell ref="Y21:Z21"/>
    <mergeCell ref="AA21:AB21"/>
    <mergeCell ref="D21:E21"/>
    <mergeCell ref="G21:H21"/>
    <mergeCell ref="I21:J21"/>
    <mergeCell ref="K21:L21"/>
    <mergeCell ref="M21:N21"/>
    <mergeCell ref="O21:P21"/>
    <mergeCell ref="S20:T20"/>
    <mergeCell ref="U20:V20"/>
    <mergeCell ref="W20:X20"/>
    <mergeCell ref="Y20:Z20"/>
    <mergeCell ref="AA20:AB20"/>
    <mergeCell ref="AC20:AD20"/>
    <mergeCell ref="AA19:AB19"/>
    <mergeCell ref="AC19:AD19"/>
    <mergeCell ref="B20:C20"/>
    <mergeCell ref="D20:E20"/>
    <mergeCell ref="G20:H20"/>
    <mergeCell ref="I20:J20"/>
    <mergeCell ref="K20:L20"/>
    <mergeCell ref="M20:N20"/>
    <mergeCell ref="O20:P20"/>
    <mergeCell ref="Q20:R20"/>
    <mergeCell ref="O19:P19"/>
    <mergeCell ref="Q19:R19"/>
    <mergeCell ref="S19:T19"/>
    <mergeCell ref="U19:V19"/>
    <mergeCell ref="W19:X19"/>
    <mergeCell ref="Y19:Z19"/>
    <mergeCell ref="B19:C19"/>
    <mergeCell ref="D19:E19"/>
    <mergeCell ref="G19:H19"/>
    <mergeCell ref="I19:J19"/>
    <mergeCell ref="K19:L19"/>
    <mergeCell ref="M19:N19"/>
    <mergeCell ref="S18:T18"/>
    <mergeCell ref="U18:V18"/>
    <mergeCell ref="W18:X18"/>
    <mergeCell ref="Y18:Z18"/>
    <mergeCell ref="AA18:AB18"/>
    <mergeCell ref="AC18:AD18"/>
    <mergeCell ref="AA17:AB17"/>
    <mergeCell ref="AC17:AD17"/>
    <mergeCell ref="B18:C18"/>
    <mergeCell ref="D18:E18"/>
    <mergeCell ref="G18:H18"/>
    <mergeCell ref="I18:J18"/>
    <mergeCell ref="K18:L18"/>
    <mergeCell ref="M18:N18"/>
    <mergeCell ref="O18:P18"/>
    <mergeCell ref="Q18:R18"/>
    <mergeCell ref="O17:P17"/>
    <mergeCell ref="Q17:R17"/>
    <mergeCell ref="S17:T17"/>
    <mergeCell ref="U17:V17"/>
    <mergeCell ref="W17:X17"/>
    <mergeCell ref="Y17:Z17"/>
    <mergeCell ref="B16:F16"/>
    <mergeCell ref="G16:L16"/>
    <mergeCell ref="M16:R16"/>
    <mergeCell ref="S16:X16"/>
    <mergeCell ref="Y16:AD16"/>
    <mergeCell ref="B17:F17"/>
    <mergeCell ref="G17:H17"/>
    <mergeCell ref="I17:J17"/>
    <mergeCell ref="K17:L17"/>
    <mergeCell ref="M17:N17"/>
    <mergeCell ref="V10:X10"/>
    <mergeCell ref="Y10:AA10"/>
    <mergeCell ref="AB10:AE10"/>
    <mergeCell ref="Y11:AE11"/>
    <mergeCell ref="B13:AD13"/>
    <mergeCell ref="B15:F15"/>
    <mergeCell ref="G15:R15"/>
    <mergeCell ref="S15:AD15"/>
    <mergeCell ref="S9:U9"/>
    <mergeCell ref="V9:X9"/>
    <mergeCell ref="Y9:AA9"/>
    <mergeCell ref="AB9:AE9"/>
    <mergeCell ref="D10:E10"/>
    <mergeCell ref="G10:I10"/>
    <mergeCell ref="J10:L10"/>
    <mergeCell ref="M10:O10"/>
    <mergeCell ref="P10:R10"/>
    <mergeCell ref="S10:U10"/>
    <mergeCell ref="S8:U8"/>
    <mergeCell ref="V8:X8"/>
    <mergeCell ref="Y8:AA8"/>
    <mergeCell ref="AB8:AE8"/>
    <mergeCell ref="B9:C9"/>
    <mergeCell ref="D9:E9"/>
    <mergeCell ref="G9:I9"/>
    <mergeCell ref="J9:L9"/>
    <mergeCell ref="M9:O9"/>
    <mergeCell ref="P9:R9"/>
    <mergeCell ref="S7:U7"/>
    <mergeCell ref="V7:X7"/>
    <mergeCell ref="Y7:AA7"/>
    <mergeCell ref="AB7:AE7"/>
    <mergeCell ref="B8:C8"/>
    <mergeCell ref="D8:E8"/>
    <mergeCell ref="G8:I8"/>
    <mergeCell ref="J8:L8"/>
    <mergeCell ref="M8:O8"/>
    <mergeCell ref="P8:R8"/>
    <mergeCell ref="S6:U6"/>
    <mergeCell ref="V6:X6"/>
    <mergeCell ref="Y6:AA6"/>
    <mergeCell ref="AB6:AE6"/>
    <mergeCell ref="B7:C7"/>
    <mergeCell ref="D7:E7"/>
    <mergeCell ref="G7:I7"/>
    <mergeCell ref="J7:L7"/>
    <mergeCell ref="M7:O7"/>
    <mergeCell ref="P7:R7"/>
    <mergeCell ref="P5:R5"/>
    <mergeCell ref="S5:U5"/>
    <mergeCell ref="V5:X5"/>
    <mergeCell ref="Y5:AA5"/>
    <mergeCell ref="B6:C6"/>
    <mergeCell ref="D6:E6"/>
    <mergeCell ref="G6:I6"/>
    <mergeCell ref="J6:L6"/>
    <mergeCell ref="M6:O6"/>
    <mergeCell ref="P6:R6"/>
    <mergeCell ref="A1:AE1"/>
    <mergeCell ref="B3:F5"/>
    <mergeCell ref="G3:U3"/>
    <mergeCell ref="V3:AA4"/>
    <mergeCell ref="AB3:AE5"/>
    <mergeCell ref="G4:I5"/>
    <mergeCell ref="J4:O4"/>
    <mergeCell ref="P4:U4"/>
    <mergeCell ref="J5:L5"/>
    <mergeCell ref="M5:O5"/>
  </mergeCells>
  <phoneticPr fontId="3"/>
  <pageMargins left="0.78740157480314965" right="0.59055118110236227" top="0.94488188976377963" bottom="0.98425196850393704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238D-B5B4-4527-B7F1-C98421FFB848}">
  <sheetPr>
    <pageSetUpPr fitToPage="1"/>
  </sheetPr>
  <dimension ref="A1:AC26"/>
  <sheetViews>
    <sheetView showGridLines="0" zoomScale="75" workbookViewId="0">
      <selection sqref="A1:AC1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3.5703125" style="4" customWidth="1"/>
    <col min="10" max="29" width="4.5703125" style="4" customWidth="1"/>
    <col min="30" max="256" width="4.140625" style="4"/>
    <col min="257" max="257" width="2.5703125" style="4" customWidth="1"/>
    <col min="258" max="258" width="1.28515625" style="4" customWidth="1"/>
    <col min="259" max="265" width="3.5703125" style="4" customWidth="1"/>
    <col min="266" max="285" width="4.5703125" style="4" customWidth="1"/>
    <col min="286" max="512" width="4.140625" style="4"/>
    <col min="513" max="513" width="2.5703125" style="4" customWidth="1"/>
    <col min="514" max="514" width="1.28515625" style="4" customWidth="1"/>
    <col min="515" max="521" width="3.5703125" style="4" customWidth="1"/>
    <col min="522" max="541" width="4.5703125" style="4" customWidth="1"/>
    <col min="542" max="768" width="4.140625" style="4"/>
    <col min="769" max="769" width="2.5703125" style="4" customWidth="1"/>
    <col min="770" max="770" width="1.28515625" style="4" customWidth="1"/>
    <col min="771" max="777" width="3.5703125" style="4" customWidth="1"/>
    <col min="778" max="797" width="4.5703125" style="4" customWidth="1"/>
    <col min="798" max="1024" width="4.140625" style="4"/>
    <col min="1025" max="1025" width="2.5703125" style="4" customWidth="1"/>
    <col min="1026" max="1026" width="1.28515625" style="4" customWidth="1"/>
    <col min="1027" max="1033" width="3.5703125" style="4" customWidth="1"/>
    <col min="1034" max="1053" width="4.5703125" style="4" customWidth="1"/>
    <col min="1054" max="1280" width="4.140625" style="4"/>
    <col min="1281" max="1281" width="2.5703125" style="4" customWidth="1"/>
    <col min="1282" max="1282" width="1.28515625" style="4" customWidth="1"/>
    <col min="1283" max="1289" width="3.5703125" style="4" customWidth="1"/>
    <col min="1290" max="1309" width="4.5703125" style="4" customWidth="1"/>
    <col min="1310" max="1536" width="4.140625" style="4"/>
    <col min="1537" max="1537" width="2.5703125" style="4" customWidth="1"/>
    <col min="1538" max="1538" width="1.28515625" style="4" customWidth="1"/>
    <col min="1539" max="1545" width="3.5703125" style="4" customWidth="1"/>
    <col min="1546" max="1565" width="4.5703125" style="4" customWidth="1"/>
    <col min="1566" max="1792" width="4.140625" style="4"/>
    <col min="1793" max="1793" width="2.5703125" style="4" customWidth="1"/>
    <col min="1794" max="1794" width="1.28515625" style="4" customWidth="1"/>
    <col min="1795" max="1801" width="3.5703125" style="4" customWidth="1"/>
    <col min="1802" max="1821" width="4.5703125" style="4" customWidth="1"/>
    <col min="1822" max="2048" width="4.140625" style="4"/>
    <col min="2049" max="2049" width="2.5703125" style="4" customWidth="1"/>
    <col min="2050" max="2050" width="1.28515625" style="4" customWidth="1"/>
    <col min="2051" max="2057" width="3.5703125" style="4" customWidth="1"/>
    <col min="2058" max="2077" width="4.5703125" style="4" customWidth="1"/>
    <col min="2078" max="2304" width="4.140625" style="4"/>
    <col min="2305" max="2305" width="2.5703125" style="4" customWidth="1"/>
    <col min="2306" max="2306" width="1.28515625" style="4" customWidth="1"/>
    <col min="2307" max="2313" width="3.5703125" style="4" customWidth="1"/>
    <col min="2314" max="2333" width="4.5703125" style="4" customWidth="1"/>
    <col min="2334" max="2560" width="4.140625" style="4"/>
    <col min="2561" max="2561" width="2.5703125" style="4" customWidth="1"/>
    <col min="2562" max="2562" width="1.28515625" style="4" customWidth="1"/>
    <col min="2563" max="2569" width="3.5703125" style="4" customWidth="1"/>
    <col min="2570" max="2589" width="4.5703125" style="4" customWidth="1"/>
    <col min="2590" max="2816" width="4.140625" style="4"/>
    <col min="2817" max="2817" width="2.5703125" style="4" customWidth="1"/>
    <col min="2818" max="2818" width="1.28515625" style="4" customWidth="1"/>
    <col min="2819" max="2825" width="3.5703125" style="4" customWidth="1"/>
    <col min="2826" max="2845" width="4.5703125" style="4" customWidth="1"/>
    <col min="2846" max="3072" width="4.140625" style="4"/>
    <col min="3073" max="3073" width="2.5703125" style="4" customWidth="1"/>
    <col min="3074" max="3074" width="1.28515625" style="4" customWidth="1"/>
    <col min="3075" max="3081" width="3.5703125" style="4" customWidth="1"/>
    <col min="3082" max="3101" width="4.5703125" style="4" customWidth="1"/>
    <col min="3102" max="3328" width="4.140625" style="4"/>
    <col min="3329" max="3329" width="2.5703125" style="4" customWidth="1"/>
    <col min="3330" max="3330" width="1.28515625" style="4" customWidth="1"/>
    <col min="3331" max="3337" width="3.5703125" style="4" customWidth="1"/>
    <col min="3338" max="3357" width="4.5703125" style="4" customWidth="1"/>
    <col min="3358" max="3584" width="4.140625" style="4"/>
    <col min="3585" max="3585" width="2.5703125" style="4" customWidth="1"/>
    <col min="3586" max="3586" width="1.28515625" style="4" customWidth="1"/>
    <col min="3587" max="3593" width="3.5703125" style="4" customWidth="1"/>
    <col min="3594" max="3613" width="4.5703125" style="4" customWidth="1"/>
    <col min="3614" max="3840" width="4.140625" style="4"/>
    <col min="3841" max="3841" width="2.5703125" style="4" customWidth="1"/>
    <col min="3842" max="3842" width="1.28515625" style="4" customWidth="1"/>
    <col min="3843" max="3849" width="3.5703125" style="4" customWidth="1"/>
    <col min="3850" max="3869" width="4.5703125" style="4" customWidth="1"/>
    <col min="3870" max="4096" width="4.140625" style="4"/>
    <col min="4097" max="4097" width="2.5703125" style="4" customWidth="1"/>
    <col min="4098" max="4098" width="1.28515625" style="4" customWidth="1"/>
    <col min="4099" max="4105" width="3.5703125" style="4" customWidth="1"/>
    <col min="4106" max="4125" width="4.5703125" style="4" customWidth="1"/>
    <col min="4126" max="4352" width="4.140625" style="4"/>
    <col min="4353" max="4353" width="2.5703125" style="4" customWidth="1"/>
    <col min="4354" max="4354" width="1.28515625" style="4" customWidth="1"/>
    <col min="4355" max="4361" width="3.5703125" style="4" customWidth="1"/>
    <col min="4362" max="4381" width="4.5703125" style="4" customWidth="1"/>
    <col min="4382" max="4608" width="4.140625" style="4"/>
    <col min="4609" max="4609" width="2.5703125" style="4" customWidth="1"/>
    <col min="4610" max="4610" width="1.28515625" style="4" customWidth="1"/>
    <col min="4611" max="4617" width="3.5703125" style="4" customWidth="1"/>
    <col min="4618" max="4637" width="4.5703125" style="4" customWidth="1"/>
    <col min="4638" max="4864" width="4.140625" style="4"/>
    <col min="4865" max="4865" width="2.5703125" style="4" customWidth="1"/>
    <col min="4866" max="4866" width="1.28515625" style="4" customWidth="1"/>
    <col min="4867" max="4873" width="3.5703125" style="4" customWidth="1"/>
    <col min="4874" max="4893" width="4.5703125" style="4" customWidth="1"/>
    <col min="4894" max="5120" width="4.140625" style="4"/>
    <col min="5121" max="5121" width="2.5703125" style="4" customWidth="1"/>
    <col min="5122" max="5122" width="1.28515625" style="4" customWidth="1"/>
    <col min="5123" max="5129" width="3.5703125" style="4" customWidth="1"/>
    <col min="5130" max="5149" width="4.5703125" style="4" customWidth="1"/>
    <col min="5150" max="5376" width="4.140625" style="4"/>
    <col min="5377" max="5377" width="2.5703125" style="4" customWidth="1"/>
    <col min="5378" max="5378" width="1.28515625" style="4" customWidth="1"/>
    <col min="5379" max="5385" width="3.5703125" style="4" customWidth="1"/>
    <col min="5386" max="5405" width="4.5703125" style="4" customWidth="1"/>
    <col min="5406" max="5632" width="4.140625" style="4"/>
    <col min="5633" max="5633" width="2.5703125" style="4" customWidth="1"/>
    <col min="5634" max="5634" width="1.28515625" style="4" customWidth="1"/>
    <col min="5635" max="5641" width="3.5703125" style="4" customWidth="1"/>
    <col min="5642" max="5661" width="4.5703125" style="4" customWidth="1"/>
    <col min="5662" max="5888" width="4.140625" style="4"/>
    <col min="5889" max="5889" width="2.5703125" style="4" customWidth="1"/>
    <col min="5890" max="5890" width="1.28515625" style="4" customWidth="1"/>
    <col min="5891" max="5897" width="3.5703125" style="4" customWidth="1"/>
    <col min="5898" max="5917" width="4.5703125" style="4" customWidth="1"/>
    <col min="5918" max="6144" width="4.140625" style="4"/>
    <col min="6145" max="6145" width="2.5703125" style="4" customWidth="1"/>
    <col min="6146" max="6146" width="1.28515625" style="4" customWidth="1"/>
    <col min="6147" max="6153" width="3.5703125" style="4" customWidth="1"/>
    <col min="6154" max="6173" width="4.5703125" style="4" customWidth="1"/>
    <col min="6174" max="6400" width="4.140625" style="4"/>
    <col min="6401" max="6401" width="2.5703125" style="4" customWidth="1"/>
    <col min="6402" max="6402" width="1.28515625" style="4" customWidth="1"/>
    <col min="6403" max="6409" width="3.5703125" style="4" customWidth="1"/>
    <col min="6410" max="6429" width="4.5703125" style="4" customWidth="1"/>
    <col min="6430" max="6656" width="4.140625" style="4"/>
    <col min="6657" max="6657" width="2.5703125" style="4" customWidth="1"/>
    <col min="6658" max="6658" width="1.28515625" style="4" customWidth="1"/>
    <col min="6659" max="6665" width="3.5703125" style="4" customWidth="1"/>
    <col min="6666" max="6685" width="4.5703125" style="4" customWidth="1"/>
    <col min="6686" max="6912" width="4.140625" style="4"/>
    <col min="6913" max="6913" width="2.5703125" style="4" customWidth="1"/>
    <col min="6914" max="6914" width="1.28515625" style="4" customWidth="1"/>
    <col min="6915" max="6921" width="3.5703125" style="4" customWidth="1"/>
    <col min="6922" max="6941" width="4.5703125" style="4" customWidth="1"/>
    <col min="6942" max="7168" width="4.140625" style="4"/>
    <col min="7169" max="7169" width="2.5703125" style="4" customWidth="1"/>
    <col min="7170" max="7170" width="1.28515625" style="4" customWidth="1"/>
    <col min="7171" max="7177" width="3.5703125" style="4" customWidth="1"/>
    <col min="7178" max="7197" width="4.5703125" style="4" customWidth="1"/>
    <col min="7198" max="7424" width="4.140625" style="4"/>
    <col min="7425" max="7425" width="2.5703125" style="4" customWidth="1"/>
    <col min="7426" max="7426" width="1.28515625" style="4" customWidth="1"/>
    <col min="7427" max="7433" width="3.5703125" style="4" customWidth="1"/>
    <col min="7434" max="7453" width="4.5703125" style="4" customWidth="1"/>
    <col min="7454" max="7680" width="4.140625" style="4"/>
    <col min="7681" max="7681" width="2.5703125" style="4" customWidth="1"/>
    <col min="7682" max="7682" width="1.28515625" style="4" customWidth="1"/>
    <col min="7683" max="7689" width="3.5703125" style="4" customWidth="1"/>
    <col min="7690" max="7709" width="4.5703125" style="4" customWidth="1"/>
    <col min="7710" max="7936" width="4.140625" style="4"/>
    <col min="7937" max="7937" width="2.5703125" style="4" customWidth="1"/>
    <col min="7938" max="7938" width="1.28515625" style="4" customWidth="1"/>
    <col min="7939" max="7945" width="3.5703125" style="4" customWidth="1"/>
    <col min="7946" max="7965" width="4.5703125" style="4" customWidth="1"/>
    <col min="7966" max="8192" width="4.140625" style="4"/>
    <col min="8193" max="8193" width="2.5703125" style="4" customWidth="1"/>
    <col min="8194" max="8194" width="1.28515625" style="4" customWidth="1"/>
    <col min="8195" max="8201" width="3.5703125" style="4" customWidth="1"/>
    <col min="8202" max="8221" width="4.5703125" style="4" customWidth="1"/>
    <col min="8222" max="8448" width="4.140625" style="4"/>
    <col min="8449" max="8449" width="2.5703125" style="4" customWidth="1"/>
    <col min="8450" max="8450" width="1.28515625" style="4" customWidth="1"/>
    <col min="8451" max="8457" width="3.5703125" style="4" customWidth="1"/>
    <col min="8458" max="8477" width="4.5703125" style="4" customWidth="1"/>
    <col min="8478" max="8704" width="4.140625" style="4"/>
    <col min="8705" max="8705" width="2.5703125" style="4" customWidth="1"/>
    <col min="8706" max="8706" width="1.28515625" style="4" customWidth="1"/>
    <col min="8707" max="8713" width="3.5703125" style="4" customWidth="1"/>
    <col min="8714" max="8733" width="4.5703125" style="4" customWidth="1"/>
    <col min="8734" max="8960" width="4.140625" style="4"/>
    <col min="8961" max="8961" width="2.5703125" style="4" customWidth="1"/>
    <col min="8962" max="8962" width="1.28515625" style="4" customWidth="1"/>
    <col min="8963" max="8969" width="3.5703125" style="4" customWidth="1"/>
    <col min="8970" max="8989" width="4.5703125" style="4" customWidth="1"/>
    <col min="8990" max="9216" width="4.140625" style="4"/>
    <col min="9217" max="9217" width="2.5703125" style="4" customWidth="1"/>
    <col min="9218" max="9218" width="1.28515625" style="4" customWidth="1"/>
    <col min="9219" max="9225" width="3.5703125" style="4" customWidth="1"/>
    <col min="9226" max="9245" width="4.5703125" style="4" customWidth="1"/>
    <col min="9246" max="9472" width="4.140625" style="4"/>
    <col min="9473" max="9473" width="2.5703125" style="4" customWidth="1"/>
    <col min="9474" max="9474" width="1.28515625" style="4" customWidth="1"/>
    <col min="9475" max="9481" width="3.5703125" style="4" customWidth="1"/>
    <col min="9482" max="9501" width="4.5703125" style="4" customWidth="1"/>
    <col min="9502" max="9728" width="4.140625" style="4"/>
    <col min="9729" max="9729" width="2.5703125" style="4" customWidth="1"/>
    <col min="9730" max="9730" width="1.28515625" style="4" customWidth="1"/>
    <col min="9731" max="9737" width="3.5703125" style="4" customWidth="1"/>
    <col min="9738" max="9757" width="4.5703125" style="4" customWidth="1"/>
    <col min="9758" max="9984" width="4.140625" style="4"/>
    <col min="9985" max="9985" width="2.5703125" style="4" customWidth="1"/>
    <col min="9986" max="9986" width="1.28515625" style="4" customWidth="1"/>
    <col min="9987" max="9993" width="3.5703125" style="4" customWidth="1"/>
    <col min="9994" max="10013" width="4.5703125" style="4" customWidth="1"/>
    <col min="10014" max="10240" width="4.140625" style="4"/>
    <col min="10241" max="10241" width="2.5703125" style="4" customWidth="1"/>
    <col min="10242" max="10242" width="1.28515625" style="4" customWidth="1"/>
    <col min="10243" max="10249" width="3.5703125" style="4" customWidth="1"/>
    <col min="10250" max="10269" width="4.5703125" style="4" customWidth="1"/>
    <col min="10270" max="10496" width="4.140625" style="4"/>
    <col min="10497" max="10497" width="2.5703125" style="4" customWidth="1"/>
    <col min="10498" max="10498" width="1.28515625" style="4" customWidth="1"/>
    <col min="10499" max="10505" width="3.5703125" style="4" customWidth="1"/>
    <col min="10506" max="10525" width="4.5703125" style="4" customWidth="1"/>
    <col min="10526" max="10752" width="4.140625" style="4"/>
    <col min="10753" max="10753" width="2.5703125" style="4" customWidth="1"/>
    <col min="10754" max="10754" width="1.28515625" style="4" customWidth="1"/>
    <col min="10755" max="10761" width="3.5703125" style="4" customWidth="1"/>
    <col min="10762" max="10781" width="4.5703125" style="4" customWidth="1"/>
    <col min="10782" max="11008" width="4.140625" style="4"/>
    <col min="11009" max="11009" width="2.5703125" style="4" customWidth="1"/>
    <col min="11010" max="11010" width="1.28515625" style="4" customWidth="1"/>
    <col min="11011" max="11017" width="3.5703125" style="4" customWidth="1"/>
    <col min="11018" max="11037" width="4.5703125" style="4" customWidth="1"/>
    <col min="11038" max="11264" width="4.140625" style="4"/>
    <col min="11265" max="11265" width="2.5703125" style="4" customWidth="1"/>
    <col min="11266" max="11266" width="1.28515625" style="4" customWidth="1"/>
    <col min="11267" max="11273" width="3.5703125" style="4" customWidth="1"/>
    <col min="11274" max="11293" width="4.5703125" style="4" customWidth="1"/>
    <col min="11294" max="11520" width="4.140625" style="4"/>
    <col min="11521" max="11521" width="2.5703125" style="4" customWidth="1"/>
    <col min="11522" max="11522" width="1.28515625" style="4" customWidth="1"/>
    <col min="11523" max="11529" width="3.5703125" style="4" customWidth="1"/>
    <col min="11530" max="11549" width="4.5703125" style="4" customWidth="1"/>
    <col min="11550" max="11776" width="4.140625" style="4"/>
    <col min="11777" max="11777" width="2.5703125" style="4" customWidth="1"/>
    <col min="11778" max="11778" width="1.28515625" style="4" customWidth="1"/>
    <col min="11779" max="11785" width="3.5703125" style="4" customWidth="1"/>
    <col min="11786" max="11805" width="4.5703125" style="4" customWidth="1"/>
    <col min="11806" max="12032" width="4.140625" style="4"/>
    <col min="12033" max="12033" width="2.5703125" style="4" customWidth="1"/>
    <col min="12034" max="12034" width="1.28515625" style="4" customWidth="1"/>
    <col min="12035" max="12041" width="3.5703125" style="4" customWidth="1"/>
    <col min="12042" max="12061" width="4.5703125" style="4" customWidth="1"/>
    <col min="12062" max="12288" width="4.140625" style="4"/>
    <col min="12289" max="12289" width="2.5703125" style="4" customWidth="1"/>
    <col min="12290" max="12290" width="1.28515625" style="4" customWidth="1"/>
    <col min="12291" max="12297" width="3.5703125" style="4" customWidth="1"/>
    <col min="12298" max="12317" width="4.5703125" style="4" customWidth="1"/>
    <col min="12318" max="12544" width="4.140625" style="4"/>
    <col min="12545" max="12545" width="2.5703125" style="4" customWidth="1"/>
    <col min="12546" max="12546" width="1.28515625" style="4" customWidth="1"/>
    <col min="12547" max="12553" width="3.5703125" style="4" customWidth="1"/>
    <col min="12554" max="12573" width="4.5703125" style="4" customWidth="1"/>
    <col min="12574" max="12800" width="4.140625" style="4"/>
    <col min="12801" max="12801" width="2.5703125" style="4" customWidth="1"/>
    <col min="12802" max="12802" width="1.28515625" style="4" customWidth="1"/>
    <col min="12803" max="12809" width="3.5703125" style="4" customWidth="1"/>
    <col min="12810" max="12829" width="4.5703125" style="4" customWidth="1"/>
    <col min="12830" max="13056" width="4.140625" style="4"/>
    <col min="13057" max="13057" width="2.5703125" style="4" customWidth="1"/>
    <col min="13058" max="13058" width="1.28515625" style="4" customWidth="1"/>
    <col min="13059" max="13065" width="3.5703125" style="4" customWidth="1"/>
    <col min="13066" max="13085" width="4.5703125" style="4" customWidth="1"/>
    <col min="13086" max="13312" width="4.140625" style="4"/>
    <col min="13313" max="13313" width="2.5703125" style="4" customWidth="1"/>
    <col min="13314" max="13314" width="1.28515625" style="4" customWidth="1"/>
    <col min="13315" max="13321" width="3.5703125" style="4" customWidth="1"/>
    <col min="13322" max="13341" width="4.5703125" style="4" customWidth="1"/>
    <col min="13342" max="13568" width="4.140625" style="4"/>
    <col min="13569" max="13569" width="2.5703125" style="4" customWidth="1"/>
    <col min="13570" max="13570" width="1.28515625" style="4" customWidth="1"/>
    <col min="13571" max="13577" width="3.5703125" style="4" customWidth="1"/>
    <col min="13578" max="13597" width="4.5703125" style="4" customWidth="1"/>
    <col min="13598" max="13824" width="4.140625" style="4"/>
    <col min="13825" max="13825" width="2.5703125" style="4" customWidth="1"/>
    <col min="13826" max="13826" width="1.28515625" style="4" customWidth="1"/>
    <col min="13827" max="13833" width="3.5703125" style="4" customWidth="1"/>
    <col min="13834" max="13853" width="4.5703125" style="4" customWidth="1"/>
    <col min="13854" max="14080" width="4.140625" style="4"/>
    <col min="14081" max="14081" width="2.5703125" style="4" customWidth="1"/>
    <col min="14082" max="14082" width="1.28515625" style="4" customWidth="1"/>
    <col min="14083" max="14089" width="3.5703125" style="4" customWidth="1"/>
    <col min="14090" max="14109" width="4.5703125" style="4" customWidth="1"/>
    <col min="14110" max="14336" width="4.140625" style="4"/>
    <col min="14337" max="14337" width="2.5703125" style="4" customWidth="1"/>
    <col min="14338" max="14338" width="1.28515625" style="4" customWidth="1"/>
    <col min="14339" max="14345" width="3.5703125" style="4" customWidth="1"/>
    <col min="14346" max="14365" width="4.5703125" style="4" customWidth="1"/>
    <col min="14366" max="14592" width="4.140625" style="4"/>
    <col min="14593" max="14593" width="2.5703125" style="4" customWidth="1"/>
    <col min="14594" max="14594" width="1.28515625" style="4" customWidth="1"/>
    <col min="14595" max="14601" width="3.5703125" style="4" customWidth="1"/>
    <col min="14602" max="14621" width="4.5703125" style="4" customWidth="1"/>
    <col min="14622" max="14848" width="4.140625" style="4"/>
    <col min="14849" max="14849" width="2.5703125" style="4" customWidth="1"/>
    <col min="14850" max="14850" width="1.28515625" style="4" customWidth="1"/>
    <col min="14851" max="14857" width="3.5703125" style="4" customWidth="1"/>
    <col min="14858" max="14877" width="4.5703125" style="4" customWidth="1"/>
    <col min="14878" max="15104" width="4.140625" style="4"/>
    <col min="15105" max="15105" width="2.5703125" style="4" customWidth="1"/>
    <col min="15106" max="15106" width="1.28515625" style="4" customWidth="1"/>
    <col min="15107" max="15113" width="3.5703125" style="4" customWidth="1"/>
    <col min="15114" max="15133" width="4.5703125" style="4" customWidth="1"/>
    <col min="15134" max="15360" width="4.140625" style="4"/>
    <col min="15361" max="15361" width="2.5703125" style="4" customWidth="1"/>
    <col min="15362" max="15362" width="1.28515625" style="4" customWidth="1"/>
    <col min="15363" max="15369" width="3.5703125" style="4" customWidth="1"/>
    <col min="15370" max="15389" width="4.5703125" style="4" customWidth="1"/>
    <col min="15390" max="15616" width="4.140625" style="4"/>
    <col min="15617" max="15617" width="2.5703125" style="4" customWidth="1"/>
    <col min="15618" max="15618" width="1.28515625" style="4" customWidth="1"/>
    <col min="15619" max="15625" width="3.5703125" style="4" customWidth="1"/>
    <col min="15626" max="15645" width="4.5703125" style="4" customWidth="1"/>
    <col min="15646" max="15872" width="4.140625" style="4"/>
    <col min="15873" max="15873" width="2.5703125" style="4" customWidth="1"/>
    <col min="15874" max="15874" width="1.28515625" style="4" customWidth="1"/>
    <col min="15875" max="15881" width="3.5703125" style="4" customWidth="1"/>
    <col min="15882" max="15901" width="4.5703125" style="4" customWidth="1"/>
    <col min="15902" max="16128" width="4.140625" style="4"/>
    <col min="16129" max="16129" width="2.5703125" style="4" customWidth="1"/>
    <col min="16130" max="16130" width="1.28515625" style="4" customWidth="1"/>
    <col min="16131" max="16137" width="3.5703125" style="4" customWidth="1"/>
    <col min="16138" max="16157" width="4.5703125" style="4" customWidth="1"/>
    <col min="16158" max="16384" width="4.140625" style="4"/>
  </cols>
  <sheetData>
    <row r="1" spans="1:29" ht="32.25" customHeight="1" x14ac:dyDescent="0.15">
      <c r="A1" s="195" t="s">
        <v>243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</row>
    <row r="2" spans="1:29" ht="30.75" customHeight="1" thickBot="1" x14ac:dyDescent="0.2">
      <c r="C2" s="118" t="s">
        <v>244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29" ht="39.950000000000003" customHeight="1" x14ac:dyDescent="0.15">
      <c r="B3" s="268"/>
      <c r="C3" s="269" t="s">
        <v>245</v>
      </c>
      <c r="D3" s="120"/>
      <c r="E3" s="270" t="s">
        <v>246</v>
      </c>
      <c r="F3" s="270"/>
      <c r="G3" s="270"/>
      <c r="H3" s="270"/>
      <c r="I3" s="270"/>
      <c r="J3" s="271">
        <v>38911</v>
      </c>
      <c r="K3" s="270"/>
      <c r="L3" s="270"/>
      <c r="M3" s="270"/>
      <c r="N3" s="270"/>
      <c r="O3" s="270"/>
      <c r="P3" s="270"/>
      <c r="Q3" s="270"/>
      <c r="R3" s="270"/>
      <c r="S3" s="270"/>
      <c r="T3" s="271">
        <v>39055</v>
      </c>
      <c r="U3" s="270"/>
      <c r="V3" s="270"/>
      <c r="W3" s="270"/>
      <c r="X3" s="270"/>
      <c r="Y3" s="270"/>
      <c r="Z3" s="270"/>
      <c r="AA3" s="270"/>
      <c r="AB3" s="270"/>
      <c r="AC3" s="272"/>
    </row>
    <row r="4" spans="1:29" ht="39.950000000000003" customHeight="1" x14ac:dyDescent="0.15">
      <c r="C4" s="123"/>
      <c r="D4" s="124"/>
      <c r="E4" s="273" t="s">
        <v>247</v>
      </c>
      <c r="F4" s="273"/>
      <c r="G4" s="273"/>
      <c r="H4" s="273"/>
      <c r="I4" s="273"/>
      <c r="J4" s="124" t="s">
        <v>248</v>
      </c>
      <c r="K4" s="124"/>
      <c r="L4" s="124" t="s">
        <v>249</v>
      </c>
      <c r="M4" s="124"/>
      <c r="N4" s="124" t="s">
        <v>250</v>
      </c>
      <c r="O4" s="124"/>
      <c r="P4" s="124" t="s">
        <v>251</v>
      </c>
      <c r="Q4" s="124"/>
      <c r="R4" s="124" t="s">
        <v>252</v>
      </c>
      <c r="S4" s="124"/>
      <c r="T4" s="124" t="s">
        <v>248</v>
      </c>
      <c r="U4" s="124"/>
      <c r="V4" s="124" t="s">
        <v>249</v>
      </c>
      <c r="W4" s="124"/>
      <c r="X4" s="124" t="s">
        <v>250</v>
      </c>
      <c r="Y4" s="124"/>
      <c r="Z4" s="124" t="s">
        <v>251</v>
      </c>
      <c r="AA4" s="124"/>
      <c r="AB4" s="124" t="s">
        <v>252</v>
      </c>
      <c r="AC4" s="125"/>
    </row>
    <row r="5" spans="1:29" ht="39.950000000000003" customHeight="1" x14ac:dyDescent="0.15">
      <c r="B5" s="199"/>
      <c r="C5" s="274" t="s">
        <v>253</v>
      </c>
      <c r="D5" s="274"/>
      <c r="E5" s="274"/>
      <c r="F5" s="274"/>
      <c r="G5" s="274"/>
      <c r="H5" s="274"/>
      <c r="I5" s="275"/>
      <c r="J5" s="276">
        <v>6</v>
      </c>
      <c r="K5" s="277"/>
      <c r="L5" s="278">
        <v>4.8</v>
      </c>
      <c r="M5" s="278"/>
      <c r="N5" s="278">
        <v>2.5</v>
      </c>
      <c r="O5" s="278"/>
      <c r="P5" s="278">
        <v>2.2999999999999998</v>
      </c>
      <c r="Q5" s="278"/>
      <c r="R5" s="277">
        <v>3</v>
      </c>
      <c r="S5" s="279"/>
      <c r="T5" s="280">
        <v>7.5</v>
      </c>
      <c r="U5" s="281"/>
      <c r="V5" s="278">
        <v>5</v>
      </c>
      <c r="W5" s="278"/>
      <c r="X5" s="278">
        <v>2.7</v>
      </c>
      <c r="Y5" s="278"/>
      <c r="Z5" s="278">
        <v>3.5</v>
      </c>
      <c r="AA5" s="278"/>
      <c r="AB5" s="278">
        <v>6.2</v>
      </c>
      <c r="AC5" s="278"/>
    </row>
    <row r="6" spans="1:29" ht="39.950000000000003" customHeight="1" x14ac:dyDescent="0.15">
      <c r="B6" s="282" t="s">
        <v>254</v>
      </c>
      <c r="C6" s="282"/>
      <c r="D6" s="282"/>
      <c r="E6" s="282"/>
      <c r="F6" s="282"/>
      <c r="G6" s="283"/>
      <c r="H6" s="284" t="s">
        <v>255</v>
      </c>
      <c r="I6" s="284"/>
      <c r="J6" s="285" t="s">
        <v>256</v>
      </c>
      <c r="K6" s="225"/>
      <c r="L6" s="225" t="s">
        <v>256</v>
      </c>
      <c r="M6" s="225"/>
      <c r="N6" s="225" t="s">
        <v>256</v>
      </c>
      <c r="O6" s="225"/>
      <c r="P6" s="225" t="s">
        <v>256</v>
      </c>
      <c r="Q6" s="225"/>
      <c r="R6" s="225" t="s">
        <v>256</v>
      </c>
      <c r="S6" s="225"/>
      <c r="T6" s="285" t="s">
        <v>256</v>
      </c>
      <c r="U6" s="225"/>
      <c r="V6" s="225" t="s">
        <v>256</v>
      </c>
      <c r="W6" s="225"/>
      <c r="X6" s="225" t="s">
        <v>256</v>
      </c>
      <c r="Y6" s="225"/>
      <c r="Z6" s="225" t="s">
        <v>256</v>
      </c>
      <c r="AA6" s="225"/>
      <c r="AB6" s="225" t="s">
        <v>256</v>
      </c>
      <c r="AC6" s="225"/>
    </row>
    <row r="7" spans="1:29" ht="39.950000000000003" customHeight="1" x14ac:dyDescent="0.15">
      <c r="B7" s="154"/>
      <c r="C7" s="154"/>
      <c r="D7" s="154"/>
      <c r="E7" s="154"/>
      <c r="F7" s="154"/>
      <c r="G7" s="155"/>
      <c r="H7" s="286"/>
      <c r="I7" s="286"/>
      <c r="J7" s="280">
        <v>5.5</v>
      </c>
      <c r="K7" s="281"/>
      <c r="L7" s="281">
        <v>4.4000000000000004</v>
      </c>
      <c r="M7" s="281"/>
      <c r="N7" s="281">
        <v>2</v>
      </c>
      <c r="O7" s="281"/>
      <c r="P7" s="281">
        <v>2</v>
      </c>
      <c r="Q7" s="281"/>
      <c r="R7" s="281">
        <v>2.5</v>
      </c>
      <c r="S7" s="281"/>
      <c r="T7" s="280">
        <v>7</v>
      </c>
      <c r="U7" s="281"/>
      <c r="V7" s="281">
        <v>4.5</v>
      </c>
      <c r="W7" s="281"/>
      <c r="X7" s="281">
        <v>2.2999999999999998</v>
      </c>
      <c r="Y7" s="281"/>
      <c r="Z7" s="281">
        <v>3</v>
      </c>
      <c r="AA7" s="281"/>
      <c r="AB7" s="281">
        <v>5.7</v>
      </c>
      <c r="AC7" s="281"/>
    </row>
    <row r="8" spans="1:29" ht="39.950000000000003" customHeight="1" x14ac:dyDescent="0.15">
      <c r="B8" s="282" t="s">
        <v>257</v>
      </c>
      <c r="C8" s="282"/>
      <c r="D8" s="282"/>
      <c r="E8" s="282"/>
      <c r="F8" s="282"/>
      <c r="G8" s="283"/>
      <c r="H8" s="284" t="s">
        <v>255</v>
      </c>
      <c r="I8" s="284"/>
      <c r="J8" s="287">
        <v>25</v>
      </c>
      <c r="K8" s="288"/>
      <c r="L8" s="288">
        <v>25</v>
      </c>
      <c r="M8" s="288"/>
      <c r="N8" s="288">
        <v>25</v>
      </c>
      <c r="O8" s="288"/>
      <c r="P8" s="288">
        <v>26</v>
      </c>
      <c r="Q8" s="288"/>
      <c r="R8" s="288">
        <v>27.5</v>
      </c>
      <c r="S8" s="288"/>
      <c r="T8" s="287">
        <v>10</v>
      </c>
      <c r="U8" s="288"/>
      <c r="V8" s="288">
        <v>11</v>
      </c>
      <c r="W8" s="288"/>
      <c r="X8" s="288">
        <v>11</v>
      </c>
      <c r="Y8" s="288"/>
      <c r="Z8" s="288">
        <v>11</v>
      </c>
      <c r="AA8" s="288"/>
      <c r="AB8" s="288">
        <v>11.5</v>
      </c>
      <c r="AC8" s="288"/>
    </row>
    <row r="9" spans="1:29" ht="39.950000000000003" customHeight="1" x14ac:dyDescent="0.15">
      <c r="B9" s="154"/>
      <c r="C9" s="154"/>
      <c r="D9" s="154"/>
      <c r="E9" s="154"/>
      <c r="F9" s="154"/>
      <c r="G9" s="155"/>
      <c r="H9" s="286"/>
      <c r="I9" s="286"/>
      <c r="J9" s="287">
        <v>23</v>
      </c>
      <c r="K9" s="288"/>
      <c r="L9" s="288">
        <v>22.5</v>
      </c>
      <c r="M9" s="288"/>
      <c r="N9" s="288">
        <v>24.5</v>
      </c>
      <c r="O9" s="288"/>
      <c r="P9" s="288">
        <v>26.5</v>
      </c>
      <c r="Q9" s="288"/>
      <c r="R9" s="288">
        <v>24.5</v>
      </c>
      <c r="S9" s="288"/>
      <c r="T9" s="287">
        <v>12</v>
      </c>
      <c r="U9" s="288"/>
      <c r="V9" s="288">
        <v>14.5</v>
      </c>
      <c r="W9" s="288"/>
      <c r="X9" s="288">
        <v>12</v>
      </c>
      <c r="Y9" s="288"/>
      <c r="Z9" s="288">
        <v>11</v>
      </c>
      <c r="AA9" s="288"/>
      <c r="AB9" s="288">
        <v>11.5</v>
      </c>
      <c r="AC9" s="288"/>
    </row>
    <row r="10" spans="1:29" ht="39.950000000000003" customHeight="1" x14ac:dyDescent="0.15">
      <c r="B10" s="200" t="s">
        <v>258</v>
      </c>
      <c r="C10" s="200"/>
      <c r="D10" s="200"/>
      <c r="E10" s="200"/>
      <c r="F10" s="200"/>
      <c r="G10" s="200"/>
      <c r="H10" s="200"/>
      <c r="I10" s="123"/>
      <c r="J10" s="287">
        <v>0.8</v>
      </c>
      <c r="K10" s="288"/>
      <c r="L10" s="288">
        <v>0.8</v>
      </c>
      <c r="M10" s="288"/>
      <c r="N10" s="288">
        <v>0.6</v>
      </c>
      <c r="O10" s="288"/>
      <c r="P10" s="288">
        <v>1</v>
      </c>
      <c r="Q10" s="288"/>
      <c r="R10" s="288">
        <v>0.9</v>
      </c>
      <c r="S10" s="288"/>
      <c r="T10" s="287">
        <v>1.5</v>
      </c>
      <c r="U10" s="288"/>
      <c r="V10" s="288">
        <v>1.5</v>
      </c>
      <c r="W10" s="288"/>
      <c r="X10" s="288">
        <v>1.5</v>
      </c>
      <c r="Y10" s="288"/>
      <c r="Z10" s="288">
        <v>1.1000000000000001</v>
      </c>
      <c r="AA10" s="288"/>
      <c r="AB10" s="288">
        <v>1.2</v>
      </c>
      <c r="AC10" s="288"/>
    </row>
    <row r="11" spans="1:29" ht="39.950000000000003" customHeight="1" x14ac:dyDescent="0.15">
      <c r="B11" s="282" t="s">
        <v>259</v>
      </c>
      <c r="C11" s="282"/>
      <c r="D11" s="282"/>
      <c r="E11" s="282"/>
      <c r="F11" s="282"/>
      <c r="G11" s="283"/>
      <c r="H11" s="284" t="s">
        <v>255</v>
      </c>
      <c r="I11" s="284"/>
      <c r="J11" s="280">
        <v>41</v>
      </c>
      <c r="K11" s="281"/>
      <c r="L11" s="281">
        <v>44</v>
      </c>
      <c r="M11" s="281"/>
      <c r="N11" s="281">
        <v>44</v>
      </c>
      <c r="O11" s="281"/>
      <c r="P11" s="281" t="s">
        <v>260</v>
      </c>
      <c r="Q11" s="281"/>
      <c r="R11" s="281" t="s">
        <v>260</v>
      </c>
      <c r="S11" s="281"/>
      <c r="T11" s="280" t="s">
        <v>260</v>
      </c>
      <c r="U11" s="281"/>
      <c r="V11" s="281" t="s">
        <v>260</v>
      </c>
      <c r="W11" s="281"/>
      <c r="X11" s="281" t="s">
        <v>260</v>
      </c>
      <c r="Y11" s="281"/>
      <c r="Z11" s="281" t="s">
        <v>260</v>
      </c>
      <c r="AA11" s="281"/>
      <c r="AB11" s="281" t="s">
        <v>260</v>
      </c>
      <c r="AC11" s="281"/>
    </row>
    <row r="12" spans="1:29" ht="39.950000000000003" customHeight="1" x14ac:dyDescent="0.15">
      <c r="B12" s="154"/>
      <c r="C12" s="154"/>
      <c r="D12" s="154"/>
      <c r="E12" s="154"/>
      <c r="F12" s="154"/>
      <c r="G12" s="155"/>
      <c r="H12" s="286"/>
      <c r="I12" s="286"/>
      <c r="J12" s="280" t="s">
        <v>261</v>
      </c>
      <c r="K12" s="281"/>
      <c r="L12" s="281" t="s">
        <v>261</v>
      </c>
      <c r="M12" s="281"/>
      <c r="N12" s="281">
        <v>28</v>
      </c>
      <c r="O12" s="281"/>
      <c r="P12" s="281">
        <v>38</v>
      </c>
      <c r="Q12" s="281"/>
      <c r="R12" s="281">
        <v>30</v>
      </c>
      <c r="S12" s="281"/>
      <c r="T12" s="280" t="s">
        <v>260</v>
      </c>
      <c r="U12" s="281"/>
      <c r="V12" s="281" t="s">
        <v>260</v>
      </c>
      <c r="W12" s="281"/>
      <c r="X12" s="281" t="s">
        <v>260</v>
      </c>
      <c r="Y12" s="281"/>
      <c r="Z12" s="281">
        <v>47</v>
      </c>
      <c r="AA12" s="281"/>
      <c r="AB12" s="281">
        <v>47</v>
      </c>
      <c r="AC12" s="281"/>
    </row>
    <row r="13" spans="1:29" ht="39.950000000000003" customHeight="1" x14ac:dyDescent="0.15">
      <c r="B13" s="289" t="s">
        <v>262</v>
      </c>
      <c r="C13" s="289"/>
      <c r="D13" s="289"/>
      <c r="E13" s="289"/>
      <c r="F13" s="289"/>
      <c r="G13" s="290"/>
      <c r="H13" s="284" t="s">
        <v>255</v>
      </c>
      <c r="I13" s="284"/>
      <c r="J13" s="287">
        <v>7.5</v>
      </c>
      <c r="K13" s="288"/>
      <c r="L13" s="288">
        <v>7.6</v>
      </c>
      <c r="M13" s="288"/>
      <c r="N13" s="288">
        <v>7.6</v>
      </c>
      <c r="O13" s="288"/>
      <c r="P13" s="288">
        <v>7.6</v>
      </c>
      <c r="Q13" s="288"/>
      <c r="R13" s="288">
        <v>7.5</v>
      </c>
      <c r="S13" s="288"/>
      <c r="T13" s="287">
        <v>7.7</v>
      </c>
      <c r="U13" s="288"/>
      <c r="V13" s="288">
        <v>7.8</v>
      </c>
      <c r="W13" s="288"/>
      <c r="X13" s="288">
        <v>7.7</v>
      </c>
      <c r="Y13" s="288"/>
      <c r="Z13" s="288">
        <v>7.8</v>
      </c>
      <c r="AA13" s="288"/>
      <c r="AB13" s="288">
        <v>7.7</v>
      </c>
      <c r="AC13" s="288"/>
    </row>
    <row r="14" spans="1:29" ht="39.950000000000003" customHeight="1" x14ac:dyDescent="0.15">
      <c r="B14" s="110"/>
      <c r="C14" s="110"/>
      <c r="D14" s="110"/>
      <c r="E14" s="110"/>
      <c r="F14" s="110"/>
      <c r="G14" s="107"/>
      <c r="H14" s="286"/>
      <c r="I14" s="286"/>
      <c r="J14" s="287">
        <v>8</v>
      </c>
      <c r="K14" s="288"/>
      <c r="L14" s="288">
        <v>8</v>
      </c>
      <c r="M14" s="288"/>
      <c r="N14" s="288">
        <v>7.5</v>
      </c>
      <c r="O14" s="288"/>
      <c r="P14" s="288">
        <v>7.5</v>
      </c>
      <c r="Q14" s="288"/>
      <c r="R14" s="288">
        <v>7.7</v>
      </c>
      <c r="S14" s="288"/>
      <c r="T14" s="287">
        <v>8.1</v>
      </c>
      <c r="U14" s="288"/>
      <c r="V14" s="288">
        <v>8.1</v>
      </c>
      <c r="W14" s="288"/>
      <c r="X14" s="288">
        <v>7.8</v>
      </c>
      <c r="Y14" s="288"/>
      <c r="Z14" s="288">
        <v>7.6</v>
      </c>
      <c r="AA14" s="288"/>
      <c r="AB14" s="288">
        <v>7.6</v>
      </c>
      <c r="AC14" s="288"/>
    </row>
    <row r="15" spans="1:29" ht="39.950000000000003" customHeight="1" x14ac:dyDescent="0.15">
      <c r="B15" s="291" t="s">
        <v>263</v>
      </c>
      <c r="C15" s="291"/>
      <c r="D15" s="291"/>
      <c r="E15" s="291"/>
      <c r="F15" s="291"/>
      <c r="G15" s="291"/>
      <c r="H15" s="291"/>
      <c r="I15" s="292"/>
      <c r="J15" s="287" t="s">
        <v>264</v>
      </c>
      <c r="K15" s="288"/>
      <c r="L15" s="288" t="s">
        <v>264</v>
      </c>
      <c r="M15" s="288"/>
      <c r="N15" s="288" t="s">
        <v>264</v>
      </c>
      <c r="O15" s="288"/>
      <c r="P15" s="288">
        <v>2.7</v>
      </c>
      <c r="Q15" s="288"/>
      <c r="R15" s="288">
        <v>1.4</v>
      </c>
      <c r="S15" s="288"/>
      <c r="T15" s="287">
        <v>1.9</v>
      </c>
      <c r="U15" s="288"/>
      <c r="V15" s="288">
        <v>1.4</v>
      </c>
      <c r="W15" s="288"/>
      <c r="X15" s="288" t="s">
        <v>264</v>
      </c>
      <c r="Y15" s="288"/>
      <c r="Z15" s="288">
        <v>2</v>
      </c>
      <c r="AA15" s="288"/>
      <c r="AB15" s="288">
        <v>3.2</v>
      </c>
      <c r="AC15" s="288"/>
    </row>
    <row r="16" spans="1:29" ht="39.950000000000003" customHeight="1" x14ac:dyDescent="0.15">
      <c r="B16" s="282" t="s">
        <v>265</v>
      </c>
      <c r="C16" s="282"/>
      <c r="D16" s="282"/>
      <c r="E16" s="282"/>
      <c r="F16" s="282"/>
      <c r="G16" s="283"/>
      <c r="H16" s="284" t="s">
        <v>255</v>
      </c>
      <c r="I16" s="284"/>
      <c r="J16" s="287">
        <v>3.7</v>
      </c>
      <c r="K16" s="288"/>
      <c r="L16" s="288">
        <v>3.4</v>
      </c>
      <c r="M16" s="288"/>
      <c r="N16" s="288">
        <v>3.4</v>
      </c>
      <c r="O16" s="288"/>
      <c r="P16" s="288">
        <v>3.4</v>
      </c>
      <c r="Q16" s="288"/>
      <c r="R16" s="288">
        <v>4.0999999999999996</v>
      </c>
      <c r="S16" s="288"/>
      <c r="T16" s="287">
        <v>2.5</v>
      </c>
      <c r="U16" s="288"/>
      <c r="V16" s="288">
        <v>2.2000000000000002</v>
      </c>
      <c r="W16" s="288"/>
      <c r="X16" s="288">
        <v>2.8</v>
      </c>
      <c r="Y16" s="288"/>
      <c r="Z16" s="288">
        <v>2.8</v>
      </c>
      <c r="AA16" s="288"/>
      <c r="AB16" s="288">
        <v>2.8</v>
      </c>
      <c r="AC16" s="288"/>
    </row>
    <row r="17" spans="2:29" ht="39.950000000000003" customHeight="1" x14ac:dyDescent="0.15">
      <c r="B17" s="154"/>
      <c r="C17" s="154"/>
      <c r="D17" s="154"/>
      <c r="E17" s="154"/>
      <c r="F17" s="154"/>
      <c r="G17" s="155"/>
      <c r="H17" s="286"/>
      <c r="I17" s="286"/>
      <c r="J17" s="287">
        <v>2.4</v>
      </c>
      <c r="K17" s="288"/>
      <c r="L17" s="288">
        <v>1.9</v>
      </c>
      <c r="M17" s="288"/>
      <c r="N17" s="288">
        <v>3.5</v>
      </c>
      <c r="O17" s="288"/>
      <c r="P17" s="288">
        <v>4</v>
      </c>
      <c r="Q17" s="288"/>
      <c r="R17" s="288">
        <v>5.3</v>
      </c>
      <c r="S17" s="288"/>
      <c r="T17" s="287">
        <v>3</v>
      </c>
      <c r="U17" s="288"/>
      <c r="V17" s="288">
        <v>2.9</v>
      </c>
      <c r="W17" s="288"/>
      <c r="X17" s="288">
        <v>4.4000000000000004</v>
      </c>
      <c r="Y17" s="288"/>
      <c r="Z17" s="288">
        <v>3.6</v>
      </c>
      <c r="AA17" s="288"/>
      <c r="AB17" s="288">
        <v>2.7</v>
      </c>
      <c r="AC17" s="288"/>
    </row>
    <row r="18" spans="2:29" ht="39.950000000000003" customHeight="1" x14ac:dyDescent="0.15">
      <c r="B18" s="282" t="s">
        <v>266</v>
      </c>
      <c r="C18" s="282"/>
      <c r="D18" s="282"/>
      <c r="E18" s="282"/>
      <c r="F18" s="282"/>
      <c r="G18" s="283"/>
      <c r="H18" s="190" t="s">
        <v>255</v>
      </c>
      <c r="I18" s="190"/>
      <c r="J18" s="287">
        <v>8.8000000000000007</v>
      </c>
      <c r="K18" s="288"/>
      <c r="L18" s="288">
        <v>7.5</v>
      </c>
      <c r="M18" s="288"/>
      <c r="N18" s="288">
        <v>7.5</v>
      </c>
      <c r="O18" s="288"/>
      <c r="P18" s="288">
        <v>8.8000000000000007</v>
      </c>
      <c r="Q18" s="288"/>
      <c r="R18" s="288">
        <v>8.1</v>
      </c>
      <c r="S18" s="288"/>
      <c r="T18" s="287">
        <v>9.4</v>
      </c>
      <c r="U18" s="288"/>
      <c r="V18" s="288">
        <v>9.1999999999999993</v>
      </c>
      <c r="W18" s="288"/>
      <c r="X18" s="288">
        <v>9.6</v>
      </c>
      <c r="Y18" s="288"/>
      <c r="Z18" s="288">
        <v>10.3</v>
      </c>
      <c r="AA18" s="288"/>
      <c r="AB18" s="288">
        <v>9.6999999999999993</v>
      </c>
      <c r="AC18" s="288"/>
    </row>
    <row r="19" spans="2:29" ht="39.950000000000003" customHeight="1" x14ac:dyDescent="0.15">
      <c r="B19" s="154"/>
      <c r="C19" s="154"/>
      <c r="D19" s="154"/>
      <c r="E19" s="154"/>
      <c r="F19" s="154"/>
      <c r="G19" s="155"/>
      <c r="H19" s="190"/>
      <c r="I19" s="190"/>
      <c r="J19" s="287">
        <v>6.7</v>
      </c>
      <c r="K19" s="288"/>
      <c r="L19" s="288">
        <v>6</v>
      </c>
      <c r="M19" s="288"/>
      <c r="N19" s="288">
        <v>8.3000000000000007</v>
      </c>
      <c r="O19" s="288"/>
      <c r="P19" s="288">
        <v>6.4</v>
      </c>
      <c r="Q19" s="288"/>
      <c r="R19" s="288">
        <v>6</v>
      </c>
      <c r="S19" s="288"/>
      <c r="T19" s="287">
        <v>7.6</v>
      </c>
      <c r="U19" s="288"/>
      <c r="V19" s="288">
        <v>7.2</v>
      </c>
      <c r="W19" s="288"/>
      <c r="X19" s="288">
        <v>8.5</v>
      </c>
      <c r="Y19" s="288"/>
      <c r="Z19" s="288">
        <v>9.4</v>
      </c>
      <c r="AA19" s="288"/>
      <c r="AB19" s="288">
        <v>9.5</v>
      </c>
      <c r="AC19" s="288"/>
    </row>
    <row r="20" spans="2:29" ht="39.950000000000003" customHeight="1" x14ac:dyDescent="0.15">
      <c r="B20" s="282" t="s">
        <v>267</v>
      </c>
      <c r="C20" s="282"/>
      <c r="D20" s="282"/>
      <c r="E20" s="282"/>
      <c r="F20" s="282"/>
      <c r="G20" s="283"/>
      <c r="H20" s="190" t="s">
        <v>255</v>
      </c>
      <c r="I20" s="190"/>
      <c r="J20" s="293">
        <v>0.11</v>
      </c>
      <c r="K20" s="294"/>
      <c r="L20" s="294">
        <v>7.0000000000000007E-2</v>
      </c>
      <c r="M20" s="294"/>
      <c r="N20" s="294">
        <v>0.14000000000000001</v>
      </c>
      <c r="O20" s="294"/>
      <c r="P20" s="295">
        <v>0.1</v>
      </c>
      <c r="Q20" s="295"/>
      <c r="R20" s="294">
        <v>7.0000000000000007E-2</v>
      </c>
      <c r="S20" s="294"/>
      <c r="T20" s="293">
        <v>0.05</v>
      </c>
      <c r="U20" s="294"/>
      <c r="V20" s="294" t="s">
        <v>268</v>
      </c>
      <c r="W20" s="294"/>
      <c r="X20" s="294">
        <v>7.0000000000000007E-2</v>
      </c>
      <c r="Y20" s="294"/>
      <c r="Z20" s="296" t="s">
        <v>268</v>
      </c>
      <c r="AA20" s="296"/>
      <c r="AB20" s="296">
        <v>0.06</v>
      </c>
      <c r="AC20" s="296"/>
    </row>
    <row r="21" spans="2:29" ht="39.950000000000003" customHeight="1" x14ac:dyDescent="0.15">
      <c r="B21" s="154"/>
      <c r="C21" s="154"/>
      <c r="D21" s="154"/>
      <c r="E21" s="154"/>
      <c r="F21" s="154"/>
      <c r="G21" s="155"/>
      <c r="H21" s="190"/>
      <c r="I21" s="190"/>
      <c r="J21" s="293">
        <v>0.06</v>
      </c>
      <c r="K21" s="294"/>
      <c r="L21" s="294">
        <v>0.04</v>
      </c>
      <c r="M21" s="294"/>
      <c r="N21" s="294" t="s">
        <v>268</v>
      </c>
      <c r="O21" s="294"/>
      <c r="P21" s="294">
        <v>0.09</v>
      </c>
      <c r="Q21" s="294"/>
      <c r="R21" s="294">
        <v>0.16</v>
      </c>
      <c r="S21" s="294"/>
      <c r="T21" s="297" t="s">
        <v>269</v>
      </c>
      <c r="U21" s="298"/>
      <c r="V21" s="298" t="s">
        <v>268</v>
      </c>
      <c r="W21" s="298"/>
      <c r="X21" s="294">
        <v>0.06</v>
      </c>
      <c r="Y21" s="294"/>
      <c r="Z21" s="296">
        <v>0.05</v>
      </c>
      <c r="AA21" s="296"/>
      <c r="AB21" s="294">
        <v>0.05</v>
      </c>
      <c r="AC21" s="294"/>
    </row>
    <row r="22" spans="2:29" ht="39.950000000000003" customHeight="1" x14ac:dyDescent="0.15">
      <c r="B22" s="282" t="s">
        <v>270</v>
      </c>
      <c r="C22" s="282"/>
      <c r="D22" s="282"/>
      <c r="E22" s="282"/>
      <c r="F22" s="282"/>
      <c r="G22" s="283"/>
      <c r="H22" s="190" t="s">
        <v>255</v>
      </c>
      <c r="I22" s="190"/>
      <c r="J22" s="299">
        <v>890</v>
      </c>
      <c r="K22" s="299"/>
      <c r="L22" s="299">
        <v>1200</v>
      </c>
      <c r="M22" s="299"/>
      <c r="N22" s="299">
        <v>640</v>
      </c>
      <c r="O22" s="299"/>
      <c r="P22" s="299">
        <v>180</v>
      </c>
      <c r="Q22" s="299"/>
      <c r="R22" s="299">
        <v>320</v>
      </c>
      <c r="S22" s="299"/>
      <c r="T22" s="300">
        <v>3200</v>
      </c>
      <c r="U22" s="301"/>
      <c r="V22" s="299">
        <v>3300</v>
      </c>
      <c r="W22" s="299"/>
      <c r="X22" s="299">
        <v>2300</v>
      </c>
      <c r="Y22" s="299"/>
      <c r="Z22" s="299">
        <v>640</v>
      </c>
      <c r="AA22" s="299"/>
      <c r="AB22" s="299">
        <v>710</v>
      </c>
      <c r="AC22" s="299"/>
    </row>
    <row r="23" spans="2:29" ht="39.950000000000003" customHeight="1" x14ac:dyDescent="0.15">
      <c r="B23" s="154"/>
      <c r="C23" s="154"/>
      <c r="D23" s="154"/>
      <c r="E23" s="154"/>
      <c r="F23" s="154"/>
      <c r="G23" s="155"/>
      <c r="H23" s="190"/>
      <c r="I23" s="190"/>
      <c r="J23" s="302">
        <v>18000</v>
      </c>
      <c r="K23" s="303"/>
      <c r="L23" s="304">
        <v>14000</v>
      </c>
      <c r="M23" s="304"/>
      <c r="N23" s="304">
        <v>3900</v>
      </c>
      <c r="O23" s="304"/>
      <c r="P23" s="304">
        <v>710</v>
      </c>
      <c r="Q23" s="304"/>
      <c r="R23" s="304">
        <v>8900</v>
      </c>
      <c r="S23" s="304"/>
      <c r="T23" s="302">
        <v>12000</v>
      </c>
      <c r="U23" s="303"/>
      <c r="V23" s="304">
        <v>13000</v>
      </c>
      <c r="W23" s="304"/>
      <c r="X23" s="304">
        <v>5100</v>
      </c>
      <c r="Y23" s="304"/>
      <c r="Z23" s="304">
        <v>1600</v>
      </c>
      <c r="AA23" s="304"/>
      <c r="AB23" s="304">
        <v>1100</v>
      </c>
      <c r="AC23" s="304"/>
    </row>
    <row r="24" spans="2:29" ht="39.950000000000003" customHeight="1" x14ac:dyDescent="0.15">
      <c r="C24" s="305" t="s">
        <v>271</v>
      </c>
      <c r="D24" s="305"/>
      <c r="E24" s="305"/>
      <c r="F24" s="305"/>
      <c r="G24" s="306"/>
      <c r="H24" s="190" t="s">
        <v>255</v>
      </c>
      <c r="I24" s="190"/>
      <c r="J24" s="297" t="s">
        <v>272</v>
      </c>
      <c r="K24" s="298"/>
      <c r="L24" s="298" t="s">
        <v>272</v>
      </c>
      <c r="M24" s="298"/>
      <c r="N24" s="298" t="s">
        <v>272</v>
      </c>
      <c r="O24" s="298"/>
      <c r="P24" s="298" t="s">
        <v>272</v>
      </c>
      <c r="Q24" s="298"/>
      <c r="R24" s="298" t="s">
        <v>272</v>
      </c>
      <c r="S24" s="298"/>
      <c r="T24" s="297" t="s">
        <v>272</v>
      </c>
      <c r="U24" s="298"/>
      <c r="V24" s="298" t="s">
        <v>272</v>
      </c>
      <c r="W24" s="298"/>
      <c r="X24" s="298" t="s">
        <v>272</v>
      </c>
      <c r="Y24" s="298"/>
      <c r="Z24" s="298" t="s">
        <v>272</v>
      </c>
      <c r="AA24" s="298"/>
      <c r="AB24" s="298" t="s">
        <v>272</v>
      </c>
      <c r="AC24" s="298"/>
    </row>
    <row r="25" spans="2:29" ht="39.950000000000003" customHeight="1" x14ac:dyDescent="0.15">
      <c r="B25" s="307"/>
      <c r="C25" s="308"/>
      <c r="D25" s="308"/>
      <c r="E25" s="308"/>
      <c r="F25" s="308"/>
      <c r="G25" s="309"/>
      <c r="H25" s="190"/>
      <c r="I25" s="190"/>
      <c r="J25" s="310" t="s">
        <v>272</v>
      </c>
      <c r="K25" s="311"/>
      <c r="L25" s="311" t="s">
        <v>272</v>
      </c>
      <c r="M25" s="311"/>
      <c r="N25" s="311" t="s">
        <v>272</v>
      </c>
      <c r="O25" s="311"/>
      <c r="P25" s="311" t="s">
        <v>272</v>
      </c>
      <c r="Q25" s="311"/>
      <c r="R25" s="311" t="s">
        <v>272</v>
      </c>
      <c r="S25" s="311"/>
      <c r="T25" s="310" t="s">
        <v>272</v>
      </c>
      <c r="U25" s="311"/>
      <c r="V25" s="298" t="s">
        <v>272</v>
      </c>
      <c r="W25" s="298"/>
      <c r="X25" s="298" t="s">
        <v>272</v>
      </c>
      <c r="Y25" s="298"/>
      <c r="Z25" s="298" t="s">
        <v>272</v>
      </c>
      <c r="AA25" s="298"/>
      <c r="AB25" s="298" t="s">
        <v>272</v>
      </c>
      <c r="AC25" s="298"/>
    </row>
    <row r="26" spans="2:29" ht="30" customHeight="1" x14ac:dyDescent="0.15">
      <c r="S26" s="142" t="s">
        <v>205</v>
      </c>
      <c r="T26" s="117"/>
      <c r="U26" s="117"/>
      <c r="V26" s="117"/>
      <c r="W26" s="117"/>
      <c r="X26" s="117"/>
      <c r="Y26" s="117"/>
      <c r="Z26" s="117"/>
      <c r="AA26" s="117"/>
      <c r="AB26" s="117"/>
      <c r="AC26" s="117"/>
    </row>
  </sheetData>
  <mergeCells count="249">
    <mergeCell ref="V25:W25"/>
    <mergeCell ref="X25:Y25"/>
    <mergeCell ref="Z25:AA25"/>
    <mergeCell ref="AB25:AC25"/>
    <mergeCell ref="S26:AC26"/>
    <mergeCell ref="J25:K25"/>
    <mergeCell ref="L25:M25"/>
    <mergeCell ref="N25:O25"/>
    <mergeCell ref="P25:Q25"/>
    <mergeCell ref="R25:S25"/>
    <mergeCell ref="T25:U25"/>
    <mergeCell ref="R24:S24"/>
    <mergeCell ref="T24:U24"/>
    <mergeCell ref="V24:W24"/>
    <mergeCell ref="X24:Y24"/>
    <mergeCell ref="Z24:AA24"/>
    <mergeCell ref="AB24:AC24"/>
    <mergeCell ref="V23:W23"/>
    <mergeCell ref="X23:Y23"/>
    <mergeCell ref="Z23:AA23"/>
    <mergeCell ref="AB23:AC23"/>
    <mergeCell ref="C24:F25"/>
    <mergeCell ref="H24:I25"/>
    <mergeCell ref="J24:K24"/>
    <mergeCell ref="L24:M24"/>
    <mergeCell ref="N24:O24"/>
    <mergeCell ref="P24:Q24"/>
    <mergeCell ref="J23:K23"/>
    <mergeCell ref="L23:M23"/>
    <mergeCell ref="N23:O23"/>
    <mergeCell ref="P23:Q23"/>
    <mergeCell ref="R23:S23"/>
    <mergeCell ref="T23:U23"/>
    <mergeCell ref="R22:S22"/>
    <mergeCell ref="T22:U22"/>
    <mergeCell ref="V22:W22"/>
    <mergeCell ref="X22:Y22"/>
    <mergeCell ref="Z22:AA22"/>
    <mergeCell ref="AB22:AC22"/>
    <mergeCell ref="V21:W21"/>
    <mergeCell ref="X21:Y21"/>
    <mergeCell ref="Z21:AA21"/>
    <mergeCell ref="AB21:AC21"/>
    <mergeCell ref="B22:G23"/>
    <mergeCell ref="H22:I23"/>
    <mergeCell ref="J22:K22"/>
    <mergeCell ref="L22:M22"/>
    <mergeCell ref="N22:O22"/>
    <mergeCell ref="P22:Q22"/>
    <mergeCell ref="J21:K21"/>
    <mergeCell ref="L21:M21"/>
    <mergeCell ref="N21:O21"/>
    <mergeCell ref="P21:Q21"/>
    <mergeCell ref="R21:S21"/>
    <mergeCell ref="T21:U21"/>
    <mergeCell ref="R20:S20"/>
    <mergeCell ref="T20:U20"/>
    <mergeCell ref="V20:W20"/>
    <mergeCell ref="X20:Y20"/>
    <mergeCell ref="Z20:AA20"/>
    <mergeCell ref="AB20:AC20"/>
    <mergeCell ref="V19:W19"/>
    <mergeCell ref="X19:Y19"/>
    <mergeCell ref="Z19:AA19"/>
    <mergeCell ref="AB19:AC19"/>
    <mergeCell ref="B20:G21"/>
    <mergeCell ref="H20:I21"/>
    <mergeCell ref="J20:K20"/>
    <mergeCell ref="L20:M20"/>
    <mergeCell ref="N20:O20"/>
    <mergeCell ref="P20:Q20"/>
    <mergeCell ref="J19:K19"/>
    <mergeCell ref="L19:M19"/>
    <mergeCell ref="N19:O19"/>
    <mergeCell ref="P19:Q19"/>
    <mergeCell ref="R19:S19"/>
    <mergeCell ref="T19:U19"/>
    <mergeCell ref="R18:S18"/>
    <mergeCell ref="T18:U18"/>
    <mergeCell ref="V18:W18"/>
    <mergeCell ref="X18:Y18"/>
    <mergeCell ref="Z18:AA18"/>
    <mergeCell ref="AB18:AC18"/>
    <mergeCell ref="V17:W17"/>
    <mergeCell ref="X17:Y17"/>
    <mergeCell ref="Z17:AA17"/>
    <mergeCell ref="AB17:AC17"/>
    <mergeCell ref="B18:G19"/>
    <mergeCell ref="H18:I19"/>
    <mergeCell ref="J18:K18"/>
    <mergeCell ref="L18:M18"/>
    <mergeCell ref="N18:O18"/>
    <mergeCell ref="P18:Q18"/>
    <mergeCell ref="J17:K17"/>
    <mergeCell ref="L17:M17"/>
    <mergeCell ref="N17:O17"/>
    <mergeCell ref="P17:Q17"/>
    <mergeCell ref="R17:S17"/>
    <mergeCell ref="T17:U17"/>
    <mergeCell ref="R16:S16"/>
    <mergeCell ref="T16:U16"/>
    <mergeCell ref="V16:W16"/>
    <mergeCell ref="X16:Y16"/>
    <mergeCell ref="Z16:AA16"/>
    <mergeCell ref="AB16:AC16"/>
    <mergeCell ref="V15:W15"/>
    <mergeCell ref="X15:Y15"/>
    <mergeCell ref="Z15:AA15"/>
    <mergeCell ref="AB15:AC15"/>
    <mergeCell ref="B16:G17"/>
    <mergeCell ref="H16:I17"/>
    <mergeCell ref="J16:K16"/>
    <mergeCell ref="L16:M16"/>
    <mergeCell ref="N16:O16"/>
    <mergeCell ref="P16:Q16"/>
    <mergeCell ref="X14:Y14"/>
    <mergeCell ref="Z14:AA14"/>
    <mergeCell ref="AB14:AC14"/>
    <mergeCell ref="B15:I15"/>
    <mergeCell ref="J15:K15"/>
    <mergeCell ref="L15:M15"/>
    <mergeCell ref="N15:O15"/>
    <mergeCell ref="P15:Q15"/>
    <mergeCell ref="R15:S15"/>
    <mergeCell ref="T15:U15"/>
    <mergeCell ref="X13:Y13"/>
    <mergeCell ref="Z13:AA13"/>
    <mergeCell ref="AB13:AC13"/>
    <mergeCell ref="J14:K14"/>
    <mergeCell ref="L14:M14"/>
    <mergeCell ref="N14:O14"/>
    <mergeCell ref="P14:Q14"/>
    <mergeCell ref="R14:S14"/>
    <mergeCell ref="T14:U14"/>
    <mergeCell ref="V14:W14"/>
    <mergeCell ref="AB12:AC12"/>
    <mergeCell ref="B13:G14"/>
    <mergeCell ref="H13:I14"/>
    <mergeCell ref="J13:K13"/>
    <mergeCell ref="L13:M13"/>
    <mergeCell ref="N13:O13"/>
    <mergeCell ref="P13:Q13"/>
    <mergeCell ref="R13:S13"/>
    <mergeCell ref="T13:U13"/>
    <mergeCell ref="V13:W13"/>
    <mergeCell ref="AB11:AC11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P11:Q11"/>
    <mergeCell ref="R11:S11"/>
    <mergeCell ref="T11:U11"/>
    <mergeCell ref="V11:W11"/>
    <mergeCell ref="X11:Y11"/>
    <mergeCell ref="Z11:AA11"/>
    <mergeCell ref="T10:U10"/>
    <mergeCell ref="V10:W10"/>
    <mergeCell ref="X10:Y10"/>
    <mergeCell ref="Z10:AA10"/>
    <mergeCell ref="AB10:AC10"/>
    <mergeCell ref="B11:G12"/>
    <mergeCell ref="H11:I12"/>
    <mergeCell ref="J11:K11"/>
    <mergeCell ref="L11:M11"/>
    <mergeCell ref="N11:O11"/>
    <mergeCell ref="V9:W9"/>
    <mergeCell ref="X9:Y9"/>
    <mergeCell ref="Z9:AA9"/>
    <mergeCell ref="AB9:AC9"/>
    <mergeCell ref="B10:I10"/>
    <mergeCell ref="J10:K10"/>
    <mergeCell ref="L10:M10"/>
    <mergeCell ref="N10:O10"/>
    <mergeCell ref="P10:Q10"/>
    <mergeCell ref="R10:S10"/>
    <mergeCell ref="J9:K9"/>
    <mergeCell ref="L9:M9"/>
    <mergeCell ref="N9:O9"/>
    <mergeCell ref="P9:Q9"/>
    <mergeCell ref="R9:S9"/>
    <mergeCell ref="T9:U9"/>
    <mergeCell ref="R8:S8"/>
    <mergeCell ref="T8:U8"/>
    <mergeCell ref="V8:W8"/>
    <mergeCell ref="X8:Y8"/>
    <mergeCell ref="Z8:AA8"/>
    <mergeCell ref="AB8:AC8"/>
    <mergeCell ref="V7:W7"/>
    <mergeCell ref="X7:Y7"/>
    <mergeCell ref="Z7:AA7"/>
    <mergeCell ref="AB7:AC7"/>
    <mergeCell ref="B8:G9"/>
    <mergeCell ref="H8:I9"/>
    <mergeCell ref="J8:K8"/>
    <mergeCell ref="L8:M8"/>
    <mergeCell ref="N8:O8"/>
    <mergeCell ref="P8:Q8"/>
    <mergeCell ref="V6:W6"/>
    <mergeCell ref="X6:Y6"/>
    <mergeCell ref="Z6:AA6"/>
    <mergeCell ref="AB6:AC6"/>
    <mergeCell ref="J7:K7"/>
    <mergeCell ref="L7:M7"/>
    <mergeCell ref="N7:O7"/>
    <mergeCell ref="P7:Q7"/>
    <mergeCell ref="R7:S7"/>
    <mergeCell ref="T7:U7"/>
    <mergeCell ref="Z5:AA5"/>
    <mergeCell ref="AB5:AC5"/>
    <mergeCell ref="B6:G7"/>
    <mergeCell ref="H6:I7"/>
    <mergeCell ref="J6:K6"/>
    <mergeCell ref="L6:M6"/>
    <mergeCell ref="N6:O6"/>
    <mergeCell ref="P6:Q6"/>
    <mergeCell ref="R6:S6"/>
    <mergeCell ref="T6:U6"/>
    <mergeCell ref="AB4:AC4"/>
    <mergeCell ref="C5:I5"/>
    <mergeCell ref="J5:K5"/>
    <mergeCell ref="L5:M5"/>
    <mergeCell ref="N5:O5"/>
    <mergeCell ref="P5:Q5"/>
    <mergeCell ref="R5:S5"/>
    <mergeCell ref="T5:U5"/>
    <mergeCell ref="V5:W5"/>
    <mergeCell ref="X5:Y5"/>
    <mergeCell ref="P4:Q4"/>
    <mergeCell ref="R4:S4"/>
    <mergeCell ref="T4:U4"/>
    <mergeCell ref="V4:W4"/>
    <mergeCell ref="X4:Y4"/>
    <mergeCell ref="Z4:AA4"/>
    <mergeCell ref="A1:AC1"/>
    <mergeCell ref="C2:M2"/>
    <mergeCell ref="C3:D4"/>
    <mergeCell ref="E3:I3"/>
    <mergeCell ref="J3:S3"/>
    <mergeCell ref="T3:AC3"/>
    <mergeCell ref="E4:I4"/>
    <mergeCell ref="J4:K4"/>
    <mergeCell ref="L4:M4"/>
    <mergeCell ref="N4:O4"/>
  </mergeCells>
  <phoneticPr fontId="3"/>
  <pageMargins left="0.78740157480314965" right="0.59055118110236227" top="0.94488188976377963" bottom="0.59055118110236227" header="0.78740157480314965" footer="0.51181102362204722"/>
  <pageSetup paperSize="9" scale="78" orientation="portrait" horizontalDpi="0" verticalDpi="0" r:id="rId1"/>
  <headerFooter alignWithMargins="0">
    <oddHeader xml:space="preserve">&amp;C&amp;"ＭＳ 明朝,太字"&amp;16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7A9BB-10F6-4F4F-9CD2-F3954609B6F3}">
  <sheetPr>
    <pageSetUpPr fitToPage="1"/>
  </sheetPr>
  <dimension ref="A1:AD26"/>
  <sheetViews>
    <sheetView showGridLines="0" zoomScale="75" workbookViewId="0">
      <selection activeCell="W26" sqref="W26:AD26"/>
    </sheetView>
  </sheetViews>
  <sheetFormatPr defaultColWidth="4.140625" defaultRowHeight="30" customHeight="1" x14ac:dyDescent="0.15"/>
  <cols>
    <col min="1" max="1" width="1.85546875" style="4" customWidth="1"/>
    <col min="2" max="2" width="3.140625" style="4" customWidth="1"/>
    <col min="3" max="7" width="3.7109375" style="4" customWidth="1"/>
    <col min="8" max="8" width="2.85546875" style="4" customWidth="1"/>
    <col min="9" max="9" width="2.28515625" style="4" customWidth="1"/>
    <col min="10" max="10" width="6.28515625" style="4" customWidth="1"/>
    <col min="11" max="26" width="4.140625" style="4" customWidth="1"/>
    <col min="27" max="27" width="5" style="4" customWidth="1"/>
    <col min="28" max="28" width="4.85546875" style="4" customWidth="1"/>
    <col min="29" max="256" width="4.140625" style="4"/>
    <col min="257" max="257" width="1.85546875" style="4" customWidth="1"/>
    <col min="258" max="258" width="3.140625" style="4" customWidth="1"/>
    <col min="259" max="263" width="3.7109375" style="4" customWidth="1"/>
    <col min="264" max="264" width="2.85546875" style="4" customWidth="1"/>
    <col min="265" max="265" width="2.28515625" style="4" customWidth="1"/>
    <col min="266" max="266" width="6.28515625" style="4" customWidth="1"/>
    <col min="267" max="282" width="4.140625" style="4"/>
    <col min="283" max="283" width="5" style="4" customWidth="1"/>
    <col min="284" max="284" width="4.85546875" style="4" customWidth="1"/>
    <col min="285" max="512" width="4.140625" style="4"/>
    <col min="513" max="513" width="1.85546875" style="4" customWidth="1"/>
    <col min="514" max="514" width="3.140625" style="4" customWidth="1"/>
    <col min="515" max="519" width="3.7109375" style="4" customWidth="1"/>
    <col min="520" max="520" width="2.85546875" style="4" customWidth="1"/>
    <col min="521" max="521" width="2.28515625" style="4" customWidth="1"/>
    <col min="522" max="522" width="6.28515625" style="4" customWidth="1"/>
    <col min="523" max="538" width="4.140625" style="4"/>
    <col min="539" max="539" width="5" style="4" customWidth="1"/>
    <col min="540" max="540" width="4.85546875" style="4" customWidth="1"/>
    <col min="541" max="768" width="4.140625" style="4"/>
    <col min="769" max="769" width="1.85546875" style="4" customWidth="1"/>
    <col min="770" max="770" width="3.140625" style="4" customWidth="1"/>
    <col min="771" max="775" width="3.7109375" style="4" customWidth="1"/>
    <col min="776" max="776" width="2.85546875" style="4" customWidth="1"/>
    <col min="777" max="777" width="2.28515625" style="4" customWidth="1"/>
    <col min="778" max="778" width="6.28515625" style="4" customWidth="1"/>
    <col min="779" max="794" width="4.140625" style="4"/>
    <col min="795" max="795" width="5" style="4" customWidth="1"/>
    <col min="796" max="796" width="4.85546875" style="4" customWidth="1"/>
    <col min="797" max="1024" width="4.140625" style="4"/>
    <col min="1025" max="1025" width="1.85546875" style="4" customWidth="1"/>
    <col min="1026" max="1026" width="3.140625" style="4" customWidth="1"/>
    <col min="1027" max="1031" width="3.7109375" style="4" customWidth="1"/>
    <col min="1032" max="1032" width="2.85546875" style="4" customWidth="1"/>
    <col min="1033" max="1033" width="2.28515625" style="4" customWidth="1"/>
    <col min="1034" max="1034" width="6.28515625" style="4" customWidth="1"/>
    <col min="1035" max="1050" width="4.140625" style="4"/>
    <col min="1051" max="1051" width="5" style="4" customWidth="1"/>
    <col min="1052" max="1052" width="4.85546875" style="4" customWidth="1"/>
    <col min="1053" max="1280" width="4.140625" style="4"/>
    <col min="1281" max="1281" width="1.85546875" style="4" customWidth="1"/>
    <col min="1282" max="1282" width="3.140625" style="4" customWidth="1"/>
    <col min="1283" max="1287" width="3.7109375" style="4" customWidth="1"/>
    <col min="1288" max="1288" width="2.85546875" style="4" customWidth="1"/>
    <col min="1289" max="1289" width="2.28515625" style="4" customWidth="1"/>
    <col min="1290" max="1290" width="6.28515625" style="4" customWidth="1"/>
    <col min="1291" max="1306" width="4.140625" style="4"/>
    <col min="1307" max="1307" width="5" style="4" customWidth="1"/>
    <col min="1308" max="1308" width="4.85546875" style="4" customWidth="1"/>
    <col min="1309" max="1536" width="4.140625" style="4"/>
    <col min="1537" max="1537" width="1.85546875" style="4" customWidth="1"/>
    <col min="1538" max="1538" width="3.140625" style="4" customWidth="1"/>
    <col min="1539" max="1543" width="3.7109375" style="4" customWidth="1"/>
    <col min="1544" max="1544" width="2.85546875" style="4" customWidth="1"/>
    <col min="1545" max="1545" width="2.28515625" style="4" customWidth="1"/>
    <col min="1546" max="1546" width="6.28515625" style="4" customWidth="1"/>
    <col min="1547" max="1562" width="4.140625" style="4"/>
    <col min="1563" max="1563" width="5" style="4" customWidth="1"/>
    <col min="1564" max="1564" width="4.85546875" style="4" customWidth="1"/>
    <col min="1565" max="1792" width="4.140625" style="4"/>
    <col min="1793" max="1793" width="1.85546875" style="4" customWidth="1"/>
    <col min="1794" max="1794" width="3.140625" style="4" customWidth="1"/>
    <col min="1795" max="1799" width="3.7109375" style="4" customWidth="1"/>
    <col min="1800" max="1800" width="2.85546875" style="4" customWidth="1"/>
    <col min="1801" max="1801" width="2.28515625" style="4" customWidth="1"/>
    <col min="1802" max="1802" width="6.28515625" style="4" customWidth="1"/>
    <col min="1803" max="1818" width="4.140625" style="4"/>
    <col min="1819" max="1819" width="5" style="4" customWidth="1"/>
    <col min="1820" max="1820" width="4.85546875" style="4" customWidth="1"/>
    <col min="1821" max="2048" width="4.140625" style="4"/>
    <col min="2049" max="2049" width="1.85546875" style="4" customWidth="1"/>
    <col min="2050" max="2050" width="3.140625" style="4" customWidth="1"/>
    <col min="2051" max="2055" width="3.7109375" style="4" customWidth="1"/>
    <col min="2056" max="2056" width="2.85546875" style="4" customWidth="1"/>
    <col min="2057" max="2057" width="2.28515625" style="4" customWidth="1"/>
    <col min="2058" max="2058" width="6.28515625" style="4" customWidth="1"/>
    <col min="2059" max="2074" width="4.140625" style="4"/>
    <col min="2075" max="2075" width="5" style="4" customWidth="1"/>
    <col min="2076" max="2076" width="4.85546875" style="4" customWidth="1"/>
    <col min="2077" max="2304" width="4.140625" style="4"/>
    <col min="2305" max="2305" width="1.85546875" style="4" customWidth="1"/>
    <col min="2306" max="2306" width="3.140625" style="4" customWidth="1"/>
    <col min="2307" max="2311" width="3.7109375" style="4" customWidth="1"/>
    <col min="2312" max="2312" width="2.85546875" style="4" customWidth="1"/>
    <col min="2313" max="2313" width="2.28515625" style="4" customWidth="1"/>
    <col min="2314" max="2314" width="6.28515625" style="4" customWidth="1"/>
    <col min="2315" max="2330" width="4.140625" style="4"/>
    <col min="2331" max="2331" width="5" style="4" customWidth="1"/>
    <col min="2332" max="2332" width="4.85546875" style="4" customWidth="1"/>
    <col min="2333" max="2560" width="4.140625" style="4"/>
    <col min="2561" max="2561" width="1.85546875" style="4" customWidth="1"/>
    <col min="2562" max="2562" width="3.140625" style="4" customWidth="1"/>
    <col min="2563" max="2567" width="3.7109375" style="4" customWidth="1"/>
    <col min="2568" max="2568" width="2.85546875" style="4" customWidth="1"/>
    <col min="2569" max="2569" width="2.28515625" style="4" customWidth="1"/>
    <col min="2570" max="2570" width="6.28515625" style="4" customWidth="1"/>
    <col min="2571" max="2586" width="4.140625" style="4"/>
    <col min="2587" max="2587" width="5" style="4" customWidth="1"/>
    <col min="2588" max="2588" width="4.85546875" style="4" customWidth="1"/>
    <col min="2589" max="2816" width="4.140625" style="4"/>
    <col min="2817" max="2817" width="1.85546875" style="4" customWidth="1"/>
    <col min="2818" max="2818" width="3.140625" style="4" customWidth="1"/>
    <col min="2819" max="2823" width="3.7109375" style="4" customWidth="1"/>
    <col min="2824" max="2824" width="2.85546875" style="4" customWidth="1"/>
    <col min="2825" max="2825" width="2.28515625" style="4" customWidth="1"/>
    <col min="2826" max="2826" width="6.28515625" style="4" customWidth="1"/>
    <col min="2827" max="2842" width="4.140625" style="4"/>
    <col min="2843" max="2843" width="5" style="4" customWidth="1"/>
    <col min="2844" max="2844" width="4.85546875" style="4" customWidth="1"/>
    <col min="2845" max="3072" width="4.140625" style="4"/>
    <col min="3073" max="3073" width="1.85546875" style="4" customWidth="1"/>
    <col min="3074" max="3074" width="3.140625" style="4" customWidth="1"/>
    <col min="3075" max="3079" width="3.7109375" style="4" customWidth="1"/>
    <col min="3080" max="3080" width="2.85546875" style="4" customWidth="1"/>
    <col min="3081" max="3081" width="2.28515625" style="4" customWidth="1"/>
    <col min="3082" max="3082" width="6.28515625" style="4" customWidth="1"/>
    <col min="3083" max="3098" width="4.140625" style="4"/>
    <col min="3099" max="3099" width="5" style="4" customWidth="1"/>
    <col min="3100" max="3100" width="4.85546875" style="4" customWidth="1"/>
    <col min="3101" max="3328" width="4.140625" style="4"/>
    <col min="3329" max="3329" width="1.85546875" style="4" customWidth="1"/>
    <col min="3330" max="3330" width="3.140625" style="4" customWidth="1"/>
    <col min="3331" max="3335" width="3.7109375" style="4" customWidth="1"/>
    <col min="3336" max="3336" width="2.85546875" style="4" customWidth="1"/>
    <col min="3337" max="3337" width="2.28515625" style="4" customWidth="1"/>
    <col min="3338" max="3338" width="6.28515625" style="4" customWidth="1"/>
    <col min="3339" max="3354" width="4.140625" style="4"/>
    <col min="3355" max="3355" width="5" style="4" customWidth="1"/>
    <col min="3356" max="3356" width="4.85546875" style="4" customWidth="1"/>
    <col min="3357" max="3584" width="4.140625" style="4"/>
    <col min="3585" max="3585" width="1.85546875" style="4" customWidth="1"/>
    <col min="3586" max="3586" width="3.140625" style="4" customWidth="1"/>
    <col min="3587" max="3591" width="3.7109375" style="4" customWidth="1"/>
    <col min="3592" max="3592" width="2.85546875" style="4" customWidth="1"/>
    <col min="3593" max="3593" width="2.28515625" style="4" customWidth="1"/>
    <col min="3594" max="3594" width="6.28515625" style="4" customWidth="1"/>
    <col min="3595" max="3610" width="4.140625" style="4"/>
    <col min="3611" max="3611" width="5" style="4" customWidth="1"/>
    <col min="3612" max="3612" width="4.85546875" style="4" customWidth="1"/>
    <col min="3613" max="3840" width="4.140625" style="4"/>
    <col min="3841" max="3841" width="1.85546875" style="4" customWidth="1"/>
    <col min="3842" max="3842" width="3.140625" style="4" customWidth="1"/>
    <col min="3843" max="3847" width="3.7109375" style="4" customWidth="1"/>
    <col min="3848" max="3848" width="2.85546875" style="4" customWidth="1"/>
    <col min="3849" max="3849" width="2.28515625" style="4" customWidth="1"/>
    <col min="3850" max="3850" width="6.28515625" style="4" customWidth="1"/>
    <col min="3851" max="3866" width="4.140625" style="4"/>
    <col min="3867" max="3867" width="5" style="4" customWidth="1"/>
    <col min="3868" max="3868" width="4.85546875" style="4" customWidth="1"/>
    <col min="3869" max="4096" width="4.140625" style="4"/>
    <col min="4097" max="4097" width="1.85546875" style="4" customWidth="1"/>
    <col min="4098" max="4098" width="3.140625" style="4" customWidth="1"/>
    <col min="4099" max="4103" width="3.7109375" style="4" customWidth="1"/>
    <col min="4104" max="4104" width="2.85546875" style="4" customWidth="1"/>
    <col min="4105" max="4105" width="2.28515625" style="4" customWidth="1"/>
    <col min="4106" max="4106" width="6.28515625" style="4" customWidth="1"/>
    <col min="4107" max="4122" width="4.140625" style="4"/>
    <col min="4123" max="4123" width="5" style="4" customWidth="1"/>
    <col min="4124" max="4124" width="4.85546875" style="4" customWidth="1"/>
    <col min="4125" max="4352" width="4.140625" style="4"/>
    <col min="4353" max="4353" width="1.85546875" style="4" customWidth="1"/>
    <col min="4354" max="4354" width="3.140625" style="4" customWidth="1"/>
    <col min="4355" max="4359" width="3.7109375" style="4" customWidth="1"/>
    <col min="4360" max="4360" width="2.85546875" style="4" customWidth="1"/>
    <col min="4361" max="4361" width="2.28515625" style="4" customWidth="1"/>
    <col min="4362" max="4362" width="6.28515625" style="4" customWidth="1"/>
    <col min="4363" max="4378" width="4.140625" style="4"/>
    <col min="4379" max="4379" width="5" style="4" customWidth="1"/>
    <col min="4380" max="4380" width="4.85546875" style="4" customWidth="1"/>
    <col min="4381" max="4608" width="4.140625" style="4"/>
    <col min="4609" max="4609" width="1.85546875" style="4" customWidth="1"/>
    <col min="4610" max="4610" width="3.140625" style="4" customWidth="1"/>
    <col min="4611" max="4615" width="3.7109375" style="4" customWidth="1"/>
    <col min="4616" max="4616" width="2.85546875" style="4" customWidth="1"/>
    <col min="4617" max="4617" width="2.28515625" style="4" customWidth="1"/>
    <col min="4618" max="4618" width="6.28515625" style="4" customWidth="1"/>
    <col min="4619" max="4634" width="4.140625" style="4"/>
    <col min="4635" max="4635" width="5" style="4" customWidth="1"/>
    <col min="4636" max="4636" width="4.85546875" style="4" customWidth="1"/>
    <col min="4637" max="4864" width="4.140625" style="4"/>
    <col min="4865" max="4865" width="1.85546875" style="4" customWidth="1"/>
    <col min="4866" max="4866" width="3.140625" style="4" customWidth="1"/>
    <col min="4867" max="4871" width="3.7109375" style="4" customWidth="1"/>
    <col min="4872" max="4872" width="2.85546875" style="4" customWidth="1"/>
    <col min="4873" max="4873" width="2.28515625" style="4" customWidth="1"/>
    <col min="4874" max="4874" width="6.28515625" style="4" customWidth="1"/>
    <col min="4875" max="4890" width="4.140625" style="4"/>
    <col min="4891" max="4891" width="5" style="4" customWidth="1"/>
    <col min="4892" max="4892" width="4.85546875" style="4" customWidth="1"/>
    <col min="4893" max="5120" width="4.140625" style="4"/>
    <col min="5121" max="5121" width="1.85546875" style="4" customWidth="1"/>
    <col min="5122" max="5122" width="3.140625" style="4" customWidth="1"/>
    <col min="5123" max="5127" width="3.7109375" style="4" customWidth="1"/>
    <col min="5128" max="5128" width="2.85546875" style="4" customWidth="1"/>
    <col min="5129" max="5129" width="2.28515625" style="4" customWidth="1"/>
    <col min="5130" max="5130" width="6.28515625" style="4" customWidth="1"/>
    <col min="5131" max="5146" width="4.140625" style="4"/>
    <col min="5147" max="5147" width="5" style="4" customWidth="1"/>
    <col min="5148" max="5148" width="4.85546875" style="4" customWidth="1"/>
    <col min="5149" max="5376" width="4.140625" style="4"/>
    <col min="5377" max="5377" width="1.85546875" style="4" customWidth="1"/>
    <col min="5378" max="5378" width="3.140625" style="4" customWidth="1"/>
    <col min="5379" max="5383" width="3.7109375" style="4" customWidth="1"/>
    <col min="5384" max="5384" width="2.85546875" style="4" customWidth="1"/>
    <col min="5385" max="5385" width="2.28515625" style="4" customWidth="1"/>
    <col min="5386" max="5386" width="6.28515625" style="4" customWidth="1"/>
    <col min="5387" max="5402" width="4.140625" style="4"/>
    <col min="5403" max="5403" width="5" style="4" customWidth="1"/>
    <col min="5404" max="5404" width="4.85546875" style="4" customWidth="1"/>
    <col min="5405" max="5632" width="4.140625" style="4"/>
    <col min="5633" max="5633" width="1.85546875" style="4" customWidth="1"/>
    <col min="5634" max="5634" width="3.140625" style="4" customWidth="1"/>
    <col min="5635" max="5639" width="3.7109375" style="4" customWidth="1"/>
    <col min="5640" max="5640" width="2.85546875" style="4" customWidth="1"/>
    <col min="5641" max="5641" width="2.28515625" style="4" customWidth="1"/>
    <col min="5642" max="5642" width="6.28515625" style="4" customWidth="1"/>
    <col min="5643" max="5658" width="4.140625" style="4"/>
    <col min="5659" max="5659" width="5" style="4" customWidth="1"/>
    <col min="5660" max="5660" width="4.85546875" style="4" customWidth="1"/>
    <col min="5661" max="5888" width="4.140625" style="4"/>
    <col min="5889" max="5889" width="1.85546875" style="4" customWidth="1"/>
    <col min="5890" max="5890" width="3.140625" style="4" customWidth="1"/>
    <col min="5891" max="5895" width="3.7109375" style="4" customWidth="1"/>
    <col min="5896" max="5896" width="2.85546875" style="4" customWidth="1"/>
    <col min="5897" max="5897" width="2.28515625" style="4" customWidth="1"/>
    <col min="5898" max="5898" width="6.28515625" style="4" customWidth="1"/>
    <col min="5899" max="5914" width="4.140625" style="4"/>
    <col min="5915" max="5915" width="5" style="4" customWidth="1"/>
    <col min="5916" max="5916" width="4.85546875" style="4" customWidth="1"/>
    <col min="5917" max="6144" width="4.140625" style="4"/>
    <col min="6145" max="6145" width="1.85546875" style="4" customWidth="1"/>
    <col min="6146" max="6146" width="3.140625" style="4" customWidth="1"/>
    <col min="6147" max="6151" width="3.7109375" style="4" customWidth="1"/>
    <col min="6152" max="6152" width="2.85546875" style="4" customWidth="1"/>
    <col min="6153" max="6153" width="2.28515625" style="4" customWidth="1"/>
    <col min="6154" max="6154" width="6.28515625" style="4" customWidth="1"/>
    <col min="6155" max="6170" width="4.140625" style="4"/>
    <col min="6171" max="6171" width="5" style="4" customWidth="1"/>
    <col min="6172" max="6172" width="4.85546875" style="4" customWidth="1"/>
    <col min="6173" max="6400" width="4.140625" style="4"/>
    <col min="6401" max="6401" width="1.85546875" style="4" customWidth="1"/>
    <col min="6402" max="6402" width="3.140625" style="4" customWidth="1"/>
    <col min="6403" max="6407" width="3.7109375" style="4" customWidth="1"/>
    <col min="6408" max="6408" width="2.85546875" style="4" customWidth="1"/>
    <col min="6409" max="6409" width="2.28515625" style="4" customWidth="1"/>
    <col min="6410" max="6410" width="6.28515625" style="4" customWidth="1"/>
    <col min="6411" max="6426" width="4.140625" style="4"/>
    <col min="6427" max="6427" width="5" style="4" customWidth="1"/>
    <col min="6428" max="6428" width="4.85546875" style="4" customWidth="1"/>
    <col min="6429" max="6656" width="4.140625" style="4"/>
    <col min="6657" max="6657" width="1.85546875" style="4" customWidth="1"/>
    <col min="6658" max="6658" width="3.140625" style="4" customWidth="1"/>
    <col min="6659" max="6663" width="3.7109375" style="4" customWidth="1"/>
    <col min="6664" max="6664" width="2.85546875" style="4" customWidth="1"/>
    <col min="6665" max="6665" width="2.28515625" style="4" customWidth="1"/>
    <col min="6666" max="6666" width="6.28515625" style="4" customWidth="1"/>
    <col min="6667" max="6682" width="4.140625" style="4"/>
    <col min="6683" max="6683" width="5" style="4" customWidth="1"/>
    <col min="6684" max="6684" width="4.85546875" style="4" customWidth="1"/>
    <col min="6685" max="6912" width="4.140625" style="4"/>
    <col min="6913" max="6913" width="1.85546875" style="4" customWidth="1"/>
    <col min="6914" max="6914" width="3.140625" style="4" customWidth="1"/>
    <col min="6915" max="6919" width="3.7109375" style="4" customWidth="1"/>
    <col min="6920" max="6920" width="2.85546875" style="4" customWidth="1"/>
    <col min="6921" max="6921" width="2.28515625" style="4" customWidth="1"/>
    <col min="6922" max="6922" width="6.28515625" style="4" customWidth="1"/>
    <col min="6923" max="6938" width="4.140625" style="4"/>
    <col min="6939" max="6939" width="5" style="4" customWidth="1"/>
    <col min="6940" max="6940" width="4.85546875" style="4" customWidth="1"/>
    <col min="6941" max="7168" width="4.140625" style="4"/>
    <col min="7169" max="7169" width="1.85546875" style="4" customWidth="1"/>
    <col min="7170" max="7170" width="3.140625" style="4" customWidth="1"/>
    <col min="7171" max="7175" width="3.7109375" style="4" customWidth="1"/>
    <col min="7176" max="7176" width="2.85546875" style="4" customWidth="1"/>
    <col min="7177" max="7177" width="2.28515625" style="4" customWidth="1"/>
    <col min="7178" max="7178" width="6.28515625" style="4" customWidth="1"/>
    <col min="7179" max="7194" width="4.140625" style="4"/>
    <col min="7195" max="7195" width="5" style="4" customWidth="1"/>
    <col min="7196" max="7196" width="4.85546875" style="4" customWidth="1"/>
    <col min="7197" max="7424" width="4.140625" style="4"/>
    <col min="7425" max="7425" width="1.85546875" style="4" customWidth="1"/>
    <col min="7426" max="7426" width="3.140625" style="4" customWidth="1"/>
    <col min="7427" max="7431" width="3.7109375" style="4" customWidth="1"/>
    <col min="7432" max="7432" width="2.85546875" style="4" customWidth="1"/>
    <col min="7433" max="7433" width="2.28515625" style="4" customWidth="1"/>
    <col min="7434" max="7434" width="6.28515625" style="4" customWidth="1"/>
    <col min="7435" max="7450" width="4.140625" style="4"/>
    <col min="7451" max="7451" width="5" style="4" customWidth="1"/>
    <col min="7452" max="7452" width="4.85546875" style="4" customWidth="1"/>
    <col min="7453" max="7680" width="4.140625" style="4"/>
    <col min="7681" max="7681" width="1.85546875" style="4" customWidth="1"/>
    <col min="7682" max="7682" width="3.140625" style="4" customWidth="1"/>
    <col min="7683" max="7687" width="3.7109375" style="4" customWidth="1"/>
    <col min="7688" max="7688" width="2.85546875" style="4" customWidth="1"/>
    <col min="7689" max="7689" width="2.28515625" style="4" customWidth="1"/>
    <col min="7690" max="7690" width="6.28515625" style="4" customWidth="1"/>
    <col min="7691" max="7706" width="4.140625" style="4"/>
    <col min="7707" max="7707" width="5" style="4" customWidth="1"/>
    <col min="7708" max="7708" width="4.85546875" style="4" customWidth="1"/>
    <col min="7709" max="7936" width="4.140625" style="4"/>
    <col min="7937" max="7937" width="1.85546875" style="4" customWidth="1"/>
    <col min="7938" max="7938" width="3.140625" style="4" customWidth="1"/>
    <col min="7939" max="7943" width="3.7109375" style="4" customWidth="1"/>
    <col min="7944" max="7944" width="2.85546875" style="4" customWidth="1"/>
    <col min="7945" max="7945" width="2.28515625" style="4" customWidth="1"/>
    <col min="7946" max="7946" width="6.28515625" style="4" customWidth="1"/>
    <col min="7947" max="7962" width="4.140625" style="4"/>
    <col min="7963" max="7963" width="5" style="4" customWidth="1"/>
    <col min="7964" max="7964" width="4.85546875" style="4" customWidth="1"/>
    <col min="7965" max="8192" width="4.140625" style="4"/>
    <col min="8193" max="8193" width="1.85546875" style="4" customWidth="1"/>
    <col min="8194" max="8194" width="3.140625" style="4" customWidth="1"/>
    <col min="8195" max="8199" width="3.7109375" style="4" customWidth="1"/>
    <col min="8200" max="8200" width="2.85546875" style="4" customWidth="1"/>
    <col min="8201" max="8201" width="2.28515625" style="4" customWidth="1"/>
    <col min="8202" max="8202" width="6.28515625" style="4" customWidth="1"/>
    <col min="8203" max="8218" width="4.140625" style="4"/>
    <col min="8219" max="8219" width="5" style="4" customWidth="1"/>
    <col min="8220" max="8220" width="4.85546875" style="4" customWidth="1"/>
    <col min="8221" max="8448" width="4.140625" style="4"/>
    <col min="8449" max="8449" width="1.85546875" style="4" customWidth="1"/>
    <col min="8450" max="8450" width="3.140625" style="4" customWidth="1"/>
    <col min="8451" max="8455" width="3.7109375" style="4" customWidth="1"/>
    <col min="8456" max="8456" width="2.85546875" style="4" customWidth="1"/>
    <col min="8457" max="8457" width="2.28515625" style="4" customWidth="1"/>
    <col min="8458" max="8458" width="6.28515625" style="4" customWidth="1"/>
    <col min="8459" max="8474" width="4.140625" style="4"/>
    <col min="8475" max="8475" width="5" style="4" customWidth="1"/>
    <col min="8476" max="8476" width="4.85546875" style="4" customWidth="1"/>
    <col min="8477" max="8704" width="4.140625" style="4"/>
    <col min="8705" max="8705" width="1.85546875" style="4" customWidth="1"/>
    <col min="8706" max="8706" width="3.140625" style="4" customWidth="1"/>
    <col min="8707" max="8711" width="3.7109375" style="4" customWidth="1"/>
    <col min="8712" max="8712" width="2.85546875" style="4" customWidth="1"/>
    <col min="8713" max="8713" width="2.28515625" style="4" customWidth="1"/>
    <col min="8714" max="8714" width="6.28515625" style="4" customWidth="1"/>
    <col min="8715" max="8730" width="4.140625" style="4"/>
    <col min="8731" max="8731" width="5" style="4" customWidth="1"/>
    <col min="8732" max="8732" width="4.85546875" style="4" customWidth="1"/>
    <col min="8733" max="8960" width="4.140625" style="4"/>
    <col min="8961" max="8961" width="1.85546875" style="4" customWidth="1"/>
    <col min="8962" max="8962" width="3.140625" style="4" customWidth="1"/>
    <col min="8963" max="8967" width="3.7109375" style="4" customWidth="1"/>
    <col min="8968" max="8968" width="2.85546875" style="4" customWidth="1"/>
    <col min="8969" max="8969" width="2.28515625" style="4" customWidth="1"/>
    <col min="8970" max="8970" width="6.28515625" style="4" customWidth="1"/>
    <col min="8971" max="8986" width="4.140625" style="4"/>
    <col min="8987" max="8987" width="5" style="4" customWidth="1"/>
    <col min="8988" max="8988" width="4.85546875" style="4" customWidth="1"/>
    <col min="8989" max="9216" width="4.140625" style="4"/>
    <col min="9217" max="9217" width="1.85546875" style="4" customWidth="1"/>
    <col min="9218" max="9218" width="3.140625" style="4" customWidth="1"/>
    <col min="9219" max="9223" width="3.7109375" style="4" customWidth="1"/>
    <col min="9224" max="9224" width="2.85546875" style="4" customWidth="1"/>
    <col min="9225" max="9225" width="2.28515625" style="4" customWidth="1"/>
    <col min="9226" max="9226" width="6.28515625" style="4" customWidth="1"/>
    <col min="9227" max="9242" width="4.140625" style="4"/>
    <col min="9243" max="9243" width="5" style="4" customWidth="1"/>
    <col min="9244" max="9244" width="4.85546875" style="4" customWidth="1"/>
    <col min="9245" max="9472" width="4.140625" style="4"/>
    <col min="9473" max="9473" width="1.85546875" style="4" customWidth="1"/>
    <col min="9474" max="9474" width="3.140625" style="4" customWidth="1"/>
    <col min="9475" max="9479" width="3.7109375" style="4" customWidth="1"/>
    <col min="9480" max="9480" width="2.85546875" style="4" customWidth="1"/>
    <col min="9481" max="9481" width="2.28515625" style="4" customWidth="1"/>
    <col min="9482" max="9482" width="6.28515625" style="4" customWidth="1"/>
    <col min="9483" max="9498" width="4.140625" style="4"/>
    <col min="9499" max="9499" width="5" style="4" customWidth="1"/>
    <col min="9500" max="9500" width="4.85546875" style="4" customWidth="1"/>
    <col min="9501" max="9728" width="4.140625" style="4"/>
    <col min="9729" max="9729" width="1.85546875" style="4" customWidth="1"/>
    <col min="9730" max="9730" width="3.140625" style="4" customWidth="1"/>
    <col min="9731" max="9735" width="3.7109375" style="4" customWidth="1"/>
    <col min="9736" max="9736" width="2.85546875" style="4" customWidth="1"/>
    <col min="9737" max="9737" width="2.28515625" style="4" customWidth="1"/>
    <col min="9738" max="9738" width="6.28515625" style="4" customWidth="1"/>
    <col min="9739" max="9754" width="4.140625" style="4"/>
    <col min="9755" max="9755" width="5" style="4" customWidth="1"/>
    <col min="9756" max="9756" width="4.85546875" style="4" customWidth="1"/>
    <col min="9757" max="9984" width="4.140625" style="4"/>
    <col min="9985" max="9985" width="1.85546875" style="4" customWidth="1"/>
    <col min="9986" max="9986" width="3.140625" style="4" customWidth="1"/>
    <col min="9987" max="9991" width="3.7109375" style="4" customWidth="1"/>
    <col min="9992" max="9992" width="2.85546875" style="4" customWidth="1"/>
    <col min="9993" max="9993" width="2.28515625" style="4" customWidth="1"/>
    <col min="9994" max="9994" width="6.28515625" style="4" customWidth="1"/>
    <col min="9995" max="10010" width="4.140625" style="4"/>
    <col min="10011" max="10011" width="5" style="4" customWidth="1"/>
    <col min="10012" max="10012" width="4.85546875" style="4" customWidth="1"/>
    <col min="10013" max="10240" width="4.140625" style="4"/>
    <col min="10241" max="10241" width="1.85546875" style="4" customWidth="1"/>
    <col min="10242" max="10242" width="3.140625" style="4" customWidth="1"/>
    <col min="10243" max="10247" width="3.7109375" style="4" customWidth="1"/>
    <col min="10248" max="10248" width="2.85546875" style="4" customWidth="1"/>
    <col min="10249" max="10249" width="2.28515625" style="4" customWidth="1"/>
    <col min="10250" max="10250" width="6.28515625" style="4" customWidth="1"/>
    <col min="10251" max="10266" width="4.140625" style="4"/>
    <col min="10267" max="10267" width="5" style="4" customWidth="1"/>
    <col min="10268" max="10268" width="4.85546875" style="4" customWidth="1"/>
    <col min="10269" max="10496" width="4.140625" style="4"/>
    <col min="10497" max="10497" width="1.85546875" style="4" customWidth="1"/>
    <col min="10498" max="10498" width="3.140625" style="4" customWidth="1"/>
    <col min="10499" max="10503" width="3.7109375" style="4" customWidth="1"/>
    <col min="10504" max="10504" width="2.85546875" style="4" customWidth="1"/>
    <col min="10505" max="10505" width="2.28515625" style="4" customWidth="1"/>
    <col min="10506" max="10506" width="6.28515625" style="4" customWidth="1"/>
    <col min="10507" max="10522" width="4.140625" style="4"/>
    <col min="10523" max="10523" width="5" style="4" customWidth="1"/>
    <col min="10524" max="10524" width="4.85546875" style="4" customWidth="1"/>
    <col min="10525" max="10752" width="4.140625" style="4"/>
    <col min="10753" max="10753" width="1.85546875" style="4" customWidth="1"/>
    <col min="10754" max="10754" width="3.140625" style="4" customWidth="1"/>
    <col min="10755" max="10759" width="3.7109375" style="4" customWidth="1"/>
    <col min="10760" max="10760" width="2.85546875" style="4" customWidth="1"/>
    <col min="10761" max="10761" width="2.28515625" style="4" customWidth="1"/>
    <col min="10762" max="10762" width="6.28515625" style="4" customWidth="1"/>
    <col min="10763" max="10778" width="4.140625" style="4"/>
    <col min="10779" max="10779" width="5" style="4" customWidth="1"/>
    <col min="10780" max="10780" width="4.85546875" style="4" customWidth="1"/>
    <col min="10781" max="11008" width="4.140625" style="4"/>
    <col min="11009" max="11009" width="1.85546875" style="4" customWidth="1"/>
    <col min="11010" max="11010" width="3.140625" style="4" customWidth="1"/>
    <col min="11011" max="11015" width="3.7109375" style="4" customWidth="1"/>
    <col min="11016" max="11016" width="2.85546875" style="4" customWidth="1"/>
    <col min="11017" max="11017" width="2.28515625" style="4" customWidth="1"/>
    <col min="11018" max="11018" width="6.28515625" style="4" customWidth="1"/>
    <col min="11019" max="11034" width="4.140625" style="4"/>
    <col min="11035" max="11035" width="5" style="4" customWidth="1"/>
    <col min="11036" max="11036" width="4.85546875" style="4" customWidth="1"/>
    <col min="11037" max="11264" width="4.140625" style="4"/>
    <col min="11265" max="11265" width="1.85546875" style="4" customWidth="1"/>
    <col min="11266" max="11266" width="3.140625" style="4" customWidth="1"/>
    <col min="11267" max="11271" width="3.7109375" style="4" customWidth="1"/>
    <col min="11272" max="11272" width="2.85546875" style="4" customWidth="1"/>
    <col min="11273" max="11273" width="2.28515625" style="4" customWidth="1"/>
    <col min="11274" max="11274" width="6.28515625" style="4" customWidth="1"/>
    <col min="11275" max="11290" width="4.140625" style="4"/>
    <col min="11291" max="11291" width="5" style="4" customWidth="1"/>
    <col min="11292" max="11292" width="4.85546875" style="4" customWidth="1"/>
    <col min="11293" max="11520" width="4.140625" style="4"/>
    <col min="11521" max="11521" width="1.85546875" style="4" customWidth="1"/>
    <col min="11522" max="11522" width="3.140625" style="4" customWidth="1"/>
    <col min="11523" max="11527" width="3.7109375" style="4" customWidth="1"/>
    <col min="11528" max="11528" width="2.85546875" style="4" customWidth="1"/>
    <col min="11529" max="11529" width="2.28515625" style="4" customWidth="1"/>
    <col min="11530" max="11530" width="6.28515625" style="4" customWidth="1"/>
    <col min="11531" max="11546" width="4.140625" style="4"/>
    <col min="11547" max="11547" width="5" style="4" customWidth="1"/>
    <col min="11548" max="11548" width="4.85546875" style="4" customWidth="1"/>
    <col min="11549" max="11776" width="4.140625" style="4"/>
    <col min="11777" max="11777" width="1.85546875" style="4" customWidth="1"/>
    <col min="11778" max="11778" width="3.140625" style="4" customWidth="1"/>
    <col min="11779" max="11783" width="3.7109375" style="4" customWidth="1"/>
    <col min="11784" max="11784" width="2.85546875" style="4" customWidth="1"/>
    <col min="11785" max="11785" width="2.28515625" style="4" customWidth="1"/>
    <col min="11786" max="11786" width="6.28515625" style="4" customWidth="1"/>
    <col min="11787" max="11802" width="4.140625" style="4"/>
    <col min="11803" max="11803" width="5" style="4" customWidth="1"/>
    <col min="11804" max="11804" width="4.85546875" style="4" customWidth="1"/>
    <col min="11805" max="12032" width="4.140625" style="4"/>
    <col min="12033" max="12033" width="1.85546875" style="4" customWidth="1"/>
    <col min="12034" max="12034" width="3.140625" style="4" customWidth="1"/>
    <col min="12035" max="12039" width="3.7109375" style="4" customWidth="1"/>
    <col min="12040" max="12040" width="2.85546875" style="4" customWidth="1"/>
    <col min="12041" max="12041" width="2.28515625" style="4" customWidth="1"/>
    <col min="12042" max="12042" width="6.28515625" style="4" customWidth="1"/>
    <col min="12043" max="12058" width="4.140625" style="4"/>
    <col min="12059" max="12059" width="5" style="4" customWidth="1"/>
    <col min="12060" max="12060" width="4.85546875" style="4" customWidth="1"/>
    <col min="12061" max="12288" width="4.140625" style="4"/>
    <col min="12289" max="12289" width="1.85546875" style="4" customWidth="1"/>
    <col min="12290" max="12290" width="3.140625" style="4" customWidth="1"/>
    <col min="12291" max="12295" width="3.7109375" style="4" customWidth="1"/>
    <col min="12296" max="12296" width="2.85546875" style="4" customWidth="1"/>
    <col min="12297" max="12297" width="2.28515625" style="4" customWidth="1"/>
    <col min="12298" max="12298" width="6.28515625" style="4" customWidth="1"/>
    <col min="12299" max="12314" width="4.140625" style="4"/>
    <col min="12315" max="12315" width="5" style="4" customWidth="1"/>
    <col min="12316" max="12316" width="4.85546875" style="4" customWidth="1"/>
    <col min="12317" max="12544" width="4.140625" style="4"/>
    <col min="12545" max="12545" width="1.85546875" style="4" customWidth="1"/>
    <col min="12546" max="12546" width="3.140625" style="4" customWidth="1"/>
    <col min="12547" max="12551" width="3.7109375" style="4" customWidth="1"/>
    <col min="12552" max="12552" width="2.85546875" style="4" customWidth="1"/>
    <col min="12553" max="12553" width="2.28515625" style="4" customWidth="1"/>
    <col min="12554" max="12554" width="6.28515625" style="4" customWidth="1"/>
    <col min="12555" max="12570" width="4.140625" style="4"/>
    <col min="12571" max="12571" width="5" style="4" customWidth="1"/>
    <col min="12572" max="12572" width="4.85546875" style="4" customWidth="1"/>
    <col min="12573" max="12800" width="4.140625" style="4"/>
    <col min="12801" max="12801" width="1.85546875" style="4" customWidth="1"/>
    <col min="12802" max="12802" width="3.140625" style="4" customWidth="1"/>
    <col min="12803" max="12807" width="3.7109375" style="4" customWidth="1"/>
    <col min="12808" max="12808" width="2.85546875" style="4" customWidth="1"/>
    <col min="12809" max="12809" width="2.28515625" style="4" customWidth="1"/>
    <col min="12810" max="12810" width="6.28515625" style="4" customWidth="1"/>
    <col min="12811" max="12826" width="4.140625" style="4"/>
    <col min="12827" max="12827" width="5" style="4" customWidth="1"/>
    <col min="12828" max="12828" width="4.85546875" style="4" customWidth="1"/>
    <col min="12829" max="13056" width="4.140625" style="4"/>
    <col min="13057" max="13057" width="1.85546875" style="4" customWidth="1"/>
    <col min="13058" max="13058" width="3.140625" style="4" customWidth="1"/>
    <col min="13059" max="13063" width="3.7109375" style="4" customWidth="1"/>
    <col min="13064" max="13064" width="2.85546875" style="4" customWidth="1"/>
    <col min="13065" max="13065" width="2.28515625" style="4" customWidth="1"/>
    <col min="13066" max="13066" width="6.28515625" style="4" customWidth="1"/>
    <col min="13067" max="13082" width="4.140625" style="4"/>
    <col min="13083" max="13083" width="5" style="4" customWidth="1"/>
    <col min="13084" max="13084" width="4.85546875" style="4" customWidth="1"/>
    <col min="13085" max="13312" width="4.140625" style="4"/>
    <col min="13313" max="13313" width="1.85546875" style="4" customWidth="1"/>
    <col min="13314" max="13314" width="3.140625" style="4" customWidth="1"/>
    <col min="13315" max="13319" width="3.7109375" style="4" customWidth="1"/>
    <col min="13320" max="13320" width="2.85546875" style="4" customWidth="1"/>
    <col min="13321" max="13321" width="2.28515625" style="4" customWidth="1"/>
    <col min="13322" max="13322" width="6.28515625" style="4" customWidth="1"/>
    <col min="13323" max="13338" width="4.140625" style="4"/>
    <col min="13339" max="13339" width="5" style="4" customWidth="1"/>
    <col min="13340" max="13340" width="4.85546875" style="4" customWidth="1"/>
    <col min="13341" max="13568" width="4.140625" style="4"/>
    <col min="13569" max="13569" width="1.85546875" style="4" customWidth="1"/>
    <col min="13570" max="13570" width="3.140625" style="4" customWidth="1"/>
    <col min="13571" max="13575" width="3.7109375" style="4" customWidth="1"/>
    <col min="13576" max="13576" width="2.85546875" style="4" customWidth="1"/>
    <col min="13577" max="13577" width="2.28515625" style="4" customWidth="1"/>
    <col min="13578" max="13578" width="6.28515625" style="4" customWidth="1"/>
    <col min="13579" max="13594" width="4.140625" style="4"/>
    <col min="13595" max="13595" width="5" style="4" customWidth="1"/>
    <col min="13596" max="13596" width="4.85546875" style="4" customWidth="1"/>
    <col min="13597" max="13824" width="4.140625" style="4"/>
    <col min="13825" max="13825" width="1.85546875" style="4" customWidth="1"/>
    <col min="13826" max="13826" width="3.140625" style="4" customWidth="1"/>
    <col min="13827" max="13831" width="3.7109375" style="4" customWidth="1"/>
    <col min="13832" max="13832" width="2.85546875" style="4" customWidth="1"/>
    <col min="13833" max="13833" width="2.28515625" style="4" customWidth="1"/>
    <col min="13834" max="13834" width="6.28515625" style="4" customWidth="1"/>
    <col min="13835" max="13850" width="4.140625" style="4"/>
    <col min="13851" max="13851" width="5" style="4" customWidth="1"/>
    <col min="13852" max="13852" width="4.85546875" style="4" customWidth="1"/>
    <col min="13853" max="14080" width="4.140625" style="4"/>
    <col min="14081" max="14081" width="1.85546875" style="4" customWidth="1"/>
    <col min="14082" max="14082" width="3.140625" style="4" customWidth="1"/>
    <col min="14083" max="14087" width="3.7109375" style="4" customWidth="1"/>
    <col min="14088" max="14088" width="2.85546875" style="4" customWidth="1"/>
    <col min="14089" max="14089" width="2.28515625" style="4" customWidth="1"/>
    <col min="14090" max="14090" width="6.28515625" style="4" customWidth="1"/>
    <col min="14091" max="14106" width="4.140625" style="4"/>
    <col min="14107" max="14107" width="5" style="4" customWidth="1"/>
    <col min="14108" max="14108" width="4.85546875" style="4" customWidth="1"/>
    <col min="14109" max="14336" width="4.140625" style="4"/>
    <col min="14337" max="14337" width="1.85546875" style="4" customWidth="1"/>
    <col min="14338" max="14338" width="3.140625" style="4" customWidth="1"/>
    <col min="14339" max="14343" width="3.7109375" style="4" customWidth="1"/>
    <col min="14344" max="14344" width="2.85546875" style="4" customWidth="1"/>
    <col min="14345" max="14345" width="2.28515625" style="4" customWidth="1"/>
    <col min="14346" max="14346" width="6.28515625" style="4" customWidth="1"/>
    <col min="14347" max="14362" width="4.140625" style="4"/>
    <col min="14363" max="14363" width="5" style="4" customWidth="1"/>
    <col min="14364" max="14364" width="4.85546875" style="4" customWidth="1"/>
    <col min="14365" max="14592" width="4.140625" style="4"/>
    <col min="14593" max="14593" width="1.85546875" style="4" customWidth="1"/>
    <col min="14594" max="14594" width="3.140625" style="4" customWidth="1"/>
    <col min="14595" max="14599" width="3.7109375" style="4" customWidth="1"/>
    <col min="14600" max="14600" width="2.85546875" style="4" customWidth="1"/>
    <col min="14601" max="14601" width="2.28515625" style="4" customWidth="1"/>
    <col min="14602" max="14602" width="6.28515625" style="4" customWidth="1"/>
    <col min="14603" max="14618" width="4.140625" style="4"/>
    <col min="14619" max="14619" width="5" style="4" customWidth="1"/>
    <col min="14620" max="14620" width="4.85546875" style="4" customWidth="1"/>
    <col min="14621" max="14848" width="4.140625" style="4"/>
    <col min="14849" max="14849" width="1.85546875" style="4" customWidth="1"/>
    <col min="14850" max="14850" width="3.140625" style="4" customWidth="1"/>
    <col min="14851" max="14855" width="3.7109375" style="4" customWidth="1"/>
    <col min="14856" max="14856" width="2.85546875" style="4" customWidth="1"/>
    <col min="14857" max="14857" width="2.28515625" style="4" customWidth="1"/>
    <col min="14858" max="14858" width="6.28515625" style="4" customWidth="1"/>
    <col min="14859" max="14874" width="4.140625" style="4"/>
    <col min="14875" max="14875" width="5" style="4" customWidth="1"/>
    <col min="14876" max="14876" width="4.85546875" style="4" customWidth="1"/>
    <col min="14877" max="15104" width="4.140625" style="4"/>
    <col min="15105" max="15105" width="1.85546875" style="4" customWidth="1"/>
    <col min="15106" max="15106" width="3.140625" style="4" customWidth="1"/>
    <col min="15107" max="15111" width="3.7109375" style="4" customWidth="1"/>
    <col min="15112" max="15112" width="2.85546875" style="4" customWidth="1"/>
    <col min="15113" max="15113" width="2.28515625" style="4" customWidth="1"/>
    <col min="15114" max="15114" width="6.28515625" style="4" customWidth="1"/>
    <col min="15115" max="15130" width="4.140625" style="4"/>
    <col min="15131" max="15131" width="5" style="4" customWidth="1"/>
    <col min="15132" max="15132" width="4.85546875" style="4" customWidth="1"/>
    <col min="15133" max="15360" width="4.140625" style="4"/>
    <col min="15361" max="15361" width="1.85546875" style="4" customWidth="1"/>
    <col min="15362" max="15362" width="3.140625" style="4" customWidth="1"/>
    <col min="15363" max="15367" width="3.7109375" style="4" customWidth="1"/>
    <col min="15368" max="15368" width="2.85546875" style="4" customWidth="1"/>
    <col min="15369" max="15369" width="2.28515625" style="4" customWidth="1"/>
    <col min="15370" max="15370" width="6.28515625" style="4" customWidth="1"/>
    <col min="15371" max="15386" width="4.140625" style="4"/>
    <col min="15387" max="15387" width="5" style="4" customWidth="1"/>
    <col min="15388" max="15388" width="4.85546875" style="4" customWidth="1"/>
    <col min="15389" max="15616" width="4.140625" style="4"/>
    <col min="15617" max="15617" width="1.85546875" style="4" customWidth="1"/>
    <col min="15618" max="15618" width="3.140625" style="4" customWidth="1"/>
    <col min="15619" max="15623" width="3.7109375" style="4" customWidth="1"/>
    <col min="15624" max="15624" width="2.85546875" style="4" customWidth="1"/>
    <col min="15625" max="15625" width="2.28515625" style="4" customWidth="1"/>
    <col min="15626" max="15626" width="6.28515625" style="4" customWidth="1"/>
    <col min="15627" max="15642" width="4.140625" style="4"/>
    <col min="15643" max="15643" width="5" style="4" customWidth="1"/>
    <col min="15644" max="15644" width="4.85546875" style="4" customWidth="1"/>
    <col min="15645" max="15872" width="4.140625" style="4"/>
    <col min="15873" max="15873" width="1.85546875" style="4" customWidth="1"/>
    <col min="15874" max="15874" width="3.140625" style="4" customWidth="1"/>
    <col min="15875" max="15879" width="3.7109375" style="4" customWidth="1"/>
    <col min="15880" max="15880" width="2.85546875" style="4" customWidth="1"/>
    <col min="15881" max="15881" width="2.28515625" style="4" customWidth="1"/>
    <col min="15882" max="15882" width="6.28515625" style="4" customWidth="1"/>
    <col min="15883" max="15898" width="4.140625" style="4"/>
    <col min="15899" max="15899" width="5" style="4" customWidth="1"/>
    <col min="15900" max="15900" width="4.85546875" style="4" customWidth="1"/>
    <col min="15901" max="16128" width="4.140625" style="4"/>
    <col min="16129" max="16129" width="1.85546875" style="4" customWidth="1"/>
    <col min="16130" max="16130" width="3.140625" style="4" customWidth="1"/>
    <col min="16131" max="16135" width="3.7109375" style="4" customWidth="1"/>
    <col min="16136" max="16136" width="2.85546875" style="4" customWidth="1"/>
    <col min="16137" max="16137" width="2.28515625" style="4" customWidth="1"/>
    <col min="16138" max="16138" width="6.28515625" style="4" customWidth="1"/>
    <col min="16139" max="16154" width="4.140625" style="4"/>
    <col min="16155" max="16155" width="5" style="4" customWidth="1"/>
    <col min="16156" max="16156" width="4.85546875" style="4" customWidth="1"/>
    <col min="16157" max="16384" width="4.140625" style="4"/>
  </cols>
  <sheetData>
    <row r="1" spans="1:30" ht="27" customHeight="1" x14ac:dyDescent="0.15">
      <c r="A1" s="195" t="s">
        <v>273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</row>
    <row r="2" spans="1:30" ht="21.75" customHeight="1" x14ac:dyDescent="0.1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</row>
    <row r="3" spans="1:30" ht="21.75" customHeight="1" thickBot="1" x14ac:dyDescent="0.2">
      <c r="B3" s="207" t="s">
        <v>274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173"/>
      <c r="Q3" s="100" t="s">
        <v>275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0" ht="41.25" customHeight="1" x14ac:dyDescent="0.15">
      <c r="B4" s="268"/>
      <c r="C4" s="268"/>
      <c r="D4" s="268"/>
      <c r="E4" s="268"/>
      <c r="F4" s="268"/>
      <c r="G4" s="106" t="s">
        <v>276</v>
      </c>
      <c r="H4" s="106"/>
      <c r="I4" s="106"/>
      <c r="J4" s="106"/>
      <c r="K4" s="120" t="s">
        <v>277</v>
      </c>
      <c r="L4" s="120"/>
      <c r="M4" s="120"/>
      <c r="N4" s="120"/>
      <c r="O4" s="120" t="s">
        <v>278</v>
      </c>
      <c r="P4" s="120"/>
      <c r="Q4" s="120"/>
      <c r="R4" s="120"/>
      <c r="S4" s="120" t="s">
        <v>279</v>
      </c>
      <c r="T4" s="120"/>
      <c r="U4" s="120"/>
      <c r="V4" s="120"/>
      <c r="W4" s="120" t="s">
        <v>280</v>
      </c>
      <c r="X4" s="120"/>
      <c r="Y4" s="120"/>
      <c r="Z4" s="120"/>
      <c r="AA4" s="120" t="s">
        <v>281</v>
      </c>
      <c r="AB4" s="120"/>
      <c r="AC4" s="120"/>
      <c r="AD4" s="122"/>
    </row>
    <row r="5" spans="1:30" ht="41.25" customHeight="1" x14ac:dyDescent="0.15">
      <c r="B5" s="210" t="s">
        <v>282</v>
      </c>
      <c r="C5" s="210"/>
      <c r="D5" s="210"/>
      <c r="E5" s="210"/>
      <c r="F5" s="110" t="s">
        <v>283</v>
      </c>
      <c r="G5" s="110"/>
      <c r="H5" s="110"/>
      <c r="I5" s="110"/>
      <c r="J5" s="107"/>
      <c r="K5" s="124" t="s">
        <v>284</v>
      </c>
      <c r="L5" s="124"/>
      <c r="M5" s="124" t="s">
        <v>285</v>
      </c>
      <c r="N5" s="124"/>
      <c r="O5" s="124" t="s">
        <v>284</v>
      </c>
      <c r="P5" s="124"/>
      <c r="Q5" s="124" t="s">
        <v>285</v>
      </c>
      <c r="R5" s="124"/>
      <c r="S5" s="124" t="s">
        <v>284</v>
      </c>
      <c r="T5" s="124"/>
      <c r="U5" s="124" t="s">
        <v>285</v>
      </c>
      <c r="V5" s="124"/>
      <c r="W5" s="124" t="s">
        <v>284</v>
      </c>
      <c r="X5" s="124"/>
      <c r="Y5" s="124" t="s">
        <v>285</v>
      </c>
      <c r="Z5" s="124"/>
      <c r="AA5" s="124" t="s">
        <v>284</v>
      </c>
      <c r="AB5" s="124"/>
      <c r="AC5" s="124" t="s">
        <v>285</v>
      </c>
      <c r="AD5" s="125"/>
    </row>
    <row r="6" spans="1:30" ht="30" customHeight="1" x14ac:dyDescent="0.15">
      <c r="B6" s="282" t="s">
        <v>286</v>
      </c>
      <c r="C6" s="282"/>
      <c r="D6" s="282"/>
      <c r="E6" s="283"/>
      <c r="F6" s="313" t="s">
        <v>287</v>
      </c>
      <c r="G6" s="289"/>
      <c r="H6" s="111">
        <v>14</v>
      </c>
      <c r="I6" s="111"/>
      <c r="J6" s="314" t="s">
        <v>19</v>
      </c>
      <c r="K6" s="315">
        <v>7.2</v>
      </c>
      <c r="L6" s="316"/>
      <c r="M6" s="316">
        <v>7.3</v>
      </c>
      <c r="N6" s="316"/>
      <c r="O6" s="316">
        <v>7.5</v>
      </c>
      <c r="P6" s="316"/>
      <c r="Q6" s="316">
        <v>7.3</v>
      </c>
      <c r="R6" s="316"/>
      <c r="S6" s="316">
        <v>7.2</v>
      </c>
      <c r="T6" s="316"/>
      <c r="U6" s="316">
        <v>7.3</v>
      </c>
      <c r="V6" s="316"/>
      <c r="W6" s="316">
        <v>7.7</v>
      </c>
      <c r="X6" s="316"/>
      <c r="Y6" s="316">
        <v>7.4</v>
      </c>
      <c r="Z6" s="316"/>
      <c r="AA6" s="316">
        <v>6.9</v>
      </c>
      <c r="AB6" s="316"/>
      <c r="AC6" s="316">
        <v>7.2</v>
      </c>
      <c r="AD6" s="316"/>
    </row>
    <row r="7" spans="1:30" ht="30" customHeight="1" x14ac:dyDescent="0.15">
      <c r="B7" s="203"/>
      <c r="C7" s="203"/>
      <c r="D7" s="203"/>
      <c r="E7" s="317"/>
      <c r="F7" s="318"/>
      <c r="G7" s="142"/>
      <c r="H7" s="111">
        <v>15</v>
      </c>
      <c r="I7" s="111"/>
      <c r="K7" s="315">
        <v>7.4</v>
      </c>
      <c r="L7" s="316"/>
      <c r="M7" s="316">
        <v>6.7</v>
      </c>
      <c r="N7" s="316"/>
      <c r="O7" s="316">
        <v>7.2</v>
      </c>
      <c r="P7" s="316"/>
      <c r="Q7" s="316">
        <v>7.1</v>
      </c>
      <c r="R7" s="316"/>
      <c r="S7" s="316">
        <v>7.3</v>
      </c>
      <c r="T7" s="316"/>
      <c r="U7" s="316">
        <v>7.1</v>
      </c>
      <c r="V7" s="316"/>
      <c r="W7" s="316">
        <v>7.3</v>
      </c>
      <c r="X7" s="316"/>
      <c r="Y7" s="316">
        <v>7.2</v>
      </c>
      <c r="Z7" s="316"/>
      <c r="AA7" s="316">
        <v>6.6</v>
      </c>
      <c r="AB7" s="316"/>
      <c r="AC7" s="316">
        <v>6.8</v>
      </c>
      <c r="AD7" s="316"/>
    </row>
    <row r="8" spans="1:30" ht="30" customHeight="1" x14ac:dyDescent="0.15">
      <c r="B8" s="203"/>
      <c r="C8" s="203"/>
      <c r="D8" s="203"/>
      <c r="E8" s="317"/>
      <c r="F8" s="318"/>
      <c r="G8" s="142"/>
      <c r="H8" s="111">
        <v>16</v>
      </c>
      <c r="I8" s="111"/>
      <c r="K8" s="315">
        <v>7.4</v>
      </c>
      <c r="L8" s="316"/>
      <c r="M8" s="316">
        <v>7.2</v>
      </c>
      <c r="N8" s="316"/>
      <c r="O8" s="316">
        <v>7.8</v>
      </c>
      <c r="P8" s="316"/>
      <c r="Q8" s="316">
        <v>7.5</v>
      </c>
      <c r="R8" s="316"/>
      <c r="S8" s="316">
        <v>7.2</v>
      </c>
      <c r="T8" s="316"/>
      <c r="U8" s="316">
        <v>7.1</v>
      </c>
      <c r="V8" s="316"/>
      <c r="W8" s="316">
        <v>7.5</v>
      </c>
      <c r="X8" s="316"/>
      <c r="Y8" s="316">
        <v>7.5</v>
      </c>
      <c r="Z8" s="316"/>
      <c r="AA8" s="316">
        <v>6.8</v>
      </c>
      <c r="AB8" s="316"/>
      <c r="AC8" s="316">
        <v>7</v>
      </c>
      <c r="AD8" s="316"/>
    </row>
    <row r="9" spans="1:30" ht="30" customHeight="1" x14ac:dyDescent="0.15">
      <c r="B9" s="203"/>
      <c r="C9" s="203"/>
      <c r="D9" s="203"/>
      <c r="E9" s="317"/>
      <c r="F9" s="318"/>
      <c r="G9" s="142"/>
      <c r="H9" s="111">
        <v>17</v>
      </c>
      <c r="I9" s="111"/>
      <c r="K9" s="315">
        <v>7.3</v>
      </c>
      <c r="L9" s="316"/>
      <c r="M9" s="316">
        <v>7.1</v>
      </c>
      <c r="N9" s="316"/>
      <c r="O9" s="316">
        <v>7.2</v>
      </c>
      <c r="P9" s="316"/>
      <c r="Q9" s="316">
        <v>7.2</v>
      </c>
      <c r="R9" s="316"/>
      <c r="S9" s="316">
        <v>7.1</v>
      </c>
      <c r="T9" s="316"/>
      <c r="U9" s="316">
        <v>7.1</v>
      </c>
      <c r="V9" s="316"/>
      <c r="W9" s="316">
        <v>7.6</v>
      </c>
      <c r="X9" s="316"/>
      <c r="Y9" s="316">
        <v>7.1</v>
      </c>
      <c r="Z9" s="316"/>
      <c r="AA9" s="316">
        <v>6.8</v>
      </c>
      <c r="AB9" s="316"/>
      <c r="AC9" s="316">
        <v>6.9</v>
      </c>
      <c r="AD9" s="316"/>
    </row>
    <row r="10" spans="1:30" ht="30" customHeight="1" x14ac:dyDescent="0.15">
      <c r="B10" s="154"/>
      <c r="C10" s="154"/>
      <c r="D10" s="154"/>
      <c r="E10" s="155"/>
      <c r="F10" s="319"/>
      <c r="G10" s="320"/>
      <c r="H10" s="110">
        <v>18</v>
      </c>
      <c r="I10" s="110"/>
      <c r="J10" s="134"/>
      <c r="K10" s="321">
        <v>7.4</v>
      </c>
      <c r="L10" s="322"/>
      <c r="M10" s="322">
        <v>7.2</v>
      </c>
      <c r="N10" s="322"/>
      <c r="O10" s="322">
        <v>7.4</v>
      </c>
      <c r="P10" s="322"/>
      <c r="Q10" s="322">
        <v>7.4</v>
      </c>
      <c r="R10" s="322"/>
      <c r="S10" s="322">
        <v>7.3</v>
      </c>
      <c r="T10" s="322"/>
      <c r="U10" s="322">
        <v>7.2</v>
      </c>
      <c r="V10" s="322"/>
      <c r="W10" s="322">
        <v>7.3</v>
      </c>
      <c r="X10" s="322"/>
      <c r="Y10" s="322">
        <v>7.2</v>
      </c>
      <c r="Z10" s="322"/>
      <c r="AA10" s="322">
        <v>6.9</v>
      </c>
      <c r="AB10" s="322"/>
      <c r="AC10" s="322">
        <v>7</v>
      </c>
      <c r="AD10" s="322"/>
    </row>
    <row r="11" spans="1:30" ht="30" customHeight="1" x14ac:dyDescent="0.15">
      <c r="B11" s="282" t="s">
        <v>288</v>
      </c>
      <c r="C11" s="282"/>
      <c r="D11" s="282"/>
      <c r="E11" s="283"/>
      <c r="F11" s="318" t="s">
        <v>287</v>
      </c>
      <c r="G11" s="142"/>
      <c r="H11" s="111">
        <v>14</v>
      </c>
      <c r="I11" s="111"/>
      <c r="J11" s="130" t="s">
        <v>19</v>
      </c>
      <c r="K11" s="315">
        <v>7.5</v>
      </c>
      <c r="L11" s="316"/>
      <c r="M11" s="316">
        <v>9.8000000000000007</v>
      </c>
      <c r="N11" s="316"/>
      <c r="O11" s="316">
        <v>3.7</v>
      </c>
      <c r="P11" s="316"/>
      <c r="Q11" s="316">
        <v>12.5</v>
      </c>
      <c r="R11" s="316"/>
      <c r="S11" s="316">
        <v>18.3</v>
      </c>
      <c r="T11" s="316"/>
      <c r="U11" s="316">
        <v>16.5</v>
      </c>
      <c r="V11" s="316"/>
      <c r="W11" s="316">
        <v>2.6</v>
      </c>
      <c r="X11" s="316"/>
      <c r="Y11" s="316">
        <v>2.5</v>
      </c>
      <c r="Z11" s="316"/>
      <c r="AA11" s="316">
        <v>196</v>
      </c>
      <c r="AB11" s="316"/>
      <c r="AC11" s="316">
        <v>70</v>
      </c>
      <c r="AD11" s="316"/>
    </row>
    <row r="12" spans="1:30" ht="30" customHeight="1" x14ac:dyDescent="0.15">
      <c r="B12" s="203"/>
      <c r="C12" s="203"/>
      <c r="D12" s="203"/>
      <c r="E12" s="317"/>
      <c r="F12" s="318"/>
      <c r="G12" s="142"/>
      <c r="H12" s="111">
        <v>15</v>
      </c>
      <c r="I12" s="111"/>
      <c r="K12" s="315">
        <v>6.1</v>
      </c>
      <c r="L12" s="316"/>
      <c r="M12" s="316">
        <v>42.5</v>
      </c>
      <c r="N12" s="316"/>
      <c r="O12" s="316">
        <v>2.4</v>
      </c>
      <c r="P12" s="316"/>
      <c r="Q12" s="316">
        <v>3.4</v>
      </c>
      <c r="R12" s="316"/>
      <c r="S12" s="316">
        <v>21.5</v>
      </c>
      <c r="T12" s="316"/>
      <c r="U12" s="316">
        <v>4.5999999999999996</v>
      </c>
      <c r="V12" s="316"/>
      <c r="W12" s="316">
        <v>2.2999999999999998</v>
      </c>
      <c r="X12" s="316"/>
      <c r="Y12" s="316">
        <v>3.8</v>
      </c>
      <c r="Z12" s="316"/>
      <c r="AA12" s="316">
        <v>270</v>
      </c>
      <c r="AB12" s="316"/>
      <c r="AC12" s="316">
        <v>47</v>
      </c>
      <c r="AD12" s="316"/>
    </row>
    <row r="13" spans="1:30" ht="30" customHeight="1" x14ac:dyDescent="0.15">
      <c r="B13" s="203"/>
      <c r="C13" s="203"/>
      <c r="D13" s="203"/>
      <c r="E13" s="317"/>
      <c r="F13" s="318"/>
      <c r="G13" s="142"/>
      <c r="H13" s="111">
        <v>16</v>
      </c>
      <c r="I13" s="111"/>
      <c r="K13" s="315">
        <v>9.1999999999999993</v>
      </c>
      <c r="L13" s="316"/>
      <c r="M13" s="316">
        <v>15.5</v>
      </c>
      <c r="N13" s="316"/>
      <c r="O13" s="316">
        <v>3.6</v>
      </c>
      <c r="P13" s="316"/>
      <c r="Q13" s="316">
        <v>3.1</v>
      </c>
      <c r="R13" s="316"/>
      <c r="S13" s="316">
        <v>26.5</v>
      </c>
      <c r="T13" s="316"/>
      <c r="U13" s="316">
        <v>12.1</v>
      </c>
      <c r="V13" s="316"/>
      <c r="W13" s="316">
        <v>3.2</v>
      </c>
      <c r="X13" s="316"/>
      <c r="Y13" s="316">
        <v>5.6</v>
      </c>
      <c r="Z13" s="316"/>
      <c r="AA13" s="316">
        <v>121.5</v>
      </c>
      <c r="AB13" s="316"/>
      <c r="AC13" s="316">
        <v>59.5</v>
      </c>
      <c r="AD13" s="316"/>
    </row>
    <row r="14" spans="1:30" ht="30" customHeight="1" x14ac:dyDescent="0.15">
      <c r="B14" s="203"/>
      <c r="C14" s="203"/>
      <c r="D14" s="203"/>
      <c r="E14" s="317"/>
      <c r="F14" s="318"/>
      <c r="G14" s="142"/>
      <c r="H14" s="111">
        <v>17</v>
      </c>
      <c r="I14" s="111"/>
      <c r="K14" s="315">
        <v>5.8</v>
      </c>
      <c r="L14" s="316"/>
      <c r="M14" s="316">
        <v>16.3</v>
      </c>
      <c r="N14" s="316"/>
      <c r="O14" s="316">
        <v>7.6</v>
      </c>
      <c r="P14" s="316"/>
      <c r="Q14" s="316">
        <v>4.5</v>
      </c>
      <c r="R14" s="316"/>
      <c r="S14" s="316">
        <v>13.7</v>
      </c>
      <c r="T14" s="316"/>
      <c r="U14" s="316">
        <v>5.3</v>
      </c>
      <c r="V14" s="316"/>
      <c r="W14" s="316">
        <v>7.3</v>
      </c>
      <c r="X14" s="316"/>
      <c r="Y14" s="316">
        <v>9.5</v>
      </c>
      <c r="Z14" s="316"/>
      <c r="AA14" s="316">
        <v>227</v>
      </c>
      <c r="AB14" s="316"/>
      <c r="AC14" s="316">
        <v>78</v>
      </c>
      <c r="AD14" s="316"/>
    </row>
    <row r="15" spans="1:30" ht="30" customHeight="1" x14ac:dyDescent="0.15">
      <c r="B15" s="154"/>
      <c r="C15" s="154"/>
      <c r="D15" s="154"/>
      <c r="E15" s="155"/>
      <c r="F15" s="319"/>
      <c r="G15" s="320"/>
      <c r="H15" s="110">
        <v>18</v>
      </c>
      <c r="I15" s="110"/>
      <c r="J15" s="134"/>
      <c r="K15" s="321">
        <v>6</v>
      </c>
      <c r="L15" s="322"/>
      <c r="M15" s="322">
        <v>6</v>
      </c>
      <c r="N15" s="322"/>
      <c r="O15" s="322">
        <v>1.8</v>
      </c>
      <c r="P15" s="322"/>
      <c r="Q15" s="322">
        <v>3.3</v>
      </c>
      <c r="R15" s="322"/>
      <c r="S15" s="322">
        <v>4</v>
      </c>
      <c r="T15" s="322"/>
      <c r="U15" s="322">
        <v>5.4</v>
      </c>
      <c r="V15" s="322"/>
      <c r="W15" s="322">
        <v>4.2</v>
      </c>
      <c r="X15" s="322"/>
      <c r="Y15" s="322">
        <v>3.1</v>
      </c>
      <c r="Z15" s="322"/>
      <c r="AA15" s="322">
        <v>310</v>
      </c>
      <c r="AB15" s="322"/>
      <c r="AC15" s="322">
        <v>28.5</v>
      </c>
      <c r="AD15" s="322"/>
    </row>
    <row r="16" spans="1:30" ht="30" customHeight="1" x14ac:dyDescent="0.15">
      <c r="B16" s="289" t="s">
        <v>289</v>
      </c>
      <c r="C16" s="289"/>
      <c r="D16" s="289"/>
      <c r="E16" s="290"/>
      <c r="F16" s="318" t="s">
        <v>287</v>
      </c>
      <c r="G16" s="142"/>
      <c r="H16" s="111">
        <v>14</v>
      </c>
      <c r="I16" s="111"/>
      <c r="J16" s="4" t="s">
        <v>19</v>
      </c>
      <c r="K16" s="315">
        <v>6.2</v>
      </c>
      <c r="L16" s="316"/>
      <c r="M16" s="316">
        <v>3.5</v>
      </c>
      <c r="N16" s="316"/>
      <c r="O16" s="316">
        <v>7</v>
      </c>
      <c r="P16" s="316"/>
      <c r="Q16" s="316">
        <v>4.0999999999999996</v>
      </c>
      <c r="R16" s="316"/>
      <c r="S16" s="316">
        <v>3.6</v>
      </c>
      <c r="T16" s="316"/>
      <c r="U16" s="316">
        <v>6.1</v>
      </c>
      <c r="V16" s="316"/>
      <c r="W16" s="316">
        <v>19.2</v>
      </c>
      <c r="X16" s="316"/>
      <c r="Y16" s="316">
        <v>4.5</v>
      </c>
      <c r="Z16" s="316"/>
      <c r="AA16" s="316">
        <v>5.0999999999999996</v>
      </c>
      <c r="AB16" s="316"/>
      <c r="AC16" s="316">
        <v>2.2000000000000002</v>
      </c>
      <c r="AD16" s="316"/>
    </row>
    <row r="17" spans="2:30" ht="30" customHeight="1" x14ac:dyDescent="0.15">
      <c r="B17" s="111"/>
      <c r="C17" s="111"/>
      <c r="D17" s="111"/>
      <c r="E17" s="323"/>
      <c r="F17" s="318"/>
      <c r="G17" s="142"/>
      <c r="H17" s="111">
        <v>15</v>
      </c>
      <c r="I17" s="111"/>
      <c r="K17" s="315">
        <v>4.7</v>
      </c>
      <c r="L17" s="316"/>
      <c r="M17" s="316">
        <v>4.4000000000000004</v>
      </c>
      <c r="N17" s="316"/>
      <c r="O17" s="316">
        <v>8.6999999999999993</v>
      </c>
      <c r="P17" s="316"/>
      <c r="Q17" s="316">
        <v>4.7</v>
      </c>
      <c r="R17" s="316"/>
      <c r="S17" s="316">
        <v>2.8</v>
      </c>
      <c r="T17" s="316"/>
      <c r="U17" s="316">
        <v>4.5</v>
      </c>
      <c r="V17" s="316"/>
      <c r="W17" s="316">
        <v>8.9</v>
      </c>
      <c r="X17" s="316"/>
      <c r="Y17" s="316">
        <v>9.9</v>
      </c>
      <c r="Z17" s="316"/>
      <c r="AA17" s="316">
        <v>5</v>
      </c>
      <c r="AB17" s="316"/>
      <c r="AC17" s="316">
        <v>2.4</v>
      </c>
      <c r="AD17" s="316"/>
    </row>
    <row r="18" spans="2:30" ht="30" customHeight="1" x14ac:dyDescent="0.15">
      <c r="B18" s="111"/>
      <c r="C18" s="111"/>
      <c r="D18" s="111"/>
      <c r="E18" s="323"/>
      <c r="F18" s="318"/>
      <c r="G18" s="142"/>
      <c r="H18" s="111">
        <v>16</v>
      </c>
      <c r="I18" s="111"/>
      <c r="K18" s="315">
        <v>2.8</v>
      </c>
      <c r="L18" s="316"/>
      <c r="M18" s="316">
        <v>1.6</v>
      </c>
      <c r="N18" s="316"/>
      <c r="O18" s="316">
        <v>6.6</v>
      </c>
      <c r="P18" s="316"/>
      <c r="Q18" s="316">
        <v>5.3</v>
      </c>
      <c r="R18" s="316"/>
      <c r="S18" s="316">
        <v>2.2000000000000002</v>
      </c>
      <c r="T18" s="316"/>
      <c r="U18" s="316">
        <v>3.6</v>
      </c>
      <c r="V18" s="316"/>
      <c r="W18" s="316">
        <v>6.7</v>
      </c>
      <c r="X18" s="316"/>
      <c r="Y18" s="316">
        <v>5.8</v>
      </c>
      <c r="Z18" s="316"/>
      <c r="AA18" s="316">
        <v>6.3</v>
      </c>
      <c r="AB18" s="316"/>
      <c r="AC18" s="316">
        <v>1.5</v>
      </c>
      <c r="AD18" s="316"/>
    </row>
    <row r="19" spans="2:30" ht="30" customHeight="1" x14ac:dyDescent="0.15">
      <c r="B19" s="111"/>
      <c r="C19" s="111"/>
      <c r="D19" s="111"/>
      <c r="E19" s="323"/>
      <c r="F19" s="318"/>
      <c r="G19" s="142"/>
      <c r="H19" s="111">
        <v>17</v>
      </c>
      <c r="I19" s="111"/>
      <c r="K19" s="315">
        <v>4.4000000000000004</v>
      </c>
      <c r="L19" s="316"/>
      <c r="M19" s="316">
        <v>3.1</v>
      </c>
      <c r="N19" s="316"/>
      <c r="O19" s="316">
        <v>5.7</v>
      </c>
      <c r="P19" s="316"/>
      <c r="Q19" s="316">
        <v>8.4</v>
      </c>
      <c r="R19" s="316"/>
      <c r="S19" s="316">
        <v>3.5</v>
      </c>
      <c r="T19" s="316"/>
      <c r="U19" s="316">
        <v>4.8</v>
      </c>
      <c r="V19" s="316"/>
      <c r="W19" s="316">
        <v>9.8000000000000007</v>
      </c>
      <c r="X19" s="316"/>
      <c r="Y19" s="316">
        <v>9.6999999999999993</v>
      </c>
      <c r="Z19" s="316"/>
      <c r="AA19" s="316">
        <v>6.2</v>
      </c>
      <c r="AB19" s="316"/>
      <c r="AC19" s="316">
        <v>1.3</v>
      </c>
      <c r="AD19" s="316"/>
    </row>
    <row r="20" spans="2:30" ht="30" customHeight="1" x14ac:dyDescent="0.15">
      <c r="B20" s="110"/>
      <c r="C20" s="110"/>
      <c r="D20" s="110"/>
      <c r="E20" s="107"/>
      <c r="F20" s="319"/>
      <c r="G20" s="320"/>
      <c r="H20" s="110">
        <v>18</v>
      </c>
      <c r="I20" s="110"/>
      <c r="J20" s="134"/>
      <c r="K20" s="321">
        <v>3.4</v>
      </c>
      <c r="L20" s="322"/>
      <c r="M20" s="322">
        <v>2.8</v>
      </c>
      <c r="N20" s="322"/>
      <c r="O20" s="322">
        <v>7</v>
      </c>
      <c r="P20" s="322"/>
      <c r="Q20" s="322">
        <v>5.0999999999999996</v>
      </c>
      <c r="R20" s="322"/>
      <c r="S20" s="322">
        <v>3</v>
      </c>
      <c r="T20" s="322"/>
      <c r="U20" s="322">
        <v>4.7</v>
      </c>
      <c r="V20" s="322"/>
      <c r="W20" s="322">
        <v>9.4</v>
      </c>
      <c r="X20" s="322"/>
      <c r="Y20" s="322">
        <v>9</v>
      </c>
      <c r="Z20" s="322"/>
      <c r="AA20" s="322">
        <v>6</v>
      </c>
      <c r="AB20" s="322"/>
      <c r="AC20" s="322">
        <v>2.4</v>
      </c>
      <c r="AD20" s="322"/>
    </row>
    <row r="21" spans="2:30" ht="30" customHeight="1" x14ac:dyDescent="0.15">
      <c r="B21" s="289" t="s">
        <v>290</v>
      </c>
      <c r="C21" s="289"/>
      <c r="D21" s="289"/>
      <c r="E21" s="290"/>
      <c r="F21" s="318" t="s">
        <v>287</v>
      </c>
      <c r="G21" s="142"/>
      <c r="H21" s="111">
        <v>14</v>
      </c>
      <c r="I21" s="111"/>
      <c r="J21" s="130" t="s">
        <v>19</v>
      </c>
      <c r="K21" s="315">
        <v>10</v>
      </c>
      <c r="L21" s="316"/>
      <c r="M21" s="316">
        <v>25.5</v>
      </c>
      <c r="N21" s="316"/>
      <c r="O21" s="316">
        <v>6</v>
      </c>
      <c r="P21" s="316"/>
      <c r="Q21" s="316">
        <v>21</v>
      </c>
      <c r="R21" s="316"/>
      <c r="S21" s="316">
        <v>13.5</v>
      </c>
      <c r="T21" s="316"/>
      <c r="U21" s="316">
        <v>20.5</v>
      </c>
      <c r="V21" s="316"/>
      <c r="W21" s="316">
        <v>6</v>
      </c>
      <c r="X21" s="316"/>
      <c r="Y21" s="316">
        <v>4.5</v>
      </c>
      <c r="Z21" s="316"/>
      <c r="AA21" s="316">
        <v>80</v>
      </c>
      <c r="AB21" s="316"/>
      <c r="AC21" s="316">
        <v>41.5</v>
      </c>
      <c r="AD21" s="316"/>
    </row>
    <row r="22" spans="2:30" ht="30" customHeight="1" x14ac:dyDescent="0.15">
      <c r="B22" s="111"/>
      <c r="C22" s="111"/>
      <c r="D22" s="111"/>
      <c r="E22" s="323"/>
      <c r="F22" s="318"/>
      <c r="G22" s="142"/>
      <c r="H22" s="111">
        <v>15</v>
      </c>
      <c r="I22" s="111"/>
      <c r="K22" s="315">
        <v>12</v>
      </c>
      <c r="L22" s="316"/>
      <c r="M22" s="316">
        <v>33</v>
      </c>
      <c r="N22" s="316"/>
      <c r="O22" s="316">
        <v>16</v>
      </c>
      <c r="P22" s="316"/>
      <c r="Q22" s="316">
        <v>27.7</v>
      </c>
      <c r="R22" s="316"/>
      <c r="S22" s="316">
        <v>17.5</v>
      </c>
      <c r="T22" s="316"/>
      <c r="U22" s="316">
        <v>10.199999999999999</v>
      </c>
      <c r="V22" s="316"/>
      <c r="W22" s="316">
        <v>8.5</v>
      </c>
      <c r="X22" s="316"/>
      <c r="Y22" s="316">
        <v>5.7</v>
      </c>
      <c r="Z22" s="316"/>
      <c r="AA22" s="316">
        <v>96</v>
      </c>
      <c r="AB22" s="316"/>
      <c r="AC22" s="316">
        <v>27</v>
      </c>
      <c r="AD22" s="316"/>
    </row>
    <row r="23" spans="2:30" ht="30" customHeight="1" x14ac:dyDescent="0.15">
      <c r="B23" s="111"/>
      <c r="C23" s="111"/>
      <c r="D23" s="111"/>
      <c r="E23" s="323"/>
      <c r="F23" s="318"/>
      <c r="G23" s="142"/>
      <c r="H23" s="111">
        <v>16</v>
      </c>
      <c r="I23" s="111"/>
      <c r="K23" s="315">
        <v>13.5</v>
      </c>
      <c r="L23" s="316"/>
      <c r="M23" s="316">
        <v>35</v>
      </c>
      <c r="N23" s="316"/>
      <c r="O23" s="316">
        <v>6.9</v>
      </c>
      <c r="P23" s="316"/>
      <c r="Q23" s="316">
        <v>13.4</v>
      </c>
      <c r="R23" s="316"/>
      <c r="S23" s="316">
        <v>7.6</v>
      </c>
      <c r="T23" s="316"/>
      <c r="U23" s="316">
        <v>15.5</v>
      </c>
      <c r="V23" s="316"/>
      <c r="W23" s="316">
        <v>9.5</v>
      </c>
      <c r="X23" s="316"/>
      <c r="Y23" s="316">
        <v>12.4</v>
      </c>
      <c r="Z23" s="316"/>
      <c r="AA23" s="316">
        <v>52</v>
      </c>
      <c r="AB23" s="316"/>
      <c r="AC23" s="316">
        <v>43.5</v>
      </c>
      <c r="AD23" s="316"/>
    </row>
    <row r="24" spans="2:30" ht="30" customHeight="1" x14ac:dyDescent="0.15">
      <c r="B24" s="111"/>
      <c r="C24" s="111"/>
      <c r="D24" s="111"/>
      <c r="E24" s="323"/>
      <c r="F24" s="318"/>
      <c r="G24" s="142"/>
      <c r="H24" s="111">
        <v>17</v>
      </c>
      <c r="I24" s="111"/>
      <c r="K24" s="315">
        <v>6.7</v>
      </c>
      <c r="L24" s="316"/>
      <c r="M24" s="316">
        <v>11</v>
      </c>
      <c r="N24" s="316"/>
      <c r="O24" s="316">
        <v>11</v>
      </c>
      <c r="P24" s="316"/>
      <c r="Q24" s="316">
        <v>11</v>
      </c>
      <c r="R24" s="316"/>
      <c r="S24" s="316">
        <v>3.8</v>
      </c>
      <c r="T24" s="316"/>
      <c r="U24" s="316">
        <v>6.2</v>
      </c>
      <c r="V24" s="316"/>
      <c r="W24" s="316">
        <v>13.52</v>
      </c>
      <c r="X24" s="316"/>
      <c r="Y24" s="316">
        <v>2</v>
      </c>
      <c r="Z24" s="316"/>
      <c r="AA24" s="316">
        <v>68</v>
      </c>
      <c r="AB24" s="316"/>
      <c r="AC24" s="316">
        <v>38.5</v>
      </c>
      <c r="AD24" s="316"/>
    </row>
    <row r="25" spans="2:30" ht="30" customHeight="1" x14ac:dyDescent="0.15">
      <c r="B25" s="110"/>
      <c r="C25" s="110"/>
      <c r="D25" s="110"/>
      <c r="E25" s="107"/>
      <c r="F25" s="324"/>
      <c r="G25" s="134"/>
      <c r="H25" s="110">
        <v>18</v>
      </c>
      <c r="I25" s="110"/>
      <c r="J25" s="134"/>
      <c r="K25" s="321">
        <v>6.5</v>
      </c>
      <c r="L25" s="322"/>
      <c r="M25" s="322">
        <v>15.5</v>
      </c>
      <c r="N25" s="322"/>
      <c r="O25" s="322">
        <v>14.8</v>
      </c>
      <c r="P25" s="322"/>
      <c r="Q25" s="322">
        <v>5.7</v>
      </c>
      <c r="R25" s="322"/>
      <c r="S25" s="322">
        <v>9.5</v>
      </c>
      <c r="T25" s="322"/>
      <c r="U25" s="322">
        <v>10.5</v>
      </c>
      <c r="V25" s="322"/>
      <c r="W25" s="322">
        <v>49.5</v>
      </c>
      <c r="X25" s="322"/>
      <c r="Y25" s="322">
        <v>8.8000000000000007</v>
      </c>
      <c r="Z25" s="322"/>
      <c r="AA25" s="322">
        <v>135</v>
      </c>
      <c r="AB25" s="322"/>
      <c r="AC25" s="322">
        <v>36</v>
      </c>
      <c r="AD25" s="322"/>
    </row>
    <row r="26" spans="2:30" ht="30" customHeight="1" x14ac:dyDescent="0.15">
      <c r="B26" s="207" t="s">
        <v>291</v>
      </c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W26" s="142" t="s">
        <v>205</v>
      </c>
      <c r="X26" s="142"/>
      <c r="Y26" s="142"/>
      <c r="Z26" s="142"/>
      <c r="AA26" s="142"/>
      <c r="AB26" s="142"/>
      <c r="AC26" s="142"/>
      <c r="AD26" s="142"/>
    </row>
  </sheetData>
  <mergeCells count="264">
    <mergeCell ref="U25:V25"/>
    <mergeCell ref="W25:X25"/>
    <mergeCell ref="Y25:Z25"/>
    <mergeCell ref="AA25:AB25"/>
    <mergeCell ref="AC25:AD25"/>
    <mergeCell ref="B26:T26"/>
    <mergeCell ref="W26:AD26"/>
    <mergeCell ref="H25:I25"/>
    <mergeCell ref="K25:L25"/>
    <mergeCell ref="M25:N25"/>
    <mergeCell ref="O25:P25"/>
    <mergeCell ref="Q25:R25"/>
    <mergeCell ref="S25:T25"/>
    <mergeCell ref="S24:T24"/>
    <mergeCell ref="U24:V24"/>
    <mergeCell ref="W24:X24"/>
    <mergeCell ref="Y24:Z24"/>
    <mergeCell ref="AA24:AB24"/>
    <mergeCell ref="AC24:AD24"/>
    <mergeCell ref="F24:G24"/>
    <mergeCell ref="H24:I24"/>
    <mergeCell ref="K24:L24"/>
    <mergeCell ref="M24:N24"/>
    <mergeCell ref="O24:P24"/>
    <mergeCell ref="Q24:R24"/>
    <mergeCell ref="S23:T23"/>
    <mergeCell ref="U23:V23"/>
    <mergeCell ref="W23:X23"/>
    <mergeCell ref="Y23:Z23"/>
    <mergeCell ref="AA23:AB23"/>
    <mergeCell ref="AC23:AD23"/>
    <mergeCell ref="W22:X22"/>
    <mergeCell ref="Y22:Z22"/>
    <mergeCell ref="AA22:AB22"/>
    <mergeCell ref="AC22:AD22"/>
    <mergeCell ref="F23:G23"/>
    <mergeCell ref="H23:I23"/>
    <mergeCell ref="K23:L23"/>
    <mergeCell ref="M23:N23"/>
    <mergeCell ref="O23:P23"/>
    <mergeCell ref="Q23:R23"/>
    <mergeCell ref="AA21:AB21"/>
    <mergeCell ref="AC21:AD21"/>
    <mergeCell ref="F22:G22"/>
    <mergeCell ref="H22:I22"/>
    <mergeCell ref="K22:L22"/>
    <mergeCell ref="M22:N22"/>
    <mergeCell ref="O22:P22"/>
    <mergeCell ref="Q22:R22"/>
    <mergeCell ref="S22:T22"/>
    <mergeCell ref="U22:V22"/>
    <mergeCell ref="O21:P21"/>
    <mergeCell ref="Q21:R21"/>
    <mergeCell ref="S21:T21"/>
    <mergeCell ref="U21:V21"/>
    <mergeCell ref="W21:X21"/>
    <mergeCell ref="Y21:Z21"/>
    <mergeCell ref="U20:V20"/>
    <mergeCell ref="W20:X20"/>
    <mergeCell ref="Y20:Z20"/>
    <mergeCell ref="AA20:AB20"/>
    <mergeCell ref="AC20:AD20"/>
    <mergeCell ref="B21:E25"/>
    <mergeCell ref="F21:G21"/>
    <mergeCell ref="H21:I21"/>
    <mergeCell ref="K21:L21"/>
    <mergeCell ref="M21:N21"/>
    <mergeCell ref="H20:I20"/>
    <mergeCell ref="K20:L20"/>
    <mergeCell ref="M20:N20"/>
    <mergeCell ref="O20:P20"/>
    <mergeCell ref="Q20:R20"/>
    <mergeCell ref="S20:T20"/>
    <mergeCell ref="S19:T19"/>
    <mergeCell ref="U19:V19"/>
    <mergeCell ref="W19:X19"/>
    <mergeCell ref="Y19:Z19"/>
    <mergeCell ref="AA19:AB19"/>
    <mergeCell ref="AC19:AD19"/>
    <mergeCell ref="F19:G19"/>
    <mergeCell ref="H19:I19"/>
    <mergeCell ref="K19:L19"/>
    <mergeCell ref="M19:N19"/>
    <mergeCell ref="O19:P19"/>
    <mergeCell ref="Q19:R19"/>
    <mergeCell ref="S18:T18"/>
    <mergeCell ref="U18:V18"/>
    <mergeCell ref="W18:X18"/>
    <mergeCell ref="Y18:Z18"/>
    <mergeCell ref="AA18:AB18"/>
    <mergeCell ref="AC18:AD18"/>
    <mergeCell ref="W17:X17"/>
    <mergeCell ref="Y17:Z17"/>
    <mergeCell ref="AA17:AB17"/>
    <mergeCell ref="AC17:AD17"/>
    <mergeCell ref="F18:G18"/>
    <mergeCell ref="H18:I18"/>
    <mergeCell ref="K18:L18"/>
    <mergeCell ref="M18:N18"/>
    <mergeCell ref="O18:P18"/>
    <mergeCell ref="Q18:R18"/>
    <mergeCell ref="AA16:AB16"/>
    <mergeCell ref="AC16:AD16"/>
    <mergeCell ref="F17:G17"/>
    <mergeCell ref="H17:I17"/>
    <mergeCell ref="K17:L17"/>
    <mergeCell ref="M17:N17"/>
    <mergeCell ref="O17:P17"/>
    <mergeCell ref="Q17:R17"/>
    <mergeCell ref="S17:T17"/>
    <mergeCell ref="U17:V17"/>
    <mergeCell ref="O16:P16"/>
    <mergeCell ref="Q16:R16"/>
    <mergeCell ref="S16:T16"/>
    <mergeCell ref="U16:V16"/>
    <mergeCell ref="W16:X16"/>
    <mergeCell ref="Y16:Z16"/>
    <mergeCell ref="U15:V15"/>
    <mergeCell ref="W15:X15"/>
    <mergeCell ref="Y15:Z15"/>
    <mergeCell ref="AA15:AB15"/>
    <mergeCell ref="AC15:AD15"/>
    <mergeCell ref="B16:E20"/>
    <mergeCell ref="F16:G16"/>
    <mergeCell ref="H16:I16"/>
    <mergeCell ref="K16:L16"/>
    <mergeCell ref="M16:N16"/>
    <mergeCell ref="H15:I15"/>
    <mergeCell ref="K15:L15"/>
    <mergeCell ref="M15:N15"/>
    <mergeCell ref="O15:P15"/>
    <mergeCell ref="Q15:R15"/>
    <mergeCell ref="S15:T15"/>
    <mergeCell ref="S14:T14"/>
    <mergeCell ref="U14:V14"/>
    <mergeCell ref="W14:X14"/>
    <mergeCell ref="Y14:Z14"/>
    <mergeCell ref="AA14:AB14"/>
    <mergeCell ref="AC14:AD14"/>
    <mergeCell ref="F14:G14"/>
    <mergeCell ref="H14:I14"/>
    <mergeCell ref="K14:L14"/>
    <mergeCell ref="M14:N14"/>
    <mergeCell ref="O14:P14"/>
    <mergeCell ref="Q14:R14"/>
    <mergeCell ref="S13:T13"/>
    <mergeCell ref="U13:V13"/>
    <mergeCell ref="W13:X13"/>
    <mergeCell ref="Y13:Z13"/>
    <mergeCell ref="AA13:AB13"/>
    <mergeCell ref="AC13:AD13"/>
    <mergeCell ref="W12:X12"/>
    <mergeCell ref="Y12:Z12"/>
    <mergeCell ref="AA12:AB12"/>
    <mergeCell ref="AC12:AD12"/>
    <mergeCell ref="F13:G13"/>
    <mergeCell ref="H13:I13"/>
    <mergeCell ref="K13:L13"/>
    <mergeCell ref="M13:N13"/>
    <mergeCell ref="O13:P13"/>
    <mergeCell ref="Q13:R13"/>
    <mergeCell ref="AA11:AB11"/>
    <mergeCell ref="AC11:AD11"/>
    <mergeCell ref="F12:G12"/>
    <mergeCell ref="H12:I12"/>
    <mergeCell ref="K12:L12"/>
    <mergeCell ref="M12:N12"/>
    <mergeCell ref="O12:P12"/>
    <mergeCell ref="Q12:R12"/>
    <mergeCell ref="S12:T12"/>
    <mergeCell ref="U12:V12"/>
    <mergeCell ref="O11:P11"/>
    <mergeCell ref="Q11:R11"/>
    <mergeCell ref="S11:T11"/>
    <mergeCell ref="U11:V11"/>
    <mergeCell ref="W11:X11"/>
    <mergeCell ref="Y11:Z11"/>
    <mergeCell ref="U10:V10"/>
    <mergeCell ref="W10:X10"/>
    <mergeCell ref="Y10:Z10"/>
    <mergeCell ref="AA10:AB10"/>
    <mergeCell ref="AC10:AD10"/>
    <mergeCell ref="B11:E15"/>
    <mergeCell ref="F11:G11"/>
    <mergeCell ref="H11:I11"/>
    <mergeCell ref="K11:L11"/>
    <mergeCell ref="M11:N11"/>
    <mergeCell ref="H10:I10"/>
    <mergeCell ref="K10:L10"/>
    <mergeCell ref="M10:N10"/>
    <mergeCell ref="O10:P10"/>
    <mergeCell ref="Q10:R10"/>
    <mergeCell ref="S10:T10"/>
    <mergeCell ref="S9:T9"/>
    <mergeCell ref="U9:V9"/>
    <mergeCell ref="W9:X9"/>
    <mergeCell ref="Y9:Z9"/>
    <mergeCell ref="AA9:AB9"/>
    <mergeCell ref="AC9:AD9"/>
    <mergeCell ref="F9:G9"/>
    <mergeCell ref="H9:I9"/>
    <mergeCell ref="K9:L9"/>
    <mergeCell ref="M9:N9"/>
    <mergeCell ref="O9:P9"/>
    <mergeCell ref="Q9:R9"/>
    <mergeCell ref="S8:T8"/>
    <mergeCell ref="U8:V8"/>
    <mergeCell ref="W8:X8"/>
    <mergeCell ref="Y8:Z8"/>
    <mergeCell ref="AA8:AB8"/>
    <mergeCell ref="AC8:AD8"/>
    <mergeCell ref="F8:G8"/>
    <mergeCell ref="H8:I8"/>
    <mergeCell ref="K8:L8"/>
    <mergeCell ref="M8:N8"/>
    <mergeCell ref="O8:P8"/>
    <mergeCell ref="Q8:R8"/>
    <mergeCell ref="S7:T7"/>
    <mergeCell ref="U7:V7"/>
    <mergeCell ref="W7:X7"/>
    <mergeCell ref="Y7:Z7"/>
    <mergeCell ref="AA7:AB7"/>
    <mergeCell ref="AC7:AD7"/>
    <mergeCell ref="W6:X6"/>
    <mergeCell ref="Y6:Z6"/>
    <mergeCell ref="AA6:AB6"/>
    <mergeCell ref="AC6:AD6"/>
    <mergeCell ref="F7:G7"/>
    <mergeCell ref="H7:I7"/>
    <mergeCell ref="K7:L7"/>
    <mergeCell ref="M7:N7"/>
    <mergeCell ref="O7:P7"/>
    <mergeCell ref="Q7:R7"/>
    <mergeCell ref="AC5:AD5"/>
    <mergeCell ref="B6:E10"/>
    <mergeCell ref="F6:G6"/>
    <mergeCell ref="H6:I6"/>
    <mergeCell ref="K6:L6"/>
    <mergeCell ref="M6:N6"/>
    <mergeCell ref="O6:P6"/>
    <mergeCell ref="Q6:R6"/>
    <mergeCell ref="S6:T6"/>
    <mergeCell ref="U6:V6"/>
    <mergeCell ref="Q5:R5"/>
    <mergeCell ref="S5:T5"/>
    <mergeCell ref="U5:V5"/>
    <mergeCell ref="W5:X5"/>
    <mergeCell ref="Y5:Z5"/>
    <mergeCell ref="AA5:AB5"/>
    <mergeCell ref="B5:E5"/>
    <mergeCell ref="F5:G5"/>
    <mergeCell ref="H5:J5"/>
    <mergeCell ref="K5:L5"/>
    <mergeCell ref="M5:N5"/>
    <mergeCell ref="O5:P5"/>
    <mergeCell ref="A1:AD1"/>
    <mergeCell ref="B3:N3"/>
    <mergeCell ref="Q3:AD3"/>
    <mergeCell ref="G4:J4"/>
    <mergeCell ref="K4:N4"/>
    <mergeCell ref="O4:R4"/>
    <mergeCell ref="S4:V4"/>
    <mergeCell ref="W4:Z4"/>
    <mergeCell ref="AA4:AD4"/>
  </mergeCells>
  <phoneticPr fontId="3"/>
  <pageMargins left="0.78740157480314965" right="0.78740157480314965" top="0.98425196850393704" bottom="0.98425196850393704" header="0.51181102362204722" footer="0.51181102362204722"/>
  <pageSetup paperSize="9" scale="76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14-1_14-2</vt:lpstr>
      <vt:lpstr>14-3_14-4 </vt:lpstr>
      <vt:lpstr>14-5_14-7</vt:lpstr>
      <vt:lpstr>14-8_14-10</vt:lpstr>
      <vt:lpstr>14-11</vt:lpstr>
      <vt:lpstr>14-12_14-13</vt:lpstr>
      <vt:lpstr>14-14_14-15</vt:lpstr>
      <vt:lpstr>14-16_1_2</vt:lpstr>
      <vt:lpstr>14-16_1_2_2</vt:lpstr>
      <vt:lpstr>'14-12_14-13'!Print_Area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