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5\"/>
    </mc:Choice>
  </mc:AlternateContent>
  <xr:revisionPtr revIDLastSave="0" documentId="8_{B8D00973-349D-4122-896E-76ABA2D2203F}" xr6:coauthVersionLast="47" xr6:coauthVersionMax="47" xr10:uidLastSave="{00000000-0000-0000-0000-000000000000}"/>
  <bookViews>
    <workbookView xWindow="-120" yWindow="-120" windowWidth="29040" windowHeight="15840" xr2:uid="{B3E08E57-C3E1-4AE1-B902-CF8B1EE7D78F}"/>
  </bookViews>
  <sheets>
    <sheet name="5-1_5-2" sheetId="2" r:id="rId1"/>
    <sheet name="5-3_5-4" sheetId="3" r:id="rId2"/>
    <sheet name="5-5_5-7" sheetId="4" r:id="rId3"/>
    <sheet name="5-8_5-9" sheetId="5" r:id="rId4"/>
    <sheet name="5-10_5-11" sheetId="6" r:id="rId5"/>
    <sheet name="5-12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8" i="6" l="1"/>
  <c r="V38" i="6"/>
  <c r="K38" i="6"/>
  <c r="AG37" i="6"/>
  <c r="V37" i="6"/>
  <c r="K37" i="6"/>
  <c r="AG36" i="6"/>
  <c r="V36" i="6"/>
  <c r="K36" i="6"/>
  <c r="AG35" i="6"/>
  <c r="V35" i="6"/>
  <c r="K35" i="6"/>
  <c r="AG34" i="6"/>
  <c r="V34" i="6"/>
  <c r="K34" i="6"/>
  <c r="I12" i="6"/>
  <c r="F12" i="6"/>
  <c r="I11" i="6"/>
  <c r="G6" i="4"/>
  <c r="G18" i="3"/>
  <c r="G17" i="3"/>
  <c r="G16" i="3"/>
  <c r="G6" i="3"/>
  <c r="G5" i="3"/>
  <c r="G20" i="2"/>
  <c r="G19" i="2"/>
  <c r="G10" i="2"/>
  <c r="Q9" i="2"/>
  <c r="G9" i="2"/>
  <c r="Q8" i="2"/>
  <c r="G8" i="2"/>
</calcChain>
</file>

<file path=xl/sharedStrings.xml><?xml version="1.0" encoding="utf-8"?>
<sst xmlns="http://schemas.openxmlformats.org/spreadsheetml/2006/main" count="362" uniqueCount="155">
  <si>
    <t>５　農　業</t>
    <rPh sb="2" eb="3">
      <t>ノウ</t>
    </rPh>
    <rPh sb="4" eb="5">
      <t>ギョウ</t>
    </rPh>
    <phoneticPr fontId="4"/>
  </si>
  <si>
    <t>5-1　専 兼 業 別 農 家 数</t>
    <rPh sb="4" eb="5">
      <t>アツム</t>
    </rPh>
    <rPh sb="6" eb="7">
      <t>ケン</t>
    </rPh>
    <rPh sb="8" eb="9">
      <t>ギョウ</t>
    </rPh>
    <rPh sb="10" eb="11">
      <t>ベツ</t>
    </rPh>
    <rPh sb="12" eb="13">
      <t>ノウ</t>
    </rPh>
    <rPh sb="14" eb="15">
      <t>イエ</t>
    </rPh>
    <rPh sb="16" eb="17">
      <t>カズ</t>
    </rPh>
    <phoneticPr fontId="4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</si>
  <si>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</si>
  <si>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</si>
  <si>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総　　数</t>
    <rPh sb="0" eb="1">
      <t>フサ</t>
    </rPh>
    <rPh sb="3" eb="4">
      <t>カズ</t>
    </rPh>
    <phoneticPr fontId="4"/>
  </si>
  <si>
    <t>専　　業</t>
    <rPh sb="0" eb="1">
      <t>アツム</t>
    </rPh>
    <rPh sb="3" eb="4">
      <t>ギョウ</t>
    </rPh>
    <phoneticPr fontId="4"/>
  </si>
  <si>
    <t>兼　　　　　　業</t>
    <rPh sb="0" eb="1">
      <t>ケン</t>
    </rPh>
    <rPh sb="7" eb="8">
      <t>ギョウ</t>
    </rPh>
    <phoneticPr fontId="4"/>
  </si>
  <si>
    <t>総　数</t>
    <rPh sb="0" eb="1">
      <t>フサ</t>
    </rPh>
    <rPh sb="2" eb="3">
      <t>カズ</t>
    </rPh>
    <phoneticPr fontId="4"/>
  </si>
  <si>
    <t>第１種兼業</t>
    <rPh sb="0" eb="1">
      <t>ダイ</t>
    </rPh>
    <rPh sb="2" eb="3">
      <t>シュ</t>
    </rPh>
    <rPh sb="3" eb="5">
      <t>ケンギョウ</t>
    </rPh>
    <phoneticPr fontId="4"/>
  </si>
  <si>
    <t>第２種兼業</t>
    <rPh sb="0" eb="1">
      <t>ダイ</t>
    </rPh>
    <rPh sb="2" eb="3">
      <t>シュ</t>
    </rPh>
    <rPh sb="3" eb="5">
      <t>ケンギョウ</t>
    </rPh>
    <phoneticPr fontId="4"/>
  </si>
  <si>
    <t>平成</t>
    <rPh sb="0" eb="2">
      <t>ヘイセイ</t>
    </rPh>
    <phoneticPr fontId="4"/>
  </si>
  <si>
    <t>資料　千葉県統計課「農業センサス結果概要」　</t>
    <rPh sb="0" eb="2">
      <t>シリョウ</t>
    </rPh>
    <phoneticPr fontId="4"/>
  </si>
  <si>
    <t>5-2　経営耕地面積規模別農家数</t>
    <rPh sb="4" eb="6">
      <t>ケイエイ</t>
    </rPh>
    <rPh sb="6" eb="8">
      <t>コウチ</t>
    </rPh>
    <rPh sb="8" eb="10">
      <t>メンセキ</t>
    </rPh>
    <rPh sb="10" eb="13">
      <t>キボベツ</t>
    </rPh>
    <rPh sb="13" eb="15">
      <t>ノウカ</t>
    </rPh>
    <rPh sb="15" eb="16">
      <t>スウ</t>
    </rPh>
    <phoneticPr fontId="4"/>
  </si>
  <si>
    <r>
      <t>0.3</t>
    </r>
    <r>
      <rPr>
        <sz val="10"/>
        <color theme="1"/>
        <rFont val="ＭＳ Ｐゴシック"/>
        <family val="2"/>
        <charset val="128"/>
      </rPr>
      <t>ha</t>
    </r>
    <r>
      <rPr>
        <sz val="12"/>
        <rFont val="ＭＳ 明朝"/>
        <family val="1"/>
        <charset val="128"/>
      </rPr>
      <t>未満</t>
    </r>
    <rPh sb="5" eb="7">
      <t>ミマン</t>
    </rPh>
    <phoneticPr fontId="4"/>
  </si>
  <si>
    <t>0.3～0.5</t>
    <phoneticPr fontId="4"/>
  </si>
  <si>
    <t>0.5～1.0</t>
    <phoneticPr fontId="4"/>
  </si>
  <si>
    <t>1.0～1.5</t>
    <phoneticPr fontId="4"/>
  </si>
  <si>
    <t>1.5～2.0</t>
    <phoneticPr fontId="4"/>
  </si>
  <si>
    <t>2.0～2.5</t>
    <phoneticPr fontId="4"/>
  </si>
  <si>
    <t>2.5～3.0</t>
    <phoneticPr fontId="4"/>
  </si>
  <si>
    <t>3.0ｈａ以上</t>
    <rPh sb="5" eb="7">
      <t>イジョウ</t>
    </rPh>
    <phoneticPr fontId="4"/>
  </si>
  <si>
    <t>注)　329</t>
    <rPh sb="0" eb="1">
      <t>チュウ</t>
    </rPh>
    <phoneticPr fontId="4"/>
  </si>
  <si>
    <t>資料　千葉県統計課「農業センサス結果概要」</t>
    <rPh sb="0" eb="2">
      <t>シリョウ</t>
    </rPh>
    <phoneticPr fontId="4"/>
  </si>
  <si>
    <t>注)平成17年調査については2.0～3.0haで表示</t>
    <rPh sb="0" eb="1">
      <t>チュウ</t>
    </rPh>
    <rPh sb="2" eb="4">
      <t>ヘイセイ</t>
    </rPh>
    <rPh sb="6" eb="7">
      <t>ネン</t>
    </rPh>
    <rPh sb="7" eb="9">
      <t>チョウサ</t>
    </rPh>
    <rPh sb="24" eb="26">
      <t>ヒョウジ</t>
    </rPh>
    <phoneticPr fontId="4"/>
  </si>
  <si>
    <t xml:space="preserve"> 5-3　農　家　人　口</t>
  </si>
  <si>
    <t>総　　　　　数</t>
    <rPh sb="0" eb="1">
      <t>フサ</t>
    </rPh>
    <rPh sb="6" eb="7">
      <t>カズ</t>
    </rPh>
    <phoneticPr fontId="4"/>
  </si>
  <si>
    <t>満１４歳以下</t>
    <rPh sb="0" eb="1">
      <t>マン</t>
    </rPh>
    <rPh sb="3" eb="4">
      <t>サイ</t>
    </rPh>
    <rPh sb="4" eb="6">
      <t>イカ</t>
    </rPh>
    <phoneticPr fontId="4"/>
  </si>
  <si>
    <t>１５歳以上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</si>
  <si>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</si>
  <si>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</si>
  <si>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</si>
  <si>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（うち）男</t>
    <rPh sb="4" eb="5">
      <t>オトコ</t>
    </rPh>
    <phoneticPr fontId="4"/>
  </si>
  <si>
    <r>
      <t>注)平成</t>
    </r>
    <r>
      <rPr>
        <sz val="10"/>
        <color theme="1"/>
        <rFont val="ＭＳ Ｐゴシック"/>
        <family val="2"/>
        <charset val="128"/>
      </rPr>
      <t>17年は</t>
    </r>
    <r>
      <rPr>
        <sz val="12"/>
        <rFont val="ＭＳ 明朝"/>
        <family val="1"/>
        <charset val="128"/>
      </rPr>
      <t>販売農家の集計による。</t>
    </r>
    <rPh sb="0" eb="1">
      <t>チュウ</t>
    </rPh>
    <rPh sb="2" eb="4">
      <t>ヘイセイ</t>
    </rPh>
    <rPh sb="6" eb="7">
      <t>ネン</t>
    </rPh>
    <rPh sb="8" eb="10">
      <t>ハンバイ</t>
    </rPh>
    <rPh sb="10" eb="12">
      <t>ノウカ</t>
    </rPh>
    <rPh sb="13" eb="15">
      <t>シュウケイ</t>
    </rPh>
    <phoneticPr fontId="4"/>
  </si>
  <si>
    <t xml:space="preserve"> 資料  千葉県統計課「農業センサス結果概要」　</t>
    <rPh sb="1" eb="3">
      <t>シリョウ</t>
    </rPh>
    <phoneticPr fontId="4"/>
  </si>
  <si>
    <t>5-4　農家世帯員の就業状態</t>
    <rPh sb="4" eb="6">
      <t>ノウカ</t>
    </rPh>
    <rPh sb="6" eb="8">
      <t>セタイ</t>
    </rPh>
    <rPh sb="8" eb="9">
      <t>イン</t>
    </rPh>
    <rPh sb="10" eb="12">
      <t>シュウギョウ</t>
    </rPh>
    <rPh sb="12" eb="14">
      <t>ジョウタイ</t>
    </rPh>
    <phoneticPr fontId="4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</si>
  <si>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4"/>
  </si>
  <si>
    <t>（うち）農業従事
150日以上</t>
    <rPh sb="4" eb="6">
      <t>ノウギョウ</t>
    </rPh>
    <rPh sb="6" eb="8">
      <t>ジュウジ</t>
    </rPh>
    <rPh sb="12" eb="13">
      <t>ニチ</t>
    </rPh>
    <rPh sb="13" eb="15">
      <t>イジョウ</t>
    </rPh>
    <phoneticPr fontId="4"/>
  </si>
  <si>
    <t>自家農業だけに従事した人</t>
    <rPh sb="0" eb="2">
      <t>ジカ</t>
    </rPh>
    <rPh sb="2" eb="4">
      <t>ノウギョウ</t>
    </rPh>
    <rPh sb="7" eb="9">
      <t>ジュウジ</t>
    </rPh>
    <rPh sb="11" eb="12">
      <t>ヒト</t>
    </rPh>
    <phoneticPr fontId="4"/>
  </si>
  <si>
    <t>農業従事者数(つづき)</t>
    <rPh sb="0" eb="1">
      <t>ノウ</t>
    </rPh>
    <rPh sb="1" eb="2">
      <t>ギョウ</t>
    </rPh>
    <rPh sb="2" eb="3">
      <t>ジュウ</t>
    </rPh>
    <rPh sb="3" eb="4">
      <t>コト</t>
    </rPh>
    <rPh sb="4" eb="5">
      <t>シャ</t>
    </rPh>
    <rPh sb="5" eb="6">
      <t>スウ</t>
    </rPh>
    <phoneticPr fontId="4"/>
  </si>
  <si>
    <t>その他の仕事
だけに従事した人</t>
    <rPh sb="2" eb="3">
      <t>ホカ</t>
    </rPh>
    <rPh sb="4" eb="6">
      <t>シゴト</t>
    </rPh>
    <rPh sb="10" eb="12">
      <t>ジュウジ</t>
    </rPh>
    <rPh sb="14" eb="15">
      <t>ヒト</t>
    </rPh>
    <phoneticPr fontId="4"/>
  </si>
  <si>
    <t>仕事に従事
しなかった人</t>
    <rPh sb="0" eb="2">
      <t>シゴト</t>
    </rPh>
    <rPh sb="3" eb="5">
      <t>ジュウジ</t>
    </rPh>
    <rPh sb="11" eb="12">
      <t>ヒト</t>
    </rPh>
    <phoneticPr fontId="4"/>
  </si>
  <si>
    <t>自家農業と他の仕事に従事した人</t>
    <rPh sb="0" eb="2">
      <t>ジカ</t>
    </rPh>
    <rPh sb="2" eb="4">
      <t>ノウギョウ</t>
    </rPh>
    <rPh sb="5" eb="6">
      <t>ホカ</t>
    </rPh>
    <rPh sb="7" eb="9">
      <t>シゴト</t>
    </rPh>
    <rPh sb="10" eb="12">
      <t>ジュウジ</t>
    </rPh>
    <rPh sb="14" eb="15">
      <t>ヒト</t>
    </rPh>
    <phoneticPr fontId="4"/>
  </si>
  <si>
    <t>自家農業が主</t>
    <rPh sb="0" eb="2">
      <t>ジカ</t>
    </rPh>
    <rPh sb="2" eb="4">
      <t>ノウギョウ</t>
    </rPh>
    <rPh sb="5" eb="6">
      <t>シュ</t>
    </rPh>
    <phoneticPr fontId="4"/>
  </si>
  <si>
    <t>他の仕事が主</t>
    <rPh sb="0" eb="1">
      <t>ホカ</t>
    </rPh>
    <rPh sb="2" eb="4">
      <t>シゴト</t>
    </rPh>
    <rPh sb="5" eb="6">
      <t>シュ</t>
    </rPh>
    <phoneticPr fontId="4"/>
  </si>
  <si>
    <t xml:space="preserve"> 5-5　経営耕地種類別面積</t>
  </si>
  <si>
    <t>（単位：ａ）</t>
    <rPh sb="1" eb="3">
      <t>タンイ</t>
    </rPh>
    <phoneticPr fontId="4"/>
  </si>
  <si>
    <t>総数</t>
    <rPh sb="0" eb="2">
      <t>ソウスウ</t>
    </rPh>
    <phoneticPr fontId="4"/>
  </si>
  <si>
    <t>田</t>
    <rPh sb="0" eb="1">
      <t>タ</t>
    </rPh>
    <phoneticPr fontId="4"/>
  </si>
  <si>
    <t>普通畑</t>
    <rPh sb="0" eb="2">
      <t>フツウ</t>
    </rPh>
    <rPh sb="2" eb="3">
      <t>ハタケ</t>
    </rPh>
    <phoneticPr fontId="4"/>
  </si>
  <si>
    <t>樹　　　園　　　地</t>
    <rPh sb="0" eb="1">
      <t>キ</t>
    </rPh>
    <rPh sb="4" eb="5">
      <t>エン</t>
    </rPh>
    <rPh sb="8" eb="9">
      <t>チ</t>
    </rPh>
    <phoneticPr fontId="4"/>
  </si>
  <si>
    <t>果樹園</t>
    <rPh sb="0" eb="3">
      <t>カジュエン</t>
    </rPh>
    <phoneticPr fontId="4"/>
  </si>
  <si>
    <t>その他の樹園地</t>
    <rPh sb="2" eb="3">
      <t>ホカ</t>
    </rPh>
    <rPh sb="4" eb="5">
      <t>キ</t>
    </rPh>
    <rPh sb="5" eb="7">
      <t>エンチ</t>
    </rPh>
    <phoneticPr fontId="4"/>
  </si>
  <si>
    <t>-</t>
    <phoneticPr fontId="4"/>
  </si>
  <si>
    <t>　　　</t>
    <phoneticPr fontId="4"/>
  </si>
  <si>
    <t>5-6　主要農作物収穫・作付面積</t>
    <rPh sb="4" eb="6">
      <t>シュヨウ</t>
    </rPh>
    <rPh sb="6" eb="9">
      <t>ノウサクモツ</t>
    </rPh>
    <rPh sb="9" eb="11">
      <t>シュウカク</t>
    </rPh>
    <rPh sb="12" eb="13">
      <t>サク</t>
    </rPh>
    <rPh sb="13" eb="14">
      <t>ヅ</t>
    </rPh>
    <rPh sb="14" eb="16">
      <t>メンセキ</t>
    </rPh>
    <phoneticPr fontId="4"/>
  </si>
  <si>
    <t>水稲</t>
    <rPh sb="0" eb="2">
      <t>スイトウ</t>
    </rPh>
    <phoneticPr fontId="4"/>
  </si>
  <si>
    <t>レタス</t>
    <phoneticPr fontId="4"/>
  </si>
  <si>
    <t>かんしょ</t>
    <phoneticPr fontId="4"/>
  </si>
  <si>
    <t>ばれいしょ</t>
    <phoneticPr fontId="4"/>
  </si>
  <si>
    <t>キャベツ</t>
    <phoneticPr fontId="4"/>
  </si>
  <si>
    <t>※</t>
    <phoneticPr fontId="4"/>
  </si>
  <si>
    <t>だいこん</t>
    <phoneticPr fontId="4"/>
  </si>
  <si>
    <t>すいか</t>
    <phoneticPr fontId="4"/>
  </si>
  <si>
    <t>にんじん</t>
    <phoneticPr fontId="4"/>
  </si>
  <si>
    <t>らっかせい</t>
    <phoneticPr fontId="4"/>
  </si>
  <si>
    <t>メロン</t>
    <phoneticPr fontId="4"/>
  </si>
  <si>
    <t>-</t>
  </si>
  <si>
    <t xml:space="preserve">※ </t>
    <phoneticPr fontId="4"/>
  </si>
  <si>
    <r>
      <t>注)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平成７年は収穫面積、平成１２年以降は作付面積。</t>
    </r>
    <rPh sb="0" eb="1">
      <t>チュウ</t>
    </rPh>
    <rPh sb="3" eb="5">
      <t>ヘイセイ</t>
    </rPh>
    <rPh sb="6" eb="7">
      <t>ネン</t>
    </rPh>
    <rPh sb="8" eb="10">
      <t>シュウカク</t>
    </rPh>
    <rPh sb="10" eb="12">
      <t>メンセキ</t>
    </rPh>
    <rPh sb="13" eb="15">
      <t>ヘイセイ</t>
    </rPh>
    <rPh sb="17" eb="18">
      <t>ネン</t>
    </rPh>
    <rPh sb="18" eb="20">
      <t>イコウ</t>
    </rPh>
    <rPh sb="21" eb="22">
      <t>サク</t>
    </rPh>
    <rPh sb="22" eb="23">
      <t>ヅ</t>
    </rPh>
    <rPh sb="23" eb="25">
      <t>メンセキ</t>
    </rPh>
    <phoneticPr fontId="4"/>
  </si>
  <si>
    <t>　</t>
    <phoneticPr fontId="4"/>
  </si>
  <si>
    <t>注) ※の箇所については露地・施設併せた作付面積になります。</t>
    <rPh sb="0" eb="1">
      <t>チュウ</t>
    </rPh>
    <rPh sb="5" eb="7">
      <t>カショ</t>
    </rPh>
    <rPh sb="12" eb="14">
      <t>ロジ</t>
    </rPh>
    <rPh sb="15" eb="17">
      <t>シセツ</t>
    </rPh>
    <rPh sb="17" eb="18">
      <t>アワ</t>
    </rPh>
    <rPh sb="20" eb="22">
      <t>サクツ</t>
    </rPh>
    <rPh sb="22" eb="24">
      <t>メンセキ</t>
    </rPh>
    <phoneticPr fontId="4"/>
  </si>
  <si>
    <t>5-7　農用機械所有台数</t>
    <rPh sb="4" eb="5">
      <t>ノウ</t>
    </rPh>
    <rPh sb="5" eb="6">
      <t>ヨウ</t>
    </rPh>
    <rPh sb="6" eb="8">
      <t>キカイ</t>
    </rPh>
    <rPh sb="8" eb="10">
      <t>ショユウ</t>
    </rPh>
    <rPh sb="10" eb="12">
      <t>ダイスウ</t>
    </rPh>
    <phoneticPr fontId="4"/>
  </si>
  <si>
    <t>乗用型農用トラクター</t>
    <rPh sb="0" eb="2">
      <t>ジョウヨウ</t>
    </rPh>
    <rPh sb="2" eb="3">
      <t>ガタ</t>
    </rPh>
    <rPh sb="3" eb="4">
      <t>ノウ</t>
    </rPh>
    <rPh sb="4" eb="5">
      <t>ヨウ</t>
    </rPh>
    <phoneticPr fontId="4"/>
  </si>
  <si>
    <t>動力田植機</t>
    <rPh sb="0" eb="2">
      <t>ドウリョク</t>
    </rPh>
    <rPh sb="2" eb="4">
      <t>タウ</t>
    </rPh>
    <rPh sb="4" eb="5">
      <t>キ</t>
    </rPh>
    <phoneticPr fontId="4"/>
  </si>
  <si>
    <t>自脱型コンバイン</t>
    <rPh sb="0" eb="1">
      <t>ジ</t>
    </rPh>
    <rPh sb="1" eb="2">
      <t>ダツ</t>
    </rPh>
    <rPh sb="2" eb="3">
      <t>ガタ</t>
    </rPh>
    <phoneticPr fontId="4"/>
  </si>
  <si>
    <t>米麦用乾燥機</t>
    <rPh sb="0" eb="1">
      <t>コメ</t>
    </rPh>
    <rPh sb="1" eb="2">
      <t>ムギ</t>
    </rPh>
    <rPh sb="2" eb="3">
      <t>ヨウ</t>
    </rPh>
    <rPh sb="3" eb="6">
      <t>カンソウキ</t>
    </rPh>
    <phoneticPr fontId="4"/>
  </si>
  <si>
    <t xml:space="preserve"> 5-8　家畜・家きん別飼養販売農家数及び頭羽数</t>
  </si>
  <si>
    <t>（単位　農家数：戸　頭数：頭）</t>
    <rPh sb="1" eb="3">
      <t>タンイ</t>
    </rPh>
    <rPh sb="4" eb="6">
      <t>ノウカ</t>
    </rPh>
    <rPh sb="6" eb="7">
      <t>スウ</t>
    </rPh>
    <rPh sb="8" eb="9">
      <t>ト</t>
    </rPh>
    <rPh sb="10" eb="12">
      <t>アタマカズ</t>
    </rPh>
    <rPh sb="13" eb="14">
      <t>アタマ</t>
    </rPh>
    <phoneticPr fontId="4"/>
  </si>
  <si>
    <t>乳　　用　　牛</t>
    <rPh sb="0" eb="1">
      <t>チチ</t>
    </rPh>
    <rPh sb="3" eb="4">
      <t>ヨウ</t>
    </rPh>
    <rPh sb="6" eb="7">
      <t>ウシ</t>
    </rPh>
    <phoneticPr fontId="4"/>
  </si>
  <si>
    <t>肉　　用　　牛</t>
    <rPh sb="0" eb="1">
      <t>ニク</t>
    </rPh>
    <rPh sb="3" eb="4">
      <t>ヨウ</t>
    </rPh>
    <rPh sb="6" eb="7">
      <t>ギュウ</t>
    </rPh>
    <phoneticPr fontId="4"/>
  </si>
  <si>
    <t>飼養販売
農 家 数</t>
    <rPh sb="0" eb="2">
      <t>シヨウ</t>
    </rPh>
    <rPh sb="2" eb="4">
      <t>ハンバイ</t>
    </rPh>
    <rPh sb="5" eb="6">
      <t>ノウ</t>
    </rPh>
    <rPh sb="7" eb="8">
      <t>イエ</t>
    </rPh>
    <rPh sb="9" eb="10">
      <t>カズ</t>
    </rPh>
    <phoneticPr fontId="4"/>
  </si>
  <si>
    <t>頭　　　　数</t>
    <rPh sb="0" eb="1">
      <t>アタマ</t>
    </rPh>
    <rPh sb="5" eb="6">
      <t>カズ</t>
    </rPh>
    <phoneticPr fontId="4"/>
  </si>
  <si>
    <t>飼 養 頭 数</t>
    <rPh sb="4" eb="5">
      <t>アタマ</t>
    </rPh>
    <rPh sb="6" eb="7">
      <t>カズ</t>
    </rPh>
    <phoneticPr fontId="4"/>
  </si>
  <si>
    <r>
      <t>（</t>
    </r>
    <r>
      <rPr>
        <sz val="11"/>
        <rFont val="ＭＳ 明朝"/>
        <family val="1"/>
        <charset val="128"/>
      </rPr>
      <t>うち）</t>
    </r>
    <r>
      <rPr>
        <sz val="10"/>
        <color theme="1"/>
        <rFont val="ＭＳ Ｐゴシック"/>
        <family val="2"/>
        <charset val="128"/>
      </rPr>
      <t>2歳以上</t>
    </r>
    <rPh sb="5" eb="6">
      <t>サイ</t>
    </rPh>
    <rPh sb="6" eb="8">
      <t>イジョウ</t>
    </rPh>
    <phoneticPr fontId="4"/>
  </si>
  <si>
    <t>豚</t>
    <rPh sb="0" eb="1">
      <t>ブタ</t>
    </rPh>
    <phoneticPr fontId="4"/>
  </si>
  <si>
    <t>採　　卵　　鶏</t>
    <rPh sb="0" eb="1">
      <t>サイ</t>
    </rPh>
    <rPh sb="3" eb="4">
      <t>タマゴ</t>
    </rPh>
    <rPh sb="6" eb="7">
      <t>ニワトリ</t>
    </rPh>
    <phoneticPr fontId="4"/>
  </si>
  <si>
    <t>飼 養 農 家 数</t>
    <rPh sb="0" eb="1">
      <t>カ</t>
    </rPh>
    <rPh sb="2" eb="3">
      <t>オサム</t>
    </rPh>
    <rPh sb="4" eb="5">
      <t>ノウ</t>
    </rPh>
    <rPh sb="6" eb="7">
      <t>イエ</t>
    </rPh>
    <rPh sb="8" eb="9">
      <t>カズ</t>
    </rPh>
    <phoneticPr fontId="4"/>
  </si>
  <si>
    <t>羽　　　　数</t>
    <rPh sb="0" eb="1">
      <t>ハネ</t>
    </rPh>
    <rPh sb="5" eb="6">
      <t>カズ</t>
    </rPh>
    <phoneticPr fontId="4"/>
  </si>
  <si>
    <r>
      <t xml:space="preserve">（うち）
</t>
    </r>
    <r>
      <rPr>
        <sz val="12"/>
        <rFont val="ＭＳ 明朝"/>
        <family val="1"/>
        <charset val="128"/>
      </rPr>
      <t>6ヶ月以上</t>
    </r>
    <rPh sb="7" eb="8">
      <t>ゲツ</t>
    </rPh>
    <rPh sb="8" eb="10">
      <t>イジョウ</t>
    </rPh>
    <phoneticPr fontId="4"/>
  </si>
  <si>
    <r>
      <t xml:space="preserve">資料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千葉県統計課「農業センサス結果報告」　</t>
    </r>
    <rPh sb="0" eb="2">
      <t>シリョウ</t>
    </rPh>
    <phoneticPr fontId="4"/>
  </si>
  <si>
    <t>5-9　個別農産物産出額順位</t>
    <rPh sb="4" eb="6">
      <t>コベツ</t>
    </rPh>
    <rPh sb="6" eb="9">
      <t>ノウサンブツ</t>
    </rPh>
    <rPh sb="9" eb="11">
      <t>サンシュツ</t>
    </rPh>
    <rPh sb="11" eb="12">
      <t>ガク</t>
    </rPh>
    <rPh sb="12" eb="14">
      <t>ジュンイ</t>
    </rPh>
    <phoneticPr fontId="4"/>
  </si>
  <si>
    <t>（単位 金額：1,000万円 構成比：％）</t>
    <rPh sb="1" eb="3">
      <t>タンイ</t>
    </rPh>
    <rPh sb="4" eb="6">
      <t>キンガク</t>
    </rPh>
    <rPh sb="12" eb="14">
      <t>マンエン</t>
    </rPh>
    <rPh sb="15" eb="18">
      <t>コウセイヒ</t>
    </rPh>
    <phoneticPr fontId="4"/>
  </si>
  <si>
    <t>１　　　　位</t>
    <rPh sb="5" eb="6">
      <t>イ</t>
    </rPh>
    <phoneticPr fontId="4"/>
  </si>
  <si>
    <t>２　　　　位</t>
    <rPh sb="5" eb="6">
      <t>イ</t>
    </rPh>
    <phoneticPr fontId="4"/>
  </si>
  <si>
    <t>３　　　　位</t>
    <rPh sb="5" eb="6">
      <t>イ</t>
    </rPh>
    <phoneticPr fontId="4"/>
  </si>
  <si>
    <t>農産物名</t>
    <rPh sb="0" eb="3">
      <t>ノウサンブツ</t>
    </rPh>
    <rPh sb="3" eb="4">
      <t>メイ</t>
    </rPh>
    <phoneticPr fontId="4"/>
  </si>
  <si>
    <t>産出額</t>
    <rPh sb="0" eb="2">
      <t>サンシュツ</t>
    </rPh>
    <rPh sb="2" eb="3">
      <t>ガク</t>
    </rPh>
    <phoneticPr fontId="4"/>
  </si>
  <si>
    <t>構成比</t>
    <rPh sb="0" eb="3">
      <t>コウセイヒ</t>
    </rPh>
    <phoneticPr fontId="4"/>
  </si>
  <si>
    <t>キャベツ</t>
  </si>
  <si>
    <t>だいこん</t>
  </si>
  <si>
    <t>鶏卵</t>
  </si>
  <si>
    <t>鶏卵</t>
    <rPh sb="0" eb="2">
      <t>ケイラン</t>
    </rPh>
    <phoneticPr fontId="4"/>
  </si>
  <si>
    <t>４　　　　位</t>
    <rPh sb="5" eb="6">
      <t>イ</t>
    </rPh>
    <phoneticPr fontId="4"/>
  </si>
  <si>
    <t>５　　　　位</t>
    <rPh sb="5" eb="6">
      <t>イ</t>
    </rPh>
    <phoneticPr fontId="4"/>
  </si>
  <si>
    <t>メロン</t>
  </si>
  <si>
    <t>豚</t>
  </si>
  <si>
    <t xml:space="preserve">資料　関東農政局八日市場 統計情報センター  </t>
    <rPh sb="0" eb="2">
      <t>シリョウ</t>
    </rPh>
    <rPh sb="3" eb="5">
      <t>カントウ</t>
    </rPh>
    <rPh sb="5" eb="8">
      <t>ノウセイキョク</t>
    </rPh>
    <rPh sb="8" eb="12">
      <t>ヨウカイチバ</t>
    </rPh>
    <rPh sb="13" eb="15">
      <t>トウケイ</t>
    </rPh>
    <rPh sb="15" eb="17">
      <t>ジョウホウ</t>
    </rPh>
    <phoneticPr fontId="4"/>
  </si>
  <si>
    <t>「千葉県生産農業所得統計」</t>
    <rPh sb="1" eb="4">
      <t>チバケン</t>
    </rPh>
    <rPh sb="4" eb="6">
      <t>セイサン</t>
    </rPh>
    <rPh sb="6" eb="8">
      <t>ノウギョウ</t>
    </rPh>
    <rPh sb="8" eb="10">
      <t>ショトク</t>
    </rPh>
    <rPh sb="10" eb="12">
      <t>トウケイ</t>
    </rPh>
    <phoneticPr fontId="4"/>
  </si>
  <si>
    <t>5-10　農業産出額及び生産農業所得</t>
  </si>
  <si>
    <t>（単位：1,000万円）</t>
    <rPh sb="1" eb="3">
      <t>タンイ</t>
    </rPh>
    <rPh sb="9" eb="11">
      <t>マンエン</t>
    </rPh>
    <phoneticPr fontId="4"/>
  </si>
  <si>
    <t>産出額計</t>
    <rPh sb="0" eb="2">
      <t>サンシュツ</t>
    </rPh>
    <rPh sb="2" eb="3">
      <t>ガク</t>
    </rPh>
    <rPh sb="3" eb="4">
      <t>ケイ</t>
    </rPh>
    <phoneticPr fontId="4"/>
  </si>
  <si>
    <t>耕　　　　　　　　　　　　　　　　　　　　　種</t>
    <rPh sb="0" eb="1">
      <t>タガヤ</t>
    </rPh>
    <rPh sb="22" eb="23">
      <t>シュ</t>
    </rPh>
    <phoneticPr fontId="4"/>
  </si>
  <si>
    <t>耕種計</t>
    <rPh sb="0" eb="1">
      <t>タガヤ</t>
    </rPh>
    <rPh sb="1" eb="2">
      <t>シュ</t>
    </rPh>
    <rPh sb="2" eb="3">
      <t>ケイ</t>
    </rPh>
    <phoneticPr fontId="4"/>
  </si>
  <si>
    <t>米</t>
    <rPh sb="0" eb="1">
      <t>コメ</t>
    </rPh>
    <phoneticPr fontId="4"/>
  </si>
  <si>
    <t>麦　類</t>
    <rPh sb="0" eb="1">
      <t>ムギ</t>
    </rPh>
    <rPh sb="2" eb="3">
      <t>タグイ</t>
    </rPh>
    <phoneticPr fontId="4"/>
  </si>
  <si>
    <t>雑穀・
豆　類</t>
    <rPh sb="0" eb="1">
      <t>ザツ</t>
    </rPh>
    <rPh sb="1" eb="2">
      <t>コク</t>
    </rPh>
    <rPh sb="5" eb="6">
      <t>マメ</t>
    </rPh>
    <rPh sb="7" eb="8">
      <t>タグイ</t>
    </rPh>
    <phoneticPr fontId="4"/>
  </si>
  <si>
    <t>いも類</t>
    <rPh sb="2" eb="3">
      <t>ルイ</t>
    </rPh>
    <phoneticPr fontId="4"/>
  </si>
  <si>
    <t>野　菜</t>
    <rPh sb="0" eb="1">
      <t>ノ</t>
    </rPh>
    <rPh sb="2" eb="3">
      <t>ナ</t>
    </rPh>
    <phoneticPr fontId="4"/>
  </si>
  <si>
    <t>果　実</t>
    <rPh sb="0" eb="1">
      <t>ハタシ</t>
    </rPh>
    <rPh sb="2" eb="3">
      <t>ミ</t>
    </rPh>
    <phoneticPr fontId="4"/>
  </si>
  <si>
    <t>花き</t>
    <rPh sb="0" eb="1">
      <t>ハナ</t>
    </rPh>
    <phoneticPr fontId="4"/>
  </si>
  <si>
    <t>工　芸
農作物</t>
    <rPh sb="0" eb="1">
      <t>コウ</t>
    </rPh>
    <rPh sb="2" eb="3">
      <t>ゲイ</t>
    </rPh>
    <rPh sb="5" eb="8">
      <t>ノウサクブツ</t>
    </rPh>
    <phoneticPr fontId="4"/>
  </si>
  <si>
    <t>種苗・
苗木類
その他</t>
    <rPh sb="0" eb="1">
      <t>シュ</t>
    </rPh>
    <rPh sb="1" eb="2">
      <t>ナエ</t>
    </rPh>
    <rPh sb="4" eb="6">
      <t>ナエギ</t>
    </rPh>
    <rPh sb="6" eb="7">
      <t>ルイ</t>
    </rPh>
    <rPh sb="10" eb="11">
      <t>ホカ</t>
    </rPh>
    <phoneticPr fontId="4"/>
  </si>
  <si>
    <t>養　蚕</t>
    <rPh sb="0" eb="1">
      <t>オサム</t>
    </rPh>
    <rPh sb="2" eb="3">
      <t>カイコ</t>
    </rPh>
    <phoneticPr fontId="4"/>
  </si>
  <si>
    <t>畜　産</t>
    <rPh sb="0" eb="1">
      <t>チク</t>
    </rPh>
    <rPh sb="2" eb="3">
      <t>サン</t>
    </rPh>
    <phoneticPr fontId="4"/>
  </si>
  <si>
    <t>加　工
農産物</t>
    <rPh sb="0" eb="1">
      <t>カ</t>
    </rPh>
    <rPh sb="2" eb="3">
      <t>コウ</t>
    </rPh>
    <rPh sb="5" eb="8">
      <t>ノウサンブツ</t>
    </rPh>
    <phoneticPr fontId="4"/>
  </si>
  <si>
    <t>生　産
農　業
所得率
（％）</t>
    <rPh sb="0" eb="1">
      <t>ショウ</t>
    </rPh>
    <rPh sb="2" eb="3">
      <t>サン</t>
    </rPh>
    <rPh sb="4" eb="5">
      <t>ノウ</t>
    </rPh>
    <rPh sb="6" eb="7">
      <t>ギョウ</t>
    </rPh>
    <rPh sb="8" eb="10">
      <t>ショトク</t>
    </rPh>
    <rPh sb="10" eb="11">
      <t>リツ</t>
    </rPh>
    <phoneticPr fontId="4"/>
  </si>
  <si>
    <t>生産農業
所　　得
（補助金　　を含む）　</t>
    <rPh sb="0" eb="2">
      <t>セイサン</t>
    </rPh>
    <rPh sb="2" eb="4">
      <t>ノウギョウ</t>
    </rPh>
    <rPh sb="5" eb="6">
      <t>トコロ</t>
    </rPh>
    <rPh sb="8" eb="9">
      <t>エ</t>
    </rPh>
    <rPh sb="11" eb="14">
      <t>ホジョキン</t>
    </rPh>
    <rPh sb="17" eb="18">
      <t>フク</t>
    </rPh>
    <phoneticPr fontId="4"/>
  </si>
  <si>
    <t>生産農業所得の分析指標(単位 千円)</t>
    <rPh sb="0" eb="2">
      <t>セイサン</t>
    </rPh>
    <rPh sb="2" eb="4">
      <t>ノウギョウ</t>
    </rPh>
    <rPh sb="4" eb="6">
      <t>ショトク</t>
    </rPh>
    <rPh sb="7" eb="9">
      <t>ブンセキ</t>
    </rPh>
    <rPh sb="9" eb="11">
      <t>シヒョウ</t>
    </rPh>
    <rPh sb="12" eb="14">
      <t>タンイ</t>
    </rPh>
    <rPh sb="15" eb="16">
      <t>セン</t>
    </rPh>
    <rPh sb="16" eb="17">
      <t>エン</t>
    </rPh>
    <phoneticPr fontId="4"/>
  </si>
  <si>
    <t>耕地１０ａ
当たり生産
農業所得</t>
    <rPh sb="0" eb="2">
      <t>コウチ</t>
    </rPh>
    <rPh sb="6" eb="7">
      <t>ア</t>
    </rPh>
    <rPh sb="9" eb="11">
      <t>セイサン</t>
    </rPh>
    <rPh sb="12" eb="13">
      <t>ノウ</t>
    </rPh>
    <rPh sb="13" eb="14">
      <t>ギョウ</t>
    </rPh>
    <rPh sb="14" eb="16">
      <t>ショトク</t>
    </rPh>
    <phoneticPr fontId="4"/>
  </si>
  <si>
    <t>農業専従者換算
１人当たり
生産農業所得</t>
    <rPh sb="0" eb="2">
      <t>ノウギョウ</t>
    </rPh>
    <rPh sb="2" eb="4">
      <t>センジュウ</t>
    </rPh>
    <rPh sb="4" eb="5">
      <t>シャ</t>
    </rPh>
    <rPh sb="5" eb="7">
      <t>カンサン</t>
    </rPh>
    <rPh sb="9" eb="10">
      <t>ヒト</t>
    </rPh>
    <rPh sb="10" eb="11">
      <t>ア</t>
    </rPh>
    <rPh sb="14" eb="16">
      <t>セイサン</t>
    </rPh>
    <rPh sb="16" eb="18">
      <t>ノウギョウ</t>
    </rPh>
    <rPh sb="18" eb="20">
      <t>ショトク</t>
    </rPh>
    <phoneticPr fontId="4"/>
  </si>
  <si>
    <t>資料　関東農政局八日市場情報センター
　　　　「千葉県生産農業所得統計」</t>
    <rPh sb="0" eb="2">
      <t>シリョウ</t>
    </rPh>
    <rPh sb="3" eb="5">
      <t>カントウ</t>
    </rPh>
    <rPh sb="5" eb="8">
      <t>ノウセイキョク</t>
    </rPh>
    <rPh sb="8" eb="12">
      <t>ヨウカイチバ</t>
    </rPh>
    <rPh sb="12" eb="14">
      <t>ジョウホウ</t>
    </rPh>
    <rPh sb="24" eb="27">
      <t>チバケン</t>
    </rPh>
    <rPh sb="27" eb="29">
      <t>セイサン</t>
    </rPh>
    <rPh sb="29" eb="31">
      <t>ノウギョウ</t>
    </rPh>
    <rPh sb="31" eb="33">
      <t>ショトク</t>
    </rPh>
    <rPh sb="33" eb="35">
      <t>トウケイ</t>
    </rPh>
    <phoneticPr fontId="4"/>
  </si>
  <si>
    <t>5-11　農地法３・４・５条別許可状況</t>
    <rPh sb="5" eb="7">
      <t>ノウチ</t>
    </rPh>
    <rPh sb="7" eb="8">
      <t>ホウ</t>
    </rPh>
    <rPh sb="13" eb="14">
      <t>ジョウ</t>
    </rPh>
    <rPh sb="14" eb="15">
      <t>ベツ</t>
    </rPh>
    <rPh sb="15" eb="17">
      <t>キョカ</t>
    </rPh>
    <rPh sb="17" eb="19">
      <t>ジョウキョウ</t>
    </rPh>
    <phoneticPr fontId="4"/>
  </si>
  <si>
    <t>３条は権利の設定及び移転、４条は転用、５条は転用を伴う権利の設定及び移転である。</t>
    <rPh sb="1" eb="2">
      <t>ジョウ</t>
    </rPh>
    <rPh sb="3" eb="5">
      <t>ケンリ</t>
    </rPh>
    <rPh sb="6" eb="8">
      <t>セッテイ</t>
    </rPh>
    <rPh sb="8" eb="9">
      <t>オヨ</t>
    </rPh>
    <rPh sb="10" eb="12">
      <t>イテン</t>
    </rPh>
    <rPh sb="14" eb="15">
      <t>ジョウ</t>
    </rPh>
    <rPh sb="16" eb="18">
      <t>テンヨウ</t>
    </rPh>
    <rPh sb="20" eb="21">
      <t>ジョウ</t>
    </rPh>
    <rPh sb="22" eb="24">
      <t>テンヨウ</t>
    </rPh>
    <rPh sb="25" eb="26">
      <t>トモナ</t>
    </rPh>
    <rPh sb="27" eb="29">
      <t>ケンリ</t>
    </rPh>
    <rPh sb="30" eb="32">
      <t>セッテイ</t>
    </rPh>
    <rPh sb="32" eb="33">
      <t>オヨ</t>
    </rPh>
    <rPh sb="34" eb="36">
      <t>イテン</t>
    </rPh>
    <phoneticPr fontId="4"/>
  </si>
  <si>
    <t>年度</t>
    <rPh sb="0" eb="1">
      <t>ネン</t>
    </rPh>
    <rPh sb="1" eb="2">
      <t>ド</t>
    </rPh>
    <phoneticPr fontId="4"/>
  </si>
  <si>
    <t>第　　３　　条</t>
    <rPh sb="0" eb="1">
      <t>ダイ</t>
    </rPh>
    <rPh sb="6" eb="7">
      <t>ジョウ</t>
    </rPh>
    <phoneticPr fontId="4"/>
  </si>
  <si>
    <t>第　　４　　条</t>
    <rPh sb="0" eb="1">
      <t>ダイ</t>
    </rPh>
    <rPh sb="6" eb="7">
      <t>ジョウ</t>
    </rPh>
    <phoneticPr fontId="4"/>
  </si>
  <si>
    <t>第　　５　　条</t>
    <rPh sb="0" eb="1">
      <t>ダイ</t>
    </rPh>
    <rPh sb="6" eb="7">
      <t>ジョウ</t>
    </rPh>
    <phoneticPr fontId="4"/>
  </si>
  <si>
    <t>件　　数</t>
    <rPh sb="0" eb="1">
      <t>ケン</t>
    </rPh>
    <rPh sb="3" eb="4">
      <t>カズ</t>
    </rPh>
    <phoneticPr fontId="4"/>
  </si>
  <si>
    <t>面　　積</t>
    <rPh sb="0" eb="1">
      <t>メン</t>
    </rPh>
    <rPh sb="3" eb="4">
      <t>セキ</t>
    </rPh>
    <phoneticPr fontId="4"/>
  </si>
  <si>
    <t>畑</t>
    <rPh sb="0" eb="1">
      <t>ハタケ</t>
    </rPh>
    <phoneticPr fontId="4"/>
  </si>
  <si>
    <t>資料　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</si>
  <si>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5-12　農地転用の状況</t>
  </si>
  <si>
    <t>（単位：a）</t>
    <rPh sb="1" eb="3">
      <t>タンイ</t>
    </rPh>
    <phoneticPr fontId="4"/>
  </si>
  <si>
    <t>年　　度</t>
    <rPh sb="0" eb="1">
      <t>トシ</t>
    </rPh>
    <rPh sb="3" eb="4">
      <t>ド</t>
    </rPh>
    <phoneticPr fontId="4"/>
  </si>
  <si>
    <t>住 宅 用 地</t>
    <rPh sb="0" eb="1">
      <t>ジュウ</t>
    </rPh>
    <rPh sb="2" eb="3">
      <t>タク</t>
    </rPh>
    <rPh sb="4" eb="5">
      <t>ヨウ</t>
    </rPh>
    <rPh sb="6" eb="7">
      <t>チ</t>
    </rPh>
    <phoneticPr fontId="4"/>
  </si>
  <si>
    <t>工 業 用 地</t>
    <rPh sb="0" eb="1">
      <t>コウ</t>
    </rPh>
    <rPh sb="2" eb="3">
      <t>ギョウ</t>
    </rPh>
    <rPh sb="4" eb="5">
      <t>ヨウ</t>
    </rPh>
    <rPh sb="6" eb="7">
      <t>チ</t>
    </rPh>
    <phoneticPr fontId="4"/>
  </si>
  <si>
    <t>学 校 用 地</t>
    <rPh sb="0" eb="1">
      <t>ガク</t>
    </rPh>
    <rPh sb="2" eb="3">
      <t>コウ</t>
    </rPh>
    <rPh sb="4" eb="5">
      <t>ヨウ</t>
    </rPh>
    <rPh sb="6" eb="7">
      <t>チ</t>
    </rPh>
    <phoneticPr fontId="4"/>
  </si>
  <si>
    <t>公園運動場用地</t>
    <rPh sb="0" eb="2">
      <t>コウエン</t>
    </rPh>
    <rPh sb="2" eb="5">
      <t>ウンドウジョウ</t>
    </rPh>
    <rPh sb="5" eb="7">
      <t>ヨウチ</t>
    </rPh>
    <phoneticPr fontId="4"/>
  </si>
  <si>
    <t>件数</t>
    <rPh sb="0" eb="1">
      <t>ケン</t>
    </rPh>
    <rPh sb="1" eb="2">
      <t>カズ</t>
    </rPh>
    <phoneticPr fontId="4"/>
  </si>
  <si>
    <t>面積</t>
    <rPh sb="0" eb="1">
      <t>メン</t>
    </rPh>
    <rPh sb="1" eb="2">
      <t>セキ</t>
    </rPh>
    <phoneticPr fontId="4"/>
  </si>
  <si>
    <t>道水路鉄道用地</t>
    <rPh sb="0" eb="1">
      <t>ミチ</t>
    </rPh>
    <rPh sb="1" eb="3">
      <t>スイロ</t>
    </rPh>
    <rPh sb="3" eb="5">
      <t>テツドウ</t>
    </rPh>
    <rPh sb="5" eb="7">
      <t>ヨウチ</t>
    </rPh>
    <phoneticPr fontId="4"/>
  </si>
  <si>
    <t>その他の建物
施 設 用 地</t>
    <rPh sb="2" eb="3">
      <t>ホカ</t>
    </rPh>
    <rPh sb="4" eb="6">
      <t>タテモノ</t>
    </rPh>
    <rPh sb="7" eb="8">
      <t>シ</t>
    </rPh>
    <rPh sb="9" eb="10">
      <t>セツ</t>
    </rPh>
    <rPh sb="11" eb="12">
      <t>ヨウ</t>
    </rPh>
    <rPh sb="13" eb="14">
      <t>チ</t>
    </rPh>
    <phoneticPr fontId="4"/>
  </si>
  <si>
    <t>山　　　林</t>
    <rPh sb="0" eb="1">
      <t>ヤマ</t>
    </rPh>
    <rPh sb="4" eb="5">
      <t>ハヤシ</t>
    </rPh>
    <phoneticPr fontId="4"/>
  </si>
  <si>
    <t>そ　の　他</t>
    <rPh sb="4" eb="5">
      <t>ホカ</t>
    </rPh>
    <phoneticPr fontId="4"/>
  </si>
  <si>
    <t>注）農地法４・５条該当以外の件数、面積を含む。</t>
    <rPh sb="0" eb="1">
      <t>チュウ</t>
    </rPh>
    <rPh sb="2" eb="5">
      <t>ノウチホウ</t>
    </rPh>
    <rPh sb="8" eb="9">
      <t>ジョウ</t>
    </rPh>
    <rPh sb="9" eb="11">
      <t>ガイトウ</t>
    </rPh>
    <rPh sb="11" eb="13">
      <t>イガイ</t>
    </rPh>
    <rPh sb="14" eb="16">
      <t>ケンスウ</t>
    </rPh>
    <rPh sb="17" eb="19">
      <t>メンセキ</t>
    </rPh>
    <rPh sb="20" eb="21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</si>
</sst>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0.0_ "/>
    <numFmt numFmtId="178" formatCode="#,##0.0_ "/>
  </numFmts>
  <fonts count="1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0" fontId="1" fillId="0" borderId="11" xfId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1" fillId="0" borderId="15" xfId="1" applyBorder="1">
      <alignment vertical="center"/>
    </xf>
    <xf numFmtId="0" fontId="8" fillId="0" borderId="15" xfId="1" applyFont="1" applyBorder="1" applyAlignment="1">
      <alignment horizontal="right"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horizontal="right" vertical="top"/>
    </xf>
    <xf numFmtId="0" fontId="8" fillId="0" borderId="0" xfId="1" applyFont="1" applyAlignment="1">
      <alignment horizontal="right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41" fontId="7" fillId="0" borderId="16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41" fontId="7" fillId="0" borderId="0" xfId="1" applyNumberFormat="1" applyFont="1">
      <alignment vertical="center"/>
    </xf>
    <xf numFmtId="0" fontId="1" fillId="0" borderId="0" xfId="1" applyAlignment="1">
      <alignment horizontal="left" vertical="top"/>
    </xf>
    <xf numFmtId="0" fontId="8" fillId="0" borderId="15" xfId="1" applyFont="1" applyBorder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center" vertical="top"/>
    </xf>
    <xf numFmtId="0" fontId="1" fillId="0" borderId="17" xfId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41" fontId="7" fillId="0" borderId="15" xfId="2" applyNumberFormat="1" applyFont="1" applyBorder="1" applyAlignment="1">
      <alignment horizontal="right" vertical="center"/>
    </xf>
    <xf numFmtId="41" fontId="7" fillId="0" borderId="16" xfId="2" applyNumberFormat="1" applyFont="1" applyBorder="1" applyAlignment="1">
      <alignment horizontal="right" vertical="center"/>
    </xf>
    <xf numFmtId="41" fontId="7" fillId="0" borderId="0" xfId="2" applyNumberFormat="1" applyFont="1" applyBorder="1" applyAlignment="1">
      <alignment horizontal="right" vertical="center"/>
    </xf>
    <xf numFmtId="41" fontId="7" fillId="0" borderId="10" xfId="2" applyNumberFormat="1" applyFont="1" applyBorder="1" applyAlignment="1">
      <alignment horizontal="right" vertical="center"/>
    </xf>
    <xf numFmtId="41" fontId="7" fillId="0" borderId="11" xfId="2" applyNumberFormat="1" applyFont="1" applyBorder="1" applyAlignment="1">
      <alignment horizontal="right" vertical="center"/>
    </xf>
    <xf numFmtId="0" fontId="1" fillId="0" borderId="4" xfId="1" applyBorder="1" applyAlignment="1">
      <alignment horizontal="distributed" vertical="center" wrapText="1" justifyLastLine="1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4" xfId="1" applyBorder="1" applyAlignment="1">
      <alignment horizontal="distributed" vertical="center" wrapText="1" indent="1"/>
    </xf>
    <xf numFmtId="0" fontId="1" fillId="0" borderId="5" xfId="1" applyBorder="1" applyAlignment="1">
      <alignment horizontal="distributed" vertical="center" indent="1"/>
    </xf>
    <xf numFmtId="0" fontId="1" fillId="0" borderId="16" xfId="1" applyBorder="1">
      <alignment vertical="center"/>
    </xf>
    <xf numFmtId="0" fontId="1" fillId="0" borderId="0" xfId="1">
      <alignment vertical="center"/>
    </xf>
    <xf numFmtId="0" fontId="1" fillId="0" borderId="18" xfId="1" applyBorder="1">
      <alignment vertical="center"/>
    </xf>
    <xf numFmtId="0" fontId="1" fillId="0" borderId="16" xfId="1" applyBorder="1" applyAlignment="1">
      <alignment horizontal="distributed" vertical="center" indent="1"/>
    </xf>
    <xf numFmtId="0" fontId="1" fillId="0" borderId="0" xfId="1" applyAlignment="1">
      <alignment horizontal="distributed" vertical="center" indent="1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0" fontId="1" fillId="0" borderId="12" xfId="1" applyBorder="1">
      <alignment vertical="center"/>
    </xf>
    <xf numFmtId="0" fontId="1" fillId="0" borderId="10" xfId="1" applyBorder="1" applyAlignment="1">
      <alignment horizontal="distributed" vertical="center" indent="1"/>
    </xf>
    <xf numFmtId="0" fontId="1" fillId="0" borderId="11" xfId="1" applyBorder="1" applyAlignment="1">
      <alignment horizontal="distributed" vertical="center" indent="1"/>
    </xf>
    <xf numFmtId="0" fontId="1" fillId="0" borderId="15" xfId="1" applyBorder="1" applyAlignment="1">
      <alignment horizontal="left" vertical="center"/>
    </xf>
    <xf numFmtId="0" fontId="8" fillId="0" borderId="15" xfId="1" applyFont="1" applyBorder="1">
      <alignment vertical="center"/>
    </xf>
    <xf numFmtId="0" fontId="1" fillId="0" borderId="1" xfId="1" applyBorder="1" applyAlignment="1">
      <alignment horizontal="left" vertical="center"/>
    </xf>
    <xf numFmtId="0" fontId="1" fillId="0" borderId="3" xfId="1" applyBorder="1" applyAlignment="1">
      <alignment horizontal="distributed" vertical="center" indent="1"/>
    </xf>
    <xf numFmtId="0" fontId="1" fillId="0" borderId="9" xfId="1" applyBorder="1" applyAlignment="1">
      <alignment horizontal="distributed" vertical="center" indent="1"/>
    </xf>
    <xf numFmtId="0" fontId="8" fillId="0" borderId="15" xfId="1" applyFont="1" applyBorder="1" applyAlignment="1">
      <alignment horizontal="center" vertical="center"/>
    </xf>
    <xf numFmtId="0" fontId="8" fillId="0" borderId="15" xfId="1" applyFont="1" applyBorder="1" applyAlignment="1"/>
    <xf numFmtId="0" fontId="8" fillId="0" borderId="15" xfId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9" xfId="1" applyBorder="1" applyAlignment="1">
      <alignment horizontal="center" vertical="center"/>
    </xf>
    <xf numFmtId="0" fontId="7" fillId="0" borderId="11" xfId="1" applyFont="1" applyBorder="1" applyAlignment="1">
      <alignment horizontal="right" vertical="center"/>
    </xf>
    <xf numFmtId="41" fontId="7" fillId="0" borderId="11" xfId="1" applyNumberFormat="1" applyFont="1" applyBorder="1" applyAlignment="1">
      <alignment horizontal="center" vertical="center"/>
    </xf>
    <xf numFmtId="176" fontId="1" fillId="0" borderId="0" xfId="1" applyNumberFormat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1" fillId="0" borderId="15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7" xfId="1" applyBorder="1" applyAlignment="1">
      <alignment horizontal="distributed" vertical="center" indent="1"/>
    </xf>
    <xf numFmtId="0" fontId="1" fillId="0" borderId="19" xfId="1" applyBorder="1" applyAlignment="1">
      <alignment horizontal="distributed" vertical="center" indent="1"/>
    </xf>
    <xf numFmtId="0" fontId="1" fillId="0" borderId="2" xfId="1" applyBorder="1" applyAlignment="1">
      <alignment horizontal="distributed" vertical="center" indent="1"/>
    </xf>
    <xf numFmtId="42" fontId="7" fillId="0" borderId="11" xfId="1" applyNumberFormat="1" applyFont="1" applyBorder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1" fillId="0" borderId="20" xfId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11" fillId="0" borderId="16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11" fillId="0" borderId="11" xfId="1" applyFont="1" applyBorder="1" applyAlignment="1">
      <alignment horizontal="center" vertical="center"/>
    </xf>
    <xf numFmtId="41" fontId="11" fillId="0" borderId="10" xfId="1" applyNumberFormat="1" applyFont="1" applyBorder="1" applyAlignment="1">
      <alignment horizontal="right" vertical="center"/>
    </xf>
    <xf numFmtId="41" fontId="11" fillId="0" borderId="11" xfId="1" applyNumberFormat="1" applyFont="1" applyBorder="1" applyAlignment="1">
      <alignment horizontal="right" vertical="center"/>
    </xf>
    <xf numFmtId="0" fontId="9" fillId="0" borderId="13" xfId="1" applyFont="1" applyBorder="1" applyAlignment="1">
      <alignment horizontal="right" vertical="center" wrapText="1"/>
    </xf>
    <xf numFmtId="0" fontId="1" fillId="0" borderId="20" xfId="1" applyBorder="1" applyAlignment="1">
      <alignment horizontal="right" vertical="center" wrapText="1"/>
    </xf>
    <xf numFmtId="41" fontId="11" fillId="0" borderId="15" xfId="1" applyNumberFormat="1" applyFont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" fillId="0" borderId="16" xfId="1" applyBorder="1" applyAlignment="1">
      <alignment horizontal="center" vertical="center"/>
    </xf>
    <xf numFmtId="38" fontId="11" fillId="0" borderId="0" xfId="2" applyFont="1" applyBorder="1" applyAlignment="1">
      <alignment horizontal="center" vertical="center"/>
    </xf>
    <xf numFmtId="38" fontId="11" fillId="0" borderId="0" xfId="2" applyFont="1" applyAlignment="1">
      <alignment horizontal="center" vertical="center"/>
    </xf>
    <xf numFmtId="0" fontId="1" fillId="0" borderId="0" xfId="1" applyAlignment="1">
      <alignment horizontal="distributed" vertical="center" justifyLastLine="1"/>
    </xf>
    <xf numFmtId="177" fontId="11" fillId="0" borderId="0" xfId="1" applyNumberFormat="1" applyFont="1" applyAlignment="1">
      <alignment horizontal="right" vertical="center"/>
    </xf>
    <xf numFmtId="38" fontId="11" fillId="0" borderId="11" xfId="2" applyFont="1" applyBorder="1" applyAlignment="1">
      <alignment horizontal="center" vertical="center"/>
    </xf>
    <xf numFmtId="177" fontId="11" fillId="0" borderId="11" xfId="1" applyNumberFormat="1" applyFont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177" fontId="11" fillId="0" borderId="11" xfId="1" applyNumberFormat="1" applyFont="1" applyBorder="1" applyAlignment="1">
      <alignment horizontal="right" vertical="center"/>
    </xf>
    <xf numFmtId="0" fontId="1" fillId="0" borderId="0" xfId="1" applyAlignment="1">
      <alignment wrapText="1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38" fontId="7" fillId="0" borderId="10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7" fillId="0" borderId="14" xfId="1" applyFont="1" applyBorder="1" applyAlignment="1">
      <alignment horizontal="distributed" vertical="center" wrapText="1"/>
    </xf>
    <xf numFmtId="0" fontId="1" fillId="0" borderId="15" xfId="1" applyBorder="1">
      <alignment vertical="center"/>
    </xf>
    <xf numFmtId="0" fontId="1" fillId="0" borderId="23" xfId="1" applyBorder="1">
      <alignment vertical="center"/>
    </xf>
    <xf numFmtId="178" fontId="7" fillId="0" borderId="0" xfId="1" applyNumberFormat="1" applyFont="1" applyAlignment="1">
      <alignment horizontal="right" vertical="center"/>
    </xf>
    <xf numFmtId="178" fontId="7" fillId="0" borderId="11" xfId="1" applyNumberFormat="1" applyFont="1" applyBorder="1" applyAlignment="1">
      <alignment horizontal="right" vertical="center"/>
    </xf>
    <xf numFmtId="0" fontId="7" fillId="0" borderId="15" xfId="1" applyFont="1" applyBorder="1">
      <alignment vertical="center"/>
    </xf>
    <xf numFmtId="0" fontId="7" fillId="0" borderId="15" xfId="1" applyFont="1" applyBorder="1" applyAlignment="1">
      <alignment horizontal="right" vertical="center" wrapText="1"/>
    </xf>
    <xf numFmtId="0" fontId="7" fillId="0" borderId="15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distributed" vertical="center" justifyLastLine="1"/>
    </xf>
    <xf numFmtId="0" fontId="7" fillId="0" borderId="6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18" xfId="1" applyFont="1" applyBorder="1" applyAlignment="1">
      <alignment horizontal="distributed" vertical="center" justifyLastLine="1"/>
    </xf>
    <xf numFmtId="0" fontId="7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1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/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41" fontId="9" fillId="0" borderId="15" xfId="1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/>
    </xf>
    <xf numFmtId="0" fontId="9" fillId="0" borderId="15" xfId="1" applyFont="1" applyBorder="1" applyAlignment="1">
      <alignment horizontal="right" vertical="center"/>
    </xf>
  </cellXfs>
  <cellStyles count="3">
    <cellStyle name="桁区切り 2" xfId="2" xr:uid="{748D5727-B39D-4C54-8B32-592E2572CFF0}"/>
    <cellStyle name="標準" xfId="0" builtinId="0"/>
    <cellStyle name="標準 2" xfId="1" xr:uid="{E6D89C54-2172-4956-AC07-70E1BB29BB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A31A-B52F-4F30-8BBE-E631D3466B29}">
  <sheetPr>
    <pageSetUpPr fitToPage="1"/>
  </sheetPr>
  <dimension ref="B1:AB29"/>
  <sheetViews>
    <sheetView showGridLines="0" tabSelected="1" zoomScale="75" workbookViewId="0">
      <selection activeCell="B1" sqref="B1:F1"/>
    </sheetView>
  </sheetViews>
  <sheetFormatPr defaultColWidth="4.140625" defaultRowHeight="30" customHeight="1" x14ac:dyDescent="0.15"/>
  <cols>
    <col min="1" max="16384" width="4.140625" style="3"/>
  </cols>
  <sheetData>
    <row r="1" spans="2:28" ht="24.95" customHeight="1" x14ac:dyDescent="0.15">
      <c r="B1" s="1" t="s">
        <v>0</v>
      </c>
      <c r="C1" s="1"/>
      <c r="D1" s="1"/>
      <c r="E1" s="1"/>
      <c r="F1" s="1"/>
      <c r="G1" s="2"/>
      <c r="H1" s="2"/>
      <c r="I1" s="2"/>
    </row>
    <row r="2" spans="2:28" ht="24.95" customHeight="1" x14ac:dyDescent="0.15">
      <c r="B2" s="4"/>
      <c r="C2" s="4"/>
      <c r="D2" s="4"/>
      <c r="E2" s="4"/>
      <c r="F2" s="4"/>
      <c r="G2" s="2"/>
      <c r="H2" s="2"/>
      <c r="I2" s="2"/>
    </row>
    <row r="3" spans="2:28" ht="20.100000000000001" customHeight="1" x14ac:dyDescent="0.15"/>
    <row r="4" spans="2:28" ht="30.75" customHeight="1" x14ac:dyDescent="0.15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2:28" ht="24" customHeight="1" thickBot="1" x14ac:dyDescent="0.2">
      <c r="Q5" s="6" t="s">
        <v>2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2:28" ht="30" customHeight="1" x14ac:dyDescent="0.15">
      <c r="B6" s="7" t="s">
        <v>3</v>
      </c>
      <c r="C6" s="8"/>
      <c r="D6" s="8"/>
      <c r="E6" s="8"/>
      <c r="F6" s="8"/>
      <c r="G6" s="8" t="s">
        <v>4</v>
      </c>
      <c r="H6" s="8"/>
      <c r="I6" s="8"/>
      <c r="J6" s="8"/>
      <c r="K6" s="8"/>
      <c r="L6" s="9" t="s">
        <v>5</v>
      </c>
      <c r="M6" s="10"/>
      <c r="N6" s="10"/>
      <c r="O6" s="10"/>
      <c r="P6" s="11"/>
      <c r="Q6" s="8" t="s">
        <v>6</v>
      </c>
      <c r="R6" s="8"/>
      <c r="S6" s="8"/>
      <c r="T6" s="8"/>
      <c r="U6" s="8"/>
      <c r="V6" s="8"/>
      <c r="W6" s="8"/>
      <c r="X6" s="8"/>
      <c r="Y6" s="8"/>
      <c r="Z6" s="8"/>
      <c r="AA6" s="8"/>
      <c r="AB6" s="12"/>
    </row>
    <row r="7" spans="2:28" ht="30" customHeight="1" x14ac:dyDescent="0.15">
      <c r="B7" s="13"/>
      <c r="C7" s="14"/>
      <c r="D7" s="14"/>
      <c r="E7" s="14"/>
      <c r="F7" s="14"/>
      <c r="G7" s="14"/>
      <c r="H7" s="14"/>
      <c r="I7" s="14"/>
      <c r="J7" s="14"/>
      <c r="K7" s="14"/>
      <c r="L7" s="15"/>
      <c r="M7" s="16"/>
      <c r="N7" s="16"/>
      <c r="O7" s="16"/>
      <c r="P7" s="17"/>
      <c r="Q7" s="14" t="s">
        <v>7</v>
      </c>
      <c r="R7" s="14"/>
      <c r="S7" s="14"/>
      <c r="T7" s="14"/>
      <c r="U7" s="14" t="s">
        <v>8</v>
      </c>
      <c r="V7" s="14"/>
      <c r="W7" s="14"/>
      <c r="X7" s="14"/>
      <c r="Y7" s="14" t="s">
        <v>9</v>
      </c>
      <c r="Z7" s="14"/>
      <c r="AA7" s="14"/>
      <c r="AB7" s="18"/>
    </row>
    <row r="8" spans="2:28" ht="30" customHeight="1" x14ac:dyDescent="0.15">
      <c r="B8" s="19" t="s">
        <v>10</v>
      </c>
      <c r="C8" s="19"/>
      <c r="D8" s="20">
        <v>7</v>
      </c>
      <c r="E8" s="20"/>
      <c r="F8" s="3" t="s">
        <v>3</v>
      </c>
      <c r="G8" s="21">
        <f>L8+Q8</f>
        <v>1640</v>
      </c>
      <c r="H8" s="22"/>
      <c r="I8" s="22"/>
      <c r="J8" s="22"/>
      <c r="K8" s="22"/>
      <c r="L8" s="22">
        <v>684</v>
      </c>
      <c r="M8" s="22"/>
      <c r="N8" s="22"/>
      <c r="O8" s="22"/>
      <c r="P8" s="22"/>
      <c r="Q8" s="23">
        <f>U8+Y8</f>
        <v>956</v>
      </c>
      <c r="R8" s="23"/>
      <c r="S8" s="23"/>
      <c r="T8" s="23"/>
      <c r="U8" s="23">
        <v>426</v>
      </c>
      <c r="V8" s="23"/>
      <c r="W8" s="23"/>
      <c r="X8" s="23"/>
      <c r="Y8" s="23">
        <v>530</v>
      </c>
      <c r="Z8" s="23"/>
      <c r="AA8" s="23"/>
      <c r="AB8" s="23"/>
    </row>
    <row r="9" spans="2:28" ht="30" customHeight="1" x14ac:dyDescent="0.15">
      <c r="B9" s="19"/>
      <c r="C9" s="19"/>
      <c r="D9" s="20">
        <v>12</v>
      </c>
      <c r="E9" s="20"/>
      <c r="G9" s="24">
        <f>L9+Q9</f>
        <v>1449</v>
      </c>
      <c r="H9" s="23"/>
      <c r="I9" s="23"/>
      <c r="J9" s="23"/>
      <c r="K9" s="23"/>
      <c r="L9" s="23">
        <v>640</v>
      </c>
      <c r="M9" s="23"/>
      <c r="N9" s="23"/>
      <c r="O9" s="23"/>
      <c r="P9" s="23"/>
      <c r="Q9" s="23">
        <f>U9+Y9</f>
        <v>809</v>
      </c>
      <c r="R9" s="23"/>
      <c r="S9" s="23"/>
      <c r="T9" s="23"/>
      <c r="U9" s="23">
        <v>407</v>
      </c>
      <c r="V9" s="23"/>
      <c r="W9" s="23"/>
      <c r="X9" s="23"/>
      <c r="Y9" s="23">
        <v>402</v>
      </c>
      <c r="Z9" s="23"/>
      <c r="AA9" s="23"/>
      <c r="AB9" s="23"/>
    </row>
    <row r="10" spans="2:28" ht="30" customHeight="1" x14ac:dyDescent="0.15">
      <c r="B10" s="16"/>
      <c r="C10" s="16"/>
      <c r="D10" s="25">
        <v>17</v>
      </c>
      <c r="E10" s="25"/>
      <c r="F10" s="26"/>
      <c r="G10" s="27">
        <f>L10+Q10</f>
        <v>1351</v>
      </c>
      <c r="H10" s="28"/>
      <c r="I10" s="28"/>
      <c r="J10" s="28"/>
      <c r="K10" s="28"/>
      <c r="L10" s="28">
        <v>600</v>
      </c>
      <c r="M10" s="28"/>
      <c r="N10" s="28"/>
      <c r="O10" s="28"/>
      <c r="P10" s="28"/>
      <c r="Q10" s="28">
        <v>751</v>
      </c>
      <c r="R10" s="28"/>
      <c r="S10" s="28"/>
      <c r="T10" s="28"/>
      <c r="U10" s="28">
        <v>412</v>
      </c>
      <c r="V10" s="28"/>
      <c r="W10" s="28"/>
      <c r="X10" s="28"/>
      <c r="Y10" s="28">
        <v>339</v>
      </c>
      <c r="Z10" s="28"/>
      <c r="AA10" s="28"/>
      <c r="AB10" s="28"/>
    </row>
    <row r="11" spans="2:28" ht="30" customHeight="1" x14ac:dyDescent="0.15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 t="s">
        <v>11</v>
      </c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2:28" ht="21.75" customHeight="1" x14ac:dyDescent="0.15"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2:28" ht="21.75" customHeight="1" x14ac:dyDescent="0.15"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</row>
    <row r="14" spans="2:28" ht="21.75" customHeight="1" x14ac:dyDescent="0.15"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</row>
    <row r="15" spans="2:28" ht="30" customHeight="1" x14ac:dyDescent="0.15"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2:28" ht="30" customHeight="1" x14ac:dyDescent="0.15">
      <c r="B16" s="5" t="s">
        <v>12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2:28" ht="30" customHeight="1" thickBot="1" x14ac:dyDescent="0.2">
      <c r="Q17" s="6" t="s">
        <v>2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2:28" ht="30" customHeight="1" x14ac:dyDescent="0.15">
      <c r="B18" s="7" t="s">
        <v>3</v>
      </c>
      <c r="C18" s="8"/>
      <c r="D18" s="8"/>
      <c r="E18" s="8"/>
      <c r="F18" s="8"/>
      <c r="G18" s="8" t="s">
        <v>4</v>
      </c>
      <c r="H18" s="8"/>
      <c r="I18" s="8"/>
      <c r="J18" s="8"/>
      <c r="K18" s="8"/>
      <c r="L18" s="8"/>
      <c r="M18" s="8" t="s">
        <v>13</v>
      </c>
      <c r="N18" s="8"/>
      <c r="O18" s="8"/>
      <c r="P18" s="8"/>
      <c r="Q18" s="8" t="s">
        <v>14</v>
      </c>
      <c r="R18" s="8"/>
      <c r="S18" s="8"/>
      <c r="T18" s="8"/>
      <c r="U18" s="8" t="s">
        <v>15</v>
      </c>
      <c r="V18" s="8"/>
      <c r="W18" s="8"/>
      <c r="X18" s="8"/>
      <c r="Y18" s="8" t="s">
        <v>16</v>
      </c>
      <c r="Z18" s="8"/>
      <c r="AA18" s="8"/>
      <c r="AB18" s="12"/>
    </row>
    <row r="19" spans="2:28" ht="30" customHeight="1" x14ac:dyDescent="0.15">
      <c r="B19" s="19" t="s">
        <v>10</v>
      </c>
      <c r="C19" s="19"/>
      <c r="D19" s="20">
        <v>7</v>
      </c>
      <c r="E19" s="20"/>
      <c r="F19" s="3" t="s">
        <v>3</v>
      </c>
      <c r="G19" s="34">
        <f>SUM(M19:AB19,G25:AB25)</f>
        <v>1640</v>
      </c>
      <c r="H19" s="35"/>
      <c r="I19" s="35"/>
      <c r="J19" s="35"/>
      <c r="K19" s="35"/>
      <c r="L19" s="35"/>
      <c r="M19" s="35">
        <v>198</v>
      </c>
      <c r="N19" s="35"/>
      <c r="O19" s="35"/>
      <c r="P19" s="35"/>
      <c r="Q19" s="35">
        <v>148</v>
      </c>
      <c r="R19" s="35"/>
      <c r="S19" s="35"/>
      <c r="T19" s="35"/>
      <c r="U19" s="35">
        <v>271</v>
      </c>
      <c r="V19" s="35"/>
      <c r="W19" s="35"/>
      <c r="X19" s="35"/>
      <c r="Y19" s="35">
        <v>272</v>
      </c>
      <c r="Z19" s="35"/>
      <c r="AA19" s="35"/>
      <c r="AB19" s="35"/>
    </row>
    <row r="20" spans="2:28" ht="30" customHeight="1" x14ac:dyDescent="0.15">
      <c r="B20" s="19"/>
      <c r="C20" s="19"/>
      <c r="D20" s="20">
        <v>12</v>
      </c>
      <c r="E20" s="20"/>
      <c r="G20" s="36">
        <f>SUM(M20:AB20,G26:AB26)</f>
        <v>1449</v>
      </c>
      <c r="H20" s="37"/>
      <c r="I20" s="37"/>
      <c r="J20" s="37"/>
      <c r="K20" s="37"/>
      <c r="L20" s="37"/>
      <c r="M20" s="37">
        <v>152</v>
      </c>
      <c r="N20" s="37"/>
      <c r="O20" s="37"/>
      <c r="P20" s="37"/>
      <c r="Q20" s="37">
        <v>100</v>
      </c>
      <c r="R20" s="37"/>
      <c r="S20" s="37"/>
      <c r="T20" s="37"/>
      <c r="U20" s="37">
        <v>235</v>
      </c>
      <c r="V20" s="37"/>
      <c r="W20" s="37"/>
      <c r="X20" s="37"/>
      <c r="Y20" s="37">
        <v>209</v>
      </c>
      <c r="Z20" s="37"/>
      <c r="AA20" s="37"/>
      <c r="AB20" s="37"/>
    </row>
    <row r="21" spans="2:28" ht="30" customHeight="1" x14ac:dyDescent="0.15">
      <c r="B21" s="16"/>
      <c r="C21" s="16"/>
      <c r="D21" s="25">
        <v>17</v>
      </c>
      <c r="E21" s="25"/>
      <c r="F21" s="26"/>
      <c r="G21" s="38">
        <v>1351</v>
      </c>
      <c r="H21" s="39"/>
      <c r="I21" s="39"/>
      <c r="J21" s="39"/>
      <c r="K21" s="39"/>
      <c r="L21" s="39"/>
      <c r="M21" s="39">
        <v>162</v>
      </c>
      <c r="N21" s="39"/>
      <c r="O21" s="39"/>
      <c r="P21" s="39"/>
      <c r="Q21" s="39">
        <v>72</v>
      </c>
      <c r="R21" s="39"/>
      <c r="S21" s="39"/>
      <c r="T21" s="39"/>
      <c r="U21" s="39">
        <v>200</v>
      </c>
      <c r="V21" s="39"/>
      <c r="W21" s="39"/>
      <c r="X21" s="39"/>
      <c r="Y21" s="39">
        <v>200</v>
      </c>
      <c r="Z21" s="39"/>
      <c r="AA21" s="39"/>
      <c r="AB21" s="39"/>
    </row>
    <row r="22" spans="2:28" ht="18.75" customHeight="1" x14ac:dyDescent="0.15">
      <c r="B22" s="40"/>
      <c r="C22" s="40"/>
      <c r="D22" s="40"/>
      <c r="E22" s="40"/>
      <c r="G22" s="41"/>
      <c r="H22" s="41"/>
      <c r="I22" s="41"/>
      <c r="J22" s="41"/>
      <c r="K22" s="41"/>
      <c r="L22" s="41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spans="2:28" ht="17.25" customHeight="1" thickBot="1" x14ac:dyDescent="0.2"/>
    <row r="24" spans="2:28" ht="30" customHeight="1" x14ac:dyDescent="0.15">
      <c r="B24" s="7" t="s">
        <v>3</v>
      </c>
      <c r="C24" s="8"/>
      <c r="D24" s="8"/>
      <c r="E24" s="8"/>
      <c r="F24" s="12"/>
      <c r="G24" s="8" t="s">
        <v>17</v>
      </c>
      <c r="H24" s="8"/>
      <c r="I24" s="8"/>
      <c r="J24" s="8"/>
      <c r="K24" s="8" t="s">
        <v>18</v>
      </c>
      <c r="L24" s="8"/>
      <c r="M24" s="8"/>
      <c r="N24" s="8"/>
      <c r="O24" s="8" t="s">
        <v>19</v>
      </c>
      <c r="P24" s="8"/>
      <c r="Q24" s="8"/>
      <c r="R24" s="8"/>
      <c r="S24" s="8" t="s">
        <v>20</v>
      </c>
      <c r="T24" s="8"/>
      <c r="U24" s="8"/>
      <c r="V24" s="12"/>
    </row>
    <row r="25" spans="2:28" ht="30" customHeight="1" x14ac:dyDescent="0.15">
      <c r="B25" s="19" t="s">
        <v>10</v>
      </c>
      <c r="C25" s="19"/>
      <c r="D25" s="20">
        <v>7</v>
      </c>
      <c r="E25" s="20"/>
      <c r="F25" s="3" t="s">
        <v>3</v>
      </c>
      <c r="G25" s="34">
        <v>307</v>
      </c>
      <c r="H25" s="35"/>
      <c r="I25" s="35"/>
      <c r="J25" s="35"/>
      <c r="K25" s="37">
        <v>220</v>
      </c>
      <c r="L25" s="37"/>
      <c r="M25" s="37"/>
      <c r="N25" s="37"/>
      <c r="O25" s="37">
        <v>119</v>
      </c>
      <c r="P25" s="37"/>
      <c r="Q25" s="37"/>
      <c r="R25" s="37"/>
      <c r="S25" s="37">
        <v>105</v>
      </c>
      <c r="T25" s="37"/>
      <c r="U25" s="37"/>
      <c r="V25" s="37"/>
      <c r="W25" s="42"/>
      <c r="X25" s="42"/>
      <c r="Y25" s="42"/>
      <c r="Z25" s="42"/>
      <c r="AA25" s="42"/>
      <c r="AB25" s="42"/>
    </row>
    <row r="26" spans="2:28" ht="30" customHeight="1" x14ac:dyDescent="0.15">
      <c r="B26" s="19"/>
      <c r="C26" s="19"/>
      <c r="D26" s="20">
        <v>12</v>
      </c>
      <c r="E26" s="20"/>
      <c r="G26" s="36">
        <v>284</v>
      </c>
      <c r="H26" s="37"/>
      <c r="I26" s="37"/>
      <c r="J26" s="37"/>
      <c r="K26" s="37">
        <v>224</v>
      </c>
      <c r="L26" s="37"/>
      <c r="M26" s="37"/>
      <c r="N26" s="37"/>
      <c r="O26" s="37">
        <v>120</v>
      </c>
      <c r="P26" s="37"/>
      <c r="Q26" s="37"/>
      <c r="R26" s="37"/>
      <c r="S26" s="37">
        <v>125</v>
      </c>
      <c r="T26" s="37"/>
      <c r="U26" s="37"/>
      <c r="V26" s="37"/>
      <c r="W26" s="42"/>
      <c r="X26" s="42"/>
      <c r="Y26" s="42"/>
      <c r="Z26" s="42"/>
      <c r="AA26" s="42"/>
      <c r="AB26" s="42"/>
    </row>
    <row r="27" spans="2:28" ht="30" customHeight="1" x14ac:dyDescent="0.15">
      <c r="B27" s="16"/>
      <c r="C27" s="16"/>
      <c r="D27" s="25">
        <v>17</v>
      </c>
      <c r="E27" s="25"/>
      <c r="F27" s="26"/>
      <c r="G27" s="38">
        <v>222</v>
      </c>
      <c r="H27" s="39"/>
      <c r="I27" s="39"/>
      <c r="J27" s="39"/>
      <c r="K27" s="39" t="s">
        <v>21</v>
      </c>
      <c r="L27" s="39"/>
      <c r="M27" s="39"/>
      <c r="N27" s="39"/>
      <c r="O27" s="39"/>
      <c r="P27" s="39"/>
      <c r="Q27" s="39"/>
      <c r="R27" s="39"/>
      <c r="S27" s="39">
        <v>166</v>
      </c>
      <c r="T27" s="39"/>
      <c r="U27" s="39"/>
      <c r="V27" s="39"/>
      <c r="W27" s="42"/>
      <c r="X27" s="42"/>
      <c r="Y27" s="42"/>
      <c r="Z27" s="42"/>
      <c r="AA27" s="42"/>
      <c r="AB27" s="42"/>
    </row>
    <row r="28" spans="2:28" ht="16.5" customHeight="1" x14ac:dyDescent="0.15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30" t="s">
        <v>22</v>
      </c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2:28" ht="30" customHeight="1" x14ac:dyDescent="0.15">
      <c r="B29" s="43" t="s">
        <v>23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</sheetData>
  <mergeCells count="85">
    <mergeCell ref="B29:AB29"/>
    <mergeCell ref="B27:C27"/>
    <mergeCell ref="D27:E27"/>
    <mergeCell ref="G27:J27"/>
    <mergeCell ref="K27:R27"/>
    <mergeCell ref="S27:V27"/>
    <mergeCell ref="L28:V28"/>
    <mergeCell ref="B26:C26"/>
    <mergeCell ref="D26:E26"/>
    <mergeCell ref="G26:J26"/>
    <mergeCell ref="K26:N26"/>
    <mergeCell ref="O26:R26"/>
    <mergeCell ref="S26:V26"/>
    <mergeCell ref="B25:C25"/>
    <mergeCell ref="D25:E25"/>
    <mergeCell ref="G25:J25"/>
    <mergeCell ref="K25:N25"/>
    <mergeCell ref="O25:R25"/>
    <mergeCell ref="S25:V25"/>
    <mergeCell ref="Y21:AB21"/>
    <mergeCell ref="B24:F24"/>
    <mergeCell ref="G24:J24"/>
    <mergeCell ref="K24:N24"/>
    <mergeCell ref="O24:R24"/>
    <mergeCell ref="S24:V24"/>
    <mergeCell ref="B21:C21"/>
    <mergeCell ref="D21:E21"/>
    <mergeCell ref="G21:L21"/>
    <mergeCell ref="M21:P21"/>
    <mergeCell ref="Q21:T21"/>
    <mergeCell ref="U21:X21"/>
    <mergeCell ref="Y19:AB19"/>
    <mergeCell ref="B20:C20"/>
    <mergeCell ref="D20:E20"/>
    <mergeCell ref="G20:L20"/>
    <mergeCell ref="M20:P20"/>
    <mergeCell ref="Q20:T20"/>
    <mergeCell ref="U20:X20"/>
    <mergeCell ref="Y20:AB20"/>
    <mergeCell ref="B19:C19"/>
    <mergeCell ref="D19:E19"/>
    <mergeCell ref="G19:L19"/>
    <mergeCell ref="M19:P19"/>
    <mergeCell ref="Q19:T19"/>
    <mergeCell ref="U19:X19"/>
    <mergeCell ref="Y10:AB10"/>
    <mergeCell ref="R11:AB11"/>
    <mergeCell ref="B16:AB16"/>
    <mergeCell ref="Q17:AB17"/>
    <mergeCell ref="B18:F18"/>
    <mergeCell ref="G18:L18"/>
    <mergeCell ref="M18:P18"/>
    <mergeCell ref="Q18:T18"/>
    <mergeCell ref="U18:X18"/>
    <mergeCell ref="Y18:AB18"/>
    <mergeCell ref="B10:C10"/>
    <mergeCell ref="D10:E10"/>
    <mergeCell ref="G10:K10"/>
    <mergeCell ref="L10:P10"/>
    <mergeCell ref="Q10:T10"/>
    <mergeCell ref="U10:X10"/>
    <mergeCell ref="Y8:AB8"/>
    <mergeCell ref="B9:C9"/>
    <mergeCell ref="D9:E9"/>
    <mergeCell ref="G9:K9"/>
    <mergeCell ref="L9:P9"/>
    <mergeCell ref="Q9:T9"/>
    <mergeCell ref="U9:X9"/>
    <mergeCell ref="Y9:AB9"/>
    <mergeCell ref="B8:C8"/>
    <mergeCell ref="D8:E8"/>
    <mergeCell ref="G8:K8"/>
    <mergeCell ref="L8:P8"/>
    <mergeCell ref="Q8:T8"/>
    <mergeCell ref="U8:X8"/>
    <mergeCell ref="B1:F1"/>
    <mergeCell ref="B4:AB4"/>
    <mergeCell ref="Q5:AB5"/>
    <mergeCell ref="B6:F7"/>
    <mergeCell ref="G6:K7"/>
    <mergeCell ref="L6:P7"/>
    <mergeCell ref="Q6:AB6"/>
    <mergeCell ref="Q7:T7"/>
    <mergeCell ref="U7:X7"/>
    <mergeCell ref="Y7:AB7"/>
  </mergeCells>
  <phoneticPr fontId="3"/>
  <pageMargins left="0.78740157480314965" right="0.78740157480314965" top="0.98425196850393704" bottom="0.78740157480314965" header="0.78740157480314965" footer="0.51181102362204722"/>
  <pageSetup paperSize="9" scale="7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9D756-359D-4E80-80FB-06A1A4B69543}">
  <sheetPr>
    <pageSetUpPr fitToPage="1"/>
  </sheetPr>
  <dimension ref="A1:AB27"/>
  <sheetViews>
    <sheetView showGridLines="0" zoomScale="85" workbookViewId="0">
      <selection activeCell="AD8" sqref="AD8"/>
    </sheetView>
  </sheetViews>
  <sheetFormatPr defaultColWidth="4.140625" defaultRowHeight="30" customHeight="1" x14ac:dyDescent="0.15"/>
  <cols>
    <col min="1" max="3" width="4.140625" style="3" customWidth="1"/>
    <col min="4" max="4" width="3.5703125" style="3" customWidth="1"/>
    <col min="5" max="18" width="4.140625" style="3" customWidth="1"/>
    <col min="19" max="19" width="5.7109375" style="3" customWidth="1"/>
    <col min="20" max="26" width="4.140625" style="3" customWidth="1"/>
    <col min="27" max="27" width="5" style="3" customWidth="1"/>
    <col min="28" max="259" width="4.140625" style="3"/>
    <col min="260" max="260" width="3.5703125" style="3" customWidth="1"/>
    <col min="261" max="274" width="4.140625" style="3"/>
    <col min="275" max="275" width="5.7109375" style="3" customWidth="1"/>
    <col min="276" max="282" width="4.140625" style="3"/>
    <col min="283" max="283" width="5" style="3" customWidth="1"/>
    <col min="284" max="515" width="4.140625" style="3"/>
    <col min="516" max="516" width="3.5703125" style="3" customWidth="1"/>
    <col min="517" max="530" width="4.140625" style="3"/>
    <col min="531" max="531" width="5.7109375" style="3" customWidth="1"/>
    <col min="532" max="538" width="4.140625" style="3"/>
    <col min="539" max="539" width="5" style="3" customWidth="1"/>
    <col min="540" max="771" width="4.140625" style="3"/>
    <col min="772" max="772" width="3.5703125" style="3" customWidth="1"/>
    <col min="773" max="786" width="4.140625" style="3"/>
    <col min="787" max="787" width="5.7109375" style="3" customWidth="1"/>
    <col min="788" max="794" width="4.140625" style="3"/>
    <col min="795" max="795" width="5" style="3" customWidth="1"/>
    <col min="796" max="1027" width="4.140625" style="3"/>
    <col min="1028" max="1028" width="3.5703125" style="3" customWidth="1"/>
    <col min="1029" max="1042" width="4.140625" style="3"/>
    <col min="1043" max="1043" width="5.7109375" style="3" customWidth="1"/>
    <col min="1044" max="1050" width="4.140625" style="3"/>
    <col min="1051" max="1051" width="5" style="3" customWidth="1"/>
    <col min="1052" max="1283" width="4.140625" style="3"/>
    <col min="1284" max="1284" width="3.5703125" style="3" customWidth="1"/>
    <col min="1285" max="1298" width="4.140625" style="3"/>
    <col min="1299" max="1299" width="5.7109375" style="3" customWidth="1"/>
    <col min="1300" max="1306" width="4.140625" style="3"/>
    <col min="1307" max="1307" width="5" style="3" customWidth="1"/>
    <col min="1308" max="1539" width="4.140625" style="3"/>
    <col min="1540" max="1540" width="3.5703125" style="3" customWidth="1"/>
    <col min="1541" max="1554" width="4.140625" style="3"/>
    <col min="1555" max="1555" width="5.7109375" style="3" customWidth="1"/>
    <col min="1556" max="1562" width="4.140625" style="3"/>
    <col min="1563" max="1563" width="5" style="3" customWidth="1"/>
    <col min="1564" max="1795" width="4.140625" style="3"/>
    <col min="1796" max="1796" width="3.5703125" style="3" customWidth="1"/>
    <col min="1797" max="1810" width="4.140625" style="3"/>
    <col min="1811" max="1811" width="5.7109375" style="3" customWidth="1"/>
    <col min="1812" max="1818" width="4.140625" style="3"/>
    <col min="1819" max="1819" width="5" style="3" customWidth="1"/>
    <col min="1820" max="2051" width="4.140625" style="3"/>
    <col min="2052" max="2052" width="3.5703125" style="3" customWidth="1"/>
    <col min="2053" max="2066" width="4.140625" style="3"/>
    <col min="2067" max="2067" width="5.7109375" style="3" customWidth="1"/>
    <col min="2068" max="2074" width="4.140625" style="3"/>
    <col min="2075" max="2075" width="5" style="3" customWidth="1"/>
    <col min="2076" max="2307" width="4.140625" style="3"/>
    <col min="2308" max="2308" width="3.5703125" style="3" customWidth="1"/>
    <col min="2309" max="2322" width="4.140625" style="3"/>
    <col min="2323" max="2323" width="5.7109375" style="3" customWidth="1"/>
    <col min="2324" max="2330" width="4.140625" style="3"/>
    <col min="2331" max="2331" width="5" style="3" customWidth="1"/>
    <col min="2332" max="2563" width="4.140625" style="3"/>
    <col min="2564" max="2564" width="3.5703125" style="3" customWidth="1"/>
    <col min="2565" max="2578" width="4.140625" style="3"/>
    <col min="2579" max="2579" width="5.7109375" style="3" customWidth="1"/>
    <col min="2580" max="2586" width="4.140625" style="3"/>
    <col min="2587" max="2587" width="5" style="3" customWidth="1"/>
    <col min="2588" max="2819" width="4.140625" style="3"/>
    <col min="2820" max="2820" width="3.5703125" style="3" customWidth="1"/>
    <col min="2821" max="2834" width="4.140625" style="3"/>
    <col min="2835" max="2835" width="5.7109375" style="3" customWidth="1"/>
    <col min="2836" max="2842" width="4.140625" style="3"/>
    <col min="2843" max="2843" width="5" style="3" customWidth="1"/>
    <col min="2844" max="3075" width="4.140625" style="3"/>
    <col min="3076" max="3076" width="3.5703125" style="3" customWidth="1"/>
    <col min="3077" max="3090" width="4.140625" style="3"/>
    <col min="3091" max="3091" width="5.7109375" style="3" customWidth="1"/>
    <col min="3092" max="3098" width="4.140625" style="3"/>
    <col min="3099" max="3099" width="5" style="3" customWidth="1"/>
    <col min="3100" max="3331" width="4.140625" style="3"/>
    <col min="3332" max="3332" width="3.5703125" style="3" customWidth="1"/>
    <col min="3333" max="3346" width="4.140625" style="3"/>
    <col min="3347" max="3347" width="5.7109375" style="3" customWidth="1"/>
    <col min="3348" max="3354" width="4.140625" style="3"/>
    <col min="3355" max="3355" width="5" style="3" customWidth="1"/>
    <col min="3356" max="3587" width="4.140625" style="3"/>
    <col min="3588" max="3588" width="3.5703125" style="3" customWidth="1"/>
    <col min="3589" max="3602" width="4.140625" style="3"/>
    <col min="3603" max="3603" width="5.7109375" style="3" customWidth="1"/>
    <col min="3604" max="3610" width="4.140625" style="3"/>
    <col min="3611" max="3611" width="5" style="3" customWidth="1"/>
    <col min="3612" max="3843" width="4.140625" style="3"/>
    <col min="3844" max="3844" width="3.5703125" style="3" customWidth="1"/>
    <col min="3845" max="3858" width="4.140625" style="3"/>
    <col min="3859" max="3859" width="5.7109375" style="3" customWidth="1"/>
    <col min="3860" max="3866" width="4.140625" style="3"/>
    <col min="3867" max="3867" width="5" style="3" customWidth="1"/>
    <col min="3868" max="4099" width="4.140625" style="3"/>
    <col min="4100" max="4100" width="3.5703125" style="3" customWidth="1"/>
    <col min="4101" max="4114" width="4.140625" style="3"/>
    <col min="4115" max="4115" width="5.7109375" style="3" customWidth="1"/>
    <col min="4116" max="4122" width="4.140625" style="3"/>
    <col min="4123" max="4123" width="5" style="3" customWidth="1"/>
    <col min="4124" max="4355" width="4.140625" style="3"/>
    <col min="4356" max="4356" width="3.5703125" style="3" customWidth="1"/>
    <col min="4357" max="4370" width="4.140625" style="3"/>
    <col min="4371" max="4371" width="5.7109375" style="3" customWidth="1"/>
    <col min="4372" max="4378" width="4.140625" style="3"/>
    <col min="4379" max="4379" width="5" style="3" customWidth="1"/>
    <col min="4380" max="4611" width="4.140625" style="3"/>
    <col min="4612" max="4612" width="3.5703125" style="3" customWidth="1"/>
    <col min="4613" max="4626" width="4.140625" style="3"/>
    <col min="4627" max="4627" width="5.7109375" style="3" customWidth="1"/>
    <col min="4628" max="4634" width="4.140625" style="3"/>
    <col min="4635" max="4635" width="5" style="3" customWidth="1"/>
    <col min="4636" max="4867" width="4.140625" style="3"/>
    <col min="4868" max="4868" width="3.5703125" style="3" customWidth="1"/>
    <col min="4869" max="4882" width="4.140625" style="3"/>
    <col min="4883" max="4883" width="5.7109375" style="3" customWidth="1"/>
    <col min="4884" max="4890" width="4.140625" style="3"/>
    <col min="4891" max="4891" width="5" style="3" customWidth="1"/>
    <col min="4892" max="5123" width="4.140625" style="3"/>
    <col min="5124" max="5124" width="3.5703125" style="3" customWidth="1"/>
    <col min="5125" max="5138" width="4.140625" style="3"/>
    <col min="5139" max="5139" width="5.7109375" style="3" customWidth="1"/>
    <col min="5140" max="5146" width="4.140625" style="3"/>
    <col min="5147" max="5147" width="5" style="3" customWidth="1"/>
    <col min="5148" max="5379" width="4.140625" style="3"/>
    <col min="5380" max="5380" width="3.5703125" style="3" customWidth="1"/>
    <col min="5381" max="5394" width="4.140625" style="3"/>
    <col min="5395" max="5395" width="5.7109375" style="3" customWidth="1"/>
    <col min="5396" max="5402" width="4.140625" style="3"/>
    <col min="5403" max="5403" width="5" style="3" customWidth="1"/>
    <col min="5404" max="5635" width="4.140625" style="3"/>
    <col min="5636" max="5636" width="3.5703125" style="3" customWidth="1"/>
    <col min="5637" max="5650" width="4.140625" style="3"/>
    <col min="5651" max="5651" width="5.7109375" style="3" customWidth="1"/>
    <col min="5652" max="5658" width="4.140625" style="3"/>
    <col min="5659" max="5659" width="5" style="3" customWidth="1"/>
    <col min="5660" max="5891" width="4.140625" style="3"/>
    <col min="5892" max="5892" width="3.5703125" style="3" customWidth="1"/>
    <col min="5893" max="5906" width="4.140625" style="3"/>
    <col min="5907" max="5907" width="5.7109375" style="3" customWidth="1"/>
    <col min="5908" max="5914" width="4.140625" style="3"/>
    <col min="5915" max="5915" width="5" style="3" customWidth="1"/>
    <col min="5916" max="6147" width="4.140625" style="3"/>
    <col min="6148" max="6148" width="3.5703125" style="3" customWidth="1"/>
    <col min="6149" max="6162" width="4.140625" style="3"/>
    <col min="6163" max="6163" width="5.7109375" style="3" customWidth="1"/>
    <col min="6164" max="6170" width="4.140625" style="3"/>
    <col min="6171" max="6171" width="5" style="3" customWidth="1"/>
    <col min="6172" max="6403" width="4.140625" style="3"/>
    <col min="6404" max="6404" width="3.5703125" style="3" customWidth="1"/>
    <col min="6405" max="6418" width="4.140625" style="3"/>
    <col min="6419" max="6419" width="5.7109375" style="3" customWidth="1"/>
    <col min="6420" max="6426" width="4.140625" style="3"/>
    <col min="6427" max="6427" width="5" style="3" customWidth="1"/>
    <col min="6428" max="6659" width="4.140625" style="3"/>
    <col min="6660" max="6660" width="3.5703125" style="3" customWidth="1"/>
    <col min="6661" max="6674" width="4.140625" style="3"/>
    <col min="6675" max="6675" width="5.7109375" style="3" customWidth="1"/>
    <col min="6676" max="6682" width="4.140625" style="3"/>
    <col min="6683" max="6683" width="5" style="3" customWidth="1"/>
    <col min="6684" max="6915" width="4.140625" style="3"/>
    <col min="6916" max="6916" width="3.5703125" style="3" customWidth="1"/>
    <col min="6917" max="6930" width="4.140625" style="3"/>
    <col min="6931" max="6931" width="5.7109375" style="3" customWidth="1"/>
    <col min="6932" max="6938" width="4.140625" style="3"/>
    <col min="6939" max="6939" width="5" style="3" customWidth="1"/>
    <col min="6940" max="7171" width="4.140625" style="3"/>
    <col min="7172" max="7172" width="3.5703125" style="3" customWidth="1"/>
    <col min="7173" max="7186" width="4.140625" style="3"/>
    <col min="7187" max="7187" width="5.7109375" style="3" customWidth="1"/>
    <col min="7188" max="7194" width="4.140625" style="3"/>
    <col min="7195" max="7195" width="5" style="3" customWidth="1"/>
    <col min="7196" max="7427" width="4.140625" style="3"/>
    <col min="7428" max="7428" width="3.5703125" style="3" customWidth="1"/>
    <col min="7429" max="7442" width="4.140625" style="3"/>
    <col min="7443" max="7443" width="5.7109375" style="3" customWidth="1"/>
    <col min="7444" max="7450" width="4.140625" style="3"/>
    <col min="7451" max="7451" width="5" style="3" customWidth="1"/>
    <col min="7452" max="7683" width="4.140625" style="3"/>
    <col min="7684" max="7684" width="3.5703125" style="3" customWidth="1"/>
    <col min="7685" max="7698" width="4.140625" style="3"/>
    <col min="7699" max="7699" width="5.7109375" style="3" customWidth="1"/>
    <col min="7700" max="7706" width="4.140625" style="3"/>
    <col min="7707" max="7707" width="5" style="3" customWidth="1"/>
    <col min="7708" max="7939" width="4.140625" style="3"/>
    <col min="7940" max="7940" width="3.5703125" style="3" customWidth="1"/>
    <col min="7941" max="7954" width="4.140625" style="3"/>
    <col min="7955" max="7955" width="5.7109375" style="3" customWidth="1"/>
    <col min="7956" max="7962" width="4.140625" style="3"/>
    <col min="7963" max="7963" width="5" style="3" customWidth="1"/>
    <col min="7964" max="8195" width="4.140625" style="3"/>
    <col min="8196" max="8196" width="3.5703125" style="3" customWidth="1"/>
    <col min="8197" max="8210" width="4.140625" style="3"/>
    <col min="8211" max="8211" width="5.7109375" style="3" customWidth="1"/>
    <col min="8212" max="8218" width="4.140625" style="3"/>
    <col min="8219" max="8219" width="5" style="3" customWidth="1"/>
    <col min="8220" max="8451" width="4.140625" style="3"/>
    <col min="8452" max="8452" width="3.5703125" style="3" customWidth="1"/>
    <col min="8453" max="8466" width="4.140625" style="3"/>
    <col min="8467" max="8467" width="5.7109375" style="3" customWidth="1"/>
    <col min="8468" max="8474" width="4.140625" style="3"/>
    <col min="8475" max="8475" width="5" style="3" customWidth="1"/>
    <col min="8476" max="8707" width="4.140625" style="3"/>
    <col min="8708" max="8708" width="3.5703125" style="3" customWidth="1"/>
    <col min="8709" max="8722" width="4.140625" style="3"/>
    <col min="8723" max="8723" width="5.7109375" style="3" customWidth="1"/>
    <col min="8724" max="8730" width="4.140625" style="3"/>
    <col min="8731" max="8731" width="5" style="3" customWidth="1"/>
    <col min="8732" max="8963" width="4.140625" style="3"/>
    <col min="8964" max="8964" width="3.5703125" style="3" customWidth="1"/>
    <col min="8965" max="8978" width="4.140625" style="3"/>
    <col min="8979" max="8979" width="5.7109375" style="3" customWidth="1"/>
    <col min="8980" max="8986" width="4.140625" style="3"/>
    <col min="8987" max="8987" width="5" style="3" customWidth="1"/>
    <col min="8988" max="9219" width="4.140625" style="3"/>
    <col min="9220" max="9220" width="3.5703125" style="3" customWidth="1"/>
    <col min="9221" max="9234" width="4.140625" style="3"/>
    <col min="9235" max="9235" width="5.7109375" style="3" customWidth="1"/>
    <col min="9236" max="9242" width="4.140625" style="3"/>
    <col min="9243" max="9243" width="5" style="3" customWidth="1"/>
    <col min="9244" max="9475" width="4.140625" style="3"/>
    <col min="9476" max="9476" width="3.5703125" style="3" customWidth="1"/>
    <col min="9477" max="9490" width="4.140625" style="3"/>
    <col min="9491" max="9491" width="5.7109375" style="3" customWidth="1"/>
    <col min="9492" max="9498" width="4.140625" style="3"/>
    <col min="9499" max="9499" width="5" style="3" customWidth="1"/>
    <col min="9500" max="9731" width="4.140625" style="3"/>
    <col min="9732" max="9732" width="3.5703125" style="3" customWidth="1"/>
    <col min="9733" max="9746" width="4.140625" style="3"/>
    <col min="9747" max="9747" width="5.7109375" style="3" customWidth="1"/>
    <col min="9748" max="9754" width="4.140625" style="3"/>
    <col min="9755" max="9755" width="5" style="3" customWidth="1"/>
    <col min="9756" max="9987" width="4.140625" style="3"/>
    <col min="9988" max="9988" width="3.5703125" style="3" customWidth="1"/>
    <col min="9989" max="10002" width="4.140625" style="3"/>
    <col min="10003" max="10003" width="5.7109375" style="3" customWidth="1"/>
    <col min="10004" max="10010" width="4.140625" style="3"/>
    <col min="10011" max="10011" width="5" style="3" customWidth="1"/>
    <col min="10012" max="10243" width="4.140625" style="3"/>
    <col min="10244" max="10244" width="3.5703125" style="3" customWidth="1"/>
    <col min="10245" max="10258" width="4.140625" style="3"/>
    <col min="10259" max="10259" width="5.7109375" style="3" customWidth="1"/>
    <col min="10260" max="10266" width="4.140625" style="3"/>
    <col min="10267" max="10267" width="5" style="3" customWidth="1"/>
    <col min="10268" max="10499" width="4.140625" style="3"/>
    <col min="10500" max="10500" width="3.5703125" style="3" customWidth="1"/>
    <col min="10501" max="10514" width="4.140625" style="3"/>
    <col min="10515" max="10515" width="5.7109375" style="3" customWidth="1"/>
    <col min="10516" max="10522" width="4.140625" style="3"/>
    <col min="10523" max="10523" width="5" style="3" customWidth="1"/>
    <col min="10524" max="10755" width="4.140625" style="3"/>
    <col min="10756" max="10756" width="3.5703125" style="3" customWidth="1"/>
    <col min="10757" max="10770" width="4.140625" style="3"/>
    <col min="10771" max="10771" width="5.7109375" style="3" customWidth="1"/>
    <col min="10772" max="10778" width="4.140625" style="3"/>
    <col min="10779" max="10779" width="5" style="3" customWidth="1"/>
    <col min="10780" max="11011" width="4.140625" style="3"/>
    <col min="11012" max="11012" width="3.5703125" style="3" customWidth="1"/>
    <col min="11013" max="11026" width="4.140625" style="3"/>
    <col min="11027" max="11027" width="5.7109375" style="3" customWidth="1"/>
    <col min="11028" max="11034" width="4.140625" style="3"/>
    <col min="11035" max="11035" width="5" style="3" customWidth="1"/>
    <col min="11036" max="11267" width="4.140625" style="3"/>
    <col min="11268" max="11268" width="3.5703125" style="3" customWidth="1"/>
    <col min="11269" max="11282" width="4.140625" style="3"/>
    <col min="11283" max="11283" width="5.7109375" style="3" customWidth="1"/>
    <col min="11284" max="11290" width="4.140625" style="3"/>
    <col min="11291" max="11291" width="5" style="3" customWidth="1"/>
    <col min="11292" max="11523" width="4.140625" style="3"/>
    <col min="11524" max="11524" width="3.5703125" style="3" customWidth="1"/>
    <col min="11525" max="11538" width="4.140625" style="3"/>
    <col min="11539" max="11539" width="5.7109375" style="3" customWidth="1"/>
    <col min="11540" max="11546" width="4.140625" style="3"/>
    <col min="11547" max="11547" width="5" style="3" customWidth="1"/>
    <col min="11548" max="11779" width="4.140625" style="3"/>
    <col min="11780" max="11780" width="3.5703125" style="3" customWidth="1"/>
    <col min="11781" max="11794" width="4.140625" style="3"/>
    <col min="11795" max="11795" width="5.7109375" style="3" customWidth="1"/>
    <col min="11796" max="11802" width="4.140625" style="3"/>
    <col min="11803" max="11803" width="5" style="3" customWidth="1"/>
    <col min="11804" max="12035" width="4.140625" style="3"/>
    <col min="12036" max="12036" width="3.5703125" style="3" customWidth="1"/>
    <col min="12037" max="12050" width="4.140625" style="3"/>
    <col min="12051" max="12051" width="5.7109375" style="3" customWidth="1"/>
    <col min="12052" max="12058" width="4.140625" style="3"/>
    <col min="12059" max="12059" width="5" style="3" customWidth="1"/>
    <col min="12060" max="12291" width="4.140625" style="3"/>
    <col min="12292" max="12292" width="3.5703125" style="3" customWidth="1"/>
    <col min="12293" max="12306" width="4.140625" style="3"/>
    <col min="12307" max="12307" width="5.7109375" style="3" customWidth="1"/>
    <col min="12308" max="12314" width="4.140625" style="3"/>
    <col min="12315" max="12315" width="5" style="3" customWidth="1"/>
    <col min="12316" max="12547" width="4.140625" style="3"/>
    <col min="12548" max="12548" width="3.5703125" style="3" customWidth="1"/>
    <col min="12549" max="12562" width="4.140625" style="3"/>
    <col min="12563" max="12563" width="5.7109375" style="3" customWidth="1"/>
    <col min="12564" max="12570" width="4.140625" style="3"/>
    <col min="12571" max="12571" width="5" style="3" customWidth="1"/>
    <col min="12572" max="12803" width="4.140625" style="3"/>
    <col min="12804" max="12804" width="3.5703125" style="3" customWidth="1"/>
    <col min="12805" max="12818" width="4.140625" style="3"/>
    <col min="12819" max="12819" width="5.7109375" style="3" customWidth="1"/>
    <col min="12820" max="12826" width="4.140625" style="3"/>
    <col min="12827" max="12827" width="5" style="3" customWidth="1"/>
    <col min="12828" max="13059" width="4.140625" style="3"/>
    <col min="13060" max="13060" width="3.5703125" style="3" customWidth="1"/>
    <col min="13061" max="13074" width="4.140625" style="3"/>
    <col min="13075" max="13075" width="5.7109375" style="3" customWidth="1"/>
    <col min="13076" max="13082" width="4.140625" style="3"/>
    <col min="13083" max="13083" width="5" style="3" customWidth="1"/>
    <col min="13084" max="13315" width="4.140625" style="3"/>
    <col min="13316" max="13316" width="3.5703125" style="3" customWidth="1"/>
    <col min="13317" max="13330" width="4.140625" style="3"/>
    <col min="13331" max="13331" width="5.7109375" style="3" customWidth="1"/>
    <col min="13332" max="13338" width="4.140625" style="3"/>
    <col min="13339" max="13339" width="5" style="3" customWidth="1"/>
    <col min="13340" max="13571" width="4.140625" style="3"/>
    <col min="13572" max="13572" width="3.5703125" style="3" customWidth="1"/>
    <col min="13573" max="13586" width="4.140625" style="3"/>
    <col min="13587" max="13587" width="5.7109375" style="3" customWidth="1"/>
    <col min="13588" max="13594" width="4.140625" style="3"/>
    <col min="13595" max="13595" width="5" style="3" customWidth="1"/>
    <col min="13596" max="13827" width="4.140625" style="3"/>
    <col min="13828" max="13828" width="3.5703125" style="3" customWidth="1"/>
    <col min="13829" max="13842" width="4.140625" style="3"/>
    <col min="13843" max="13843" width="5.7109375" style="3" customWidth="1"/>
    <col min="13844" max="13850" width="4.140625" style="3"/>
    <col min="13851" max="13851" width="5" style="3" customWidth="1"/>
    <col min="13852" max="14083" width="4.140625" style="3"/>
    <col min="14084" max="14084" width="3.5703125" style="3" customWidth="1"/>
    <col min="14085" max="14098" width="4.140625" style="3"/>
    <col min="14099" max="14099" width="5.7109375" style="3" customWidth="1"/>
    <col min="14100" max="14106" width="4.140625" style="3"/>
    <col min="14107" max="14107" width="5" style="3" customWidth="1"/>
    <col min="14108" max="14339" width="4.140625" style="3"/>
    <col min="14340" max="14340" width="3.5703125" style="3" customWidth="1"/>
    <col min="14341" max="14354" width="4.140625" style="3"/>
    <col min="14355" max="14355" width="5.7109375" style="3" customWidth="1"/>
    <col min="14356" max="14362" width="4.140625" style="3"/>
    <col min="14363" max="14363" width="5" style="3" customWidth="1"/>
    <col min="14364" max="14595" width="4.140625" style="3"/>
    <col min="14596" max="14596" width="3.5703125" style="3" customWidth="1"/>
    <col min="14597" max="14610" width="4.140625" style="3"/>
    <col min="14611" max="14611" width="5.7109375" style="3" customWidth="1"/>
    <col min="14612" max="14618" width="4.140625" style="3"/>
    <col min="14619" max="14619" width="5" style="3" customWidth="1"/>
    <col min="14620" max="14851" width="4.140625" style="3"/>
    <col min="14852" max="14852" width="3.5703125" style="3" customWidth="1"/>
    <col min="14853" max="14866" width="4.140625" style="3"/>
    <col min="14867" max="14867" width="5.7109375" style="3" customWidth="1"/>
    <col min="14868" max="14874" width="4.140625" style="3"/>
    <col min="14875" max="14875" width="5" style="3" customWidth="1"/>
    <col min="14876" max="15107" width="4.140625" style="3"/>
    <col min="15108" max="15108" width="3.5703125" style="3" customWidth="1"/>
    <col min="15109" max="15122" width="4.140625" style="3"/>
    <col min="15123" max="15123" width="5.7109375" style="3" customWidth="1"/>
    <col min="15124" max="15130" width="4.140625" style="3"/>
    <col min="15131" max="15131" width="5" style="3" customWidth="1"/>
    <col min="15132" max="15363" width="4.140625" style="3"/>
    <col min="15364" max="15364" width="3.5703125" style="3" customWidth="1"/>
    <col min="15365" max="15378" width="4.140625" style="3"/>
    <col min="15379" max="15379" width="5.7109375" style="3" customWidth="1"/>
    <col min="15380" max="15386" width="4.140625" style="3"/>
    <col min="15387" max="15387" width="5" style="3" customWidth="1"/>
    <col min="15388" max="15619" width="4.140625" style="3"/>
    <col min="15620" max="15620" width="3.5703125" style="3" customWidth="1"/>
    <col min="15621" max="15634" width="4.140625" style="3"/>
    <col min="15635" max="15635" width="5.7109375" style="3" customWidth="1"/>
    <col min="15636" max="15642" width="4.140625" style="3"/>
    <col min="15643" max="15643" width="5" style="3" customWidth="1"/>
    <col min="15644" max="15875" width="4.140625" style="3"/>
    <col min="15876" max="15876" width="3.5703125" style="3" customWidth="1"/>
    <col min="15877" max="15890" width="4.140625" style="3"/>
    <col min="15891" max="15891" width="5.7109375" style="3" customWidth="1"/>
    <col min="15892" max="15898" width="4.140625" style="3"/>
    <col min="15899" max="15899" width="5" style="3" customWidth="1"/>
    <col min="15900" max="16131" width="4.140625" style="3"/>
    <col min="16132" max="16132" width="3.5703125" style="3" customWidth="1"/>
    <col min="16133" max="16146" width="4.140625" style="3"/>
    <col min="16147" max="16147" width="5.7109375" style="3" customWidth="1"/>
    <col min="16148" max="16154" width="4.140625" style="3"/>
    <col min="16155" max="16155" width="5" style="3" customWidth="1"/>
    <col min="16156" max="16384" width="4.140625" style="3"/>
  </cols>
  <sheetData>
    <row r="1" spans="1:28" ht="37.5" customHeight="1" x14ac:dyDescent="0.15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8" ht="22.5" customHeight="1" thickBot="1" x14ac:dyDescent="0.2">
      <c r="P2" s="6" t="s">
        <v>2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8" ht="30" customHeight="1" x14ac:dyDescent="0.15">
      <c r="B3" s="7" t="s">
        <v>3</v>
      </c>
      <c r="C3" s="8"/>
      <c r="D3" s="8"/>
      <c r="E3" s="8"/>
      <c r="F3" s="12"/>
      <c r="G3" s="8" t="s">
        <v>25</v>
      </c>
      <c r="H3" s="8"/>
      <c r="I3" s="8"/>
      <c r="J3" s="8"/>
      <c r="K3" s="8"/>
      <c r="L3" s="8"/>
      <c r="M3" s="8"/>
      <c r="N3" s="8"/>
      <c r="O3" s="8"/>
      <c r="P3" s="8" t="s">
        <v>26</v>
      </c>
      <c r="Q3" s="8"/>
      <c r="R3" s="8"/>
      <c r="S3" s="8"/>
      <c r="T3" s="8"/>
      <c r="U3" s="8"/>
      <c r="V3" s="8" t="s">
        <v>27</v>
      </c>
      <c r="W3" s="8"/>
      <c r="X3" s="8"/>
      <c r="Y3" s="8"/>
      <c r="Z3" s="8"/>
      <c r="AA3" s="12"/>
    </row>
    <row r="4" spans="1:28" ht="30" customHeight="1" x14ac:dyDescent="0.15">
      <c r="B4" s="13"/>
      <c r="C4" s="14"/>
      <c r="D4" s="14"/>
      <c r="E4" s="14"/>
      <c r="F4" s="18"/>
      <c r="G4" s="14" t="s">
        <v>28</v>
      </c>
      <c r="H4" s="14"/>
      <c r="I4" s="14"/>
      <c r="J4" s="14" t="s">
        <v>29</v>
      </c>
      <c r="K4" s="14"/>
      <c r="L4" s="14"/>
      <c r="M4" s="14" t="s">
        <v>30</v>
      </c>
      <c r="N4" s="14"/>
      <c r="O4" s="14"/>
      <c r="P4" s="14" t="s">
        <v>28</v>
      </c>
      <c r="Q4" s="14"/>
      <c r="R4" s="14"/>
      <c r="S4" s="14" t="s">
        <v>31</v>
      </c>
      <c r="T4" s="14"/>
      <c r="U4" s="14"/>
      <c r="V4" s="14" t="s">
        <v>28</v>
      </c>
      <c r="W4" s="14"/>
      <c r="X4" s="14"/>
      <c r="Y4" s="14" t="s">
        <v>31</v>
      </c>
      <c r="Z4" s="14"/>
      <c r="AA4" s="18"/>
    </row>
    <row r="5" spans="1:28" ht="30" customHeight="1" x14ac:dyDescent="0.15">
      <c r="B5" s="19" t="s">
        <v>10</v>
      </c>
      <c r="C5" s="19"/>
      <c r="D5" s="20">
        <v>7</v>
      </c>
      <c r="E5" s="20"/>
      <c r="F5" s="3" t="s">
        <v>3</v>
      </c>
      <c r="G5" s="24">
        <f>SUM(J5:O5)</f>
        <v>8631</v>
      </c>
      <c r="H5" s="23"/>
      <c r="I5" s="23"/>
      <c r="J5" s="23">
        <v>4214</v>
      </c>
      <c r="K5" s="23"/>
      <c r="L5" s="23"/>
      <c r="M5" s="23">
        <v>4417</v>
      </c>
      <c r="N5" s="23"/>
      <c r="O5" s="23"/>
      <c r="P5" s="23">
        <v>1510</v>
      </c>
      <c r="Q5" s="23"/>
      <c r="R5" s="23"/>
      <c r="S5" s="23">
        <v>768</v>
      </c>
      <c r="T5" s="23"/>
      <c r="U5" s="23"/>
      <c r="V5" s="23">
        <v>7121</v>
      </c>
      <c r="W5" s="23"/>
      <c r="X5" s="23"/>
      <c r="Y5" s="23">
        <v>3446</v>
      </c>
      <c r="Z5" s="23"/>
      <c r="AA5" s="23"/>
    </row>
    <row r="6" spans="1:28" ht="30" customHeight="1" x14ac:dyDescent="0.15">
      <c r="B6" s="19"/>
      <c r="C6" s="19"/>
      <c r="D6" s="20">
        <v>12</v>
      </c>
      <c r="E6" s="20"/>
      <c r="G6" s="24">
        <f>SUM(J6:O6)</f>
        <v>7441</v>
      </c>
      <c r="H6" s="23"/>
      <c r="I6" s="23"/>
      <c r="J6" s="23">
        <v>3663</v>
      </c>
      <c r="K6" s="23"/>
      <c r="L6" s="23"/>
      <c r="M6" s="23">
        <v>3778</v>
      </c>
      <c r="N6" s="23"/>
      <c r="O6" s="23"/>
      <c r="P6" s="23">
        <v>1034</v>
      </c>
      <c r="Q6" s="23"/>
      <c r="R6" s="23"/>
      <c r="S6" s="23">
        <v>544</v>
      </c>
      <c r="T6" s="23"/>
      <c r="U6" s="23"/>
      <c r="V6" s="23">
        <v>6407</v>
      </c>
      <c r="W6" s="23"/>
      <c r="X6" s="23"/>
      <c r="Y6" s="23">
        <v>3119</v>
      </c>
      <c r="Z6" s="23"/>
      <c r="AA6" s="23"/>
    </row>
    <row r="7" spans="1:28" ht="30" customHeight="1" x14ac:dyDescent="0.15">
      <c r="B7" s="40"/>
      <c r="C7" s="40"/>
      <c r="D7" s="25">
        <v>17</v>
      </c>
      <c r="E7" s="25"/>
      <c r="G7" s="24">
        <v>6041</v>
      </c>
      <c r="H7" s="23"/>
      <c r="I7" s="23"/>
      <c r="J7" s="37">
        <v>2964</v>
      </c>
      <c r="K7" s="37"/>
      <c r="L7" s="37"/>
      <c r="M7" s="37">
        <v>3077</v>
      </c>
      <c r="N7" s="37"/>
      <c r="O7" s="37"/>
      <c r="P7" s="23">
        <v>705</v>
      </c>
      <c r="Q7" s="23"/>
      <c r="R7" s="23"/>
      <c r="S7" s="37">
        <v>368</v>
      </c>
      <c r="T7" s="37"/>
      <c r="U7" s="37"/>
      <c r="V7" s="23">
        <v>5336</v>
      </c>
      <c r="W7" s="23"/>
      <c r="X7" s="23"/>
      <c r="Y7" s="37">
        <v>2596</v>
      </c>
      <c r="Z7" s="37"/>
      <c r="AA7" s="37"/>
    </row>
    <row r="8" spans="1:28" ht="28.5" customHeight="1" x14ac:dyDescent="0.15">
      <c r="B8" s="29" t="s">
        <v>32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44" t="s">
        <v>33</v>
      </c>
      <c r="S8" s="44"/>
      <c r="T8" s="44"/>
      <c r="U8" s="44"/>
      <c r="V8" s="44"/>
      <c r="W8" s="44"/>
      <c r="X8" s="44"/>
      <c r="Y8" s="44"/>
      <c r="Z8" s="44"/>
      <c r="AA8" s="44"/>
      <c r="AB8" s="45"/>
    </row>
    <row r="9" spans="1:28" ht="23.25" customHeight="1" x14ac:dyDescent="0.15">
      <c r="R9" s="33"/>
      <c r="S9" s="33"/>
      <c r="T9" s="33"/>
      <c r="U9" s="33"/>
      <c r="V9" s="33"/>
      <c r="W9" s="33"/>
      <c r="X9" s="33"/>
      <c r="Y9" s="33"/>
      <c r="Z9" s="33"/>
      <c r="AA9" s="33"/>
      <c r="AB9" s="45"/>
    </row>
    <row r="10" spans="1:28" ht="23.25" customHeight="1" x14ac:dyDescent="0.15"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45"/>
    </row>
    <row r="11" spans="1:28" ht="31.5" customHeight="1" x14ac:dyDescent="0.15">
      <c r="B11" s="46" t="s">
        <v>34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</row>
    <row r="12" spans="1:28" ht="20.25" customHeight="1" thickBot="1" x14ac:dyDescent="0.2">
      <c r="R12" s="6" t="s">
        <v>2</v>
      </c>
      <c r="S12" s="6"/>
      <c r="T12" s="6"/>
      <c r="U12" s="6"/>
      <c r="V12" s="6"/>
      <c r="W12" s="6"/>
      <c r="X12" s="6"/>
      <c r="Y12" s="6"/>
      <c r="Z12" s="6"/>
      <c r="AA12" s="6"/>
    </row>
    <row r="13" spans="1:28" ht="30" customHeight="1" x14ac:dyDescent="0.15">
      <c r="B13" s="7" t="s">
        <v>3</v>
      </c>
      <c r="C13" s="8"/>
      <c r="D13" s="8"/>
      <c r="E13" s="8"/>
      <c r="F13" s="12"/>
      <c r="G13" s="8" t="s">
        <v>35</v>
      </c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12"/>
    </row>
    <row r="14" spans="1:28" ht="30" customHeight="1" x14ac:dyDescent="0.15">
      <c r="B14" s="17"/>
      <c r="C14" s="47"/>
      <c r="D14" s="47"/>
      <c r="E14" s="47"/>
      <c r="F14" s="15"/>
      <c r="G14" s="14" t="s">
        <v>4</v>
      </c>
      <c r="H14" s="14"/>
      <c r="I14" s="14"/>
      <c r="J14" s="14"/>
      <c r="K14" s="14"/>
      <c r="L14" s="14" t="s">
        <v>31</v>
      </c>
      <c r="M14" s="14"/>
      <c r="N14" s="14"/>
      <c r="O14" s="14"/>
      <c r="P14" s="48" t="s">
        <v>36</v>
      </c>
      <c r="Q14" s="49"/>
      <c r="R14" s="49"/>
      <c r="S14" s="49"/>
      <c r="T14" s="14" t="s">
        <v>37</v>
      </c>
      <c r="U14" s="14"/>
      <c r="V14" s="14"/>
      <c r="W14" s="14"/>
      <c r="X14" s="14"/>
      <c r="Y14" s="14"/>
      <c r="Z14" s="14"/>
      <c r="AA14" s="18"/>
    </row>
    <row r="15" spans="1:28" ht="30" customHeight="1" x14ac:dyDescent="0.15">
      <c r="B15" s="13"/>
      <c r="C15" s="14"/>
      <c r="D15" s="14"/>
      <c r="E15" s="14"/>
      <c r="F15" s="18"/>
      <c r="G15" s="14"/>
      <c r="H15" s="14"/>
      <c r="I15" s="14"/>
      <c r="J15" s="14"/>
      <c r="K15" s="14"/>
      <c r="L15" s="14"/>
      <c r="M15" s="14"/>
      <c r="N15" s="14"/>
      <c r="O15" s="14"/>
      <c r="P15" s="49"/>
      <c r="Q15" s="49"/>
      <c r="R15" s="49"/>
      <c r="S15" s="49"/>
      <c r="T15" s="14" t="s">
        <v>7</v>
      </c>
      <c r="U15" s="14"/>
      <c r="V15" s="14"/>
      <c r="W15" s="14"/>
      <c r="X15" s="14" t="s">
        <v>31</v>
      </c>
      <c r="Y15" s="14"/>
      <c r="Z15" s="14"/>
      <c r="AA15" s="18"/>
    </row>
    <row r="16" spans="1:28" ht="30" customHeight="1" x14ac:dyDescent="0.15">
      <c r="B16" s="19" t="s">
        <v>10</v>
      </c>
      <c r="C16" s="19"/>
      <c r="D16" s="20">
        <v>7</v>
      </c>
      <c r="E16" s="20"/>
      <c r="F16" s="3" t="s">
        <v>3</v>
      </c>
      <c r="G16" s="34">
        <f>T16+G23+L23</f>
        <v>4572</v>
      </c>
      <c r="H16" s="35"/>
      <c r="I16" s="35"/>
      <c r="J16" s="35"/>
      <c r="K16" s="35"/>
      <c r="L16" s="50">
        <v>2412</v>
      </c>
      <c r="M16" s="50"/>
      <c r="N16" s="50"/>
      <c r="O16" s="50"/>
      <c r="P16" s="50">
        <v>3006</v>
      </c>
      <c r="Q16" s="50"/>
      <c r="R16" s="50"/>
      <c r="S16" s="50"/>
      <c r="T16" s="50">
        <v>3739</v>
      </c>
      <c r="U16" s="50"/>
      <c r="V16" s="50"/>
      <c r="W16" s="50"/>
      <c r="X16" s="50">
        <v>1826</v>
      </c>
      <c r="Y16" s="50"/>
      <c r="Z16" s="50"/>
      <c r="AA16" s="50"/>
    </row>
    <row r="17" spans="2:27" ht="30" customHeight="1" x14ac:dyDescent="0.15">
      <c r="B17" s="19"/>
      <c r="C17" s="19"/>
      <c r="D17" s="20">
        <v>12</v>
      </c>
      <c r="E17" s="20"/>
      <c r="G17" s="51">
        <f>T17+G24+L24</f>
        <v>4008</v>
      </c>
      <c r="H17" s="52"/>
      <c r="I17" s="52"/>
      <c r="J17" s="52"/>
      <c r="K17" s="52"/>
      <c r="L17" s="52">
        <v>2123</v>
      </c>
      <c r="M17" s="52"/>
      <c r="N17" s="52"/>
      <c r="O17" s="52"/>
      <c r="P17" s="52">
        <v>2992</v>
      </c>
      <c r="Q17" s="52"/>
      <c r="R17" s="52"/>
      <c r="S17" s="52"/>
      <c r="T17" s="52">
        <v>3486</v>
      </c>
      <c r="U17" s="52"/>
      <c r="V17" s="52"/>
      <c r="W17" s="52"/>
      <c r="X17" s="52">
        <v>1754</v>
      </c>
      <c r="Y17" s="52"/>
      <c r="Z17" s="52"/>
      <c r="AA17" s="52"/>
    </row>
    <row r="18" spans="2:27" ht="30" customHeight="1" x14ac:dyDescent="0.15">
      <c r="B18" s="16"/>
      <c r="C18" s="16"/>
      <c r="D18" s="25">
        <v>17</v>
      </c>
      <c r="E18" s="25"/>
      <c r="F18" s="26"/>
      <c r="G18" s="53">
        <f>T18+G25+L25</f>
        <v>3623</v>
      </c>
      <c r="H18" s="54"/>
      <c r="I18" s="54"/>
      <c r="J18" s="54"/>
      <c r="K18" s="54"/>
      <c r="L18" s="54">
        <v>1924</v>
      </c>
      <c r="M18" s="54"/>
      <c r="N18" s="54"/>
      <c r="O18" s="54"/>
      <c r="P18" s="54">
        <v>2822</v>
      </c>
      <c r="Q18" s="54"/>
      <c r="R18" s="54"/>
      <c r="S18" s="54"/>
      <c r="T18" s="54">
        <v>3200</v>
      </c>
      <c r="U18" s="54"/>
      <c r="V18" s="54"/>
      <c r="W18" s="54"/>
      <c r="X18" s="54">
        <v>1634</v>
      </c>
      <c r="Y18" s="54"/>
      <c r="Z18" s="54"/>
      <c r="AA18" s="54"/>
    </row>
    <row r="19" spans="2:27" ht="30" customHeight="1" thickBot="1" x14ac:dyDescent="0.2"/>
    <row r="20" spans="2:27" ht="30" customHeight="1" x14ac:dyDescent="0.15">
      <c r="B20" s="7" t="s">
        <v>3</v>
      </c>
      <c r="C20" s="8"/>
      <c r="D20" s="8"/>
      <c r="E20" s="8"/>
      <c r="F20" s="12"/>
      <c r="G20" s="8" t="s">
        <v>38</v>
      </c>
      <c r="H20" s="8"/>
      <c r="I20" s="8"/>
      <c r="J20" s="8"/>
      <c r="K20" s="8"/>
      <c r="L20" s="8"/>
      <c r="M20" s="8"/>
      <c r="N20" s="8"/>
      <c r="O20" s="8"/>
      <c r="P20" s="8"/>
      <c r="Q20" s="55" t="s">
        <v>39</v>
      </c>
      <c r="R20" s="56"/>
      <c r="S20" s="56"/>
      <c r="T20" s="56"/>
      <c r="U20" s="57"/>
      <c r="V20" s="58" t="s">
        <v>40</v>
      </c>
      <c r="W20" s="59"/>
      <c r="X20" s="59"/>
      <c r="Y20" s="59"/>
      <c r="Z20" s="59"/>
      <c r="AA20" s="59"/>
    </row>
    <row r="21" spans="2:27" ht="30" customHeight="1" x14ac:dyDescent="0.15">
      <c r="B21" s="17"/>
      <c r="C21" s="47"/>
      <c r="D21" s="47"/>
      <c r="E21" s="47"/>
      <c r="F21" s="15"/>
      <c r="G21" s="14" t="s">
        <v>41</v>
      </c>
      <c r="H21" s="14"/>
      <c r="I21" s="14"/>
      <c r="J21" s="14"/>
      <c r="K21" s="14"/>
      <c r="L21" s="14"/>
      <c r="M21" s="14"/>
      <c r="N21" s="14"/>
      <c r="O21" s="14"/>
      <c r="P21" s="14"/>
      <c r="Q21" s="60"/>
      <c r="R21" s="61"/>
      <c r="S21" s="61"/>
      <c r="T21" s="61"/>
      <c r="U21" s="62"/>
      <c r="V21" s="63"/>
      <c r="W21" s="64"/>
      <c r="X21" s="64"/>
      <c r="Y21" s="64"/>
      <c r="Z21" s="64"/>
      <c r="AA21" s="64"/>
    </row>
    <row r="22" spans="2:27" ht="30" customHeight="1" x14ac:dyDescent="0.15">
      <c r="B22" s="13"/>
      <c r="C22" s="14"/>
      <c r="D22" s="14"/>
      <c r="E22" s="14"/>
      <c r="F22" s="18"/>
      <c r="G22" s="14" t="s">
        <v>42</v>
      </c>
      <c r="H22" s="14"/>
      <c r="I22" s="14"/>
      <c r="J22" s="14"/>
      <c r="K22" s="14"/>
      <c r="L22" s="14" t="s">
        <v>43</v>
      </c>
      <c r="M22" s="14"/>
      <c r="N22" s="14"/>
      <c r="O22" s="14"/>
      <c r="P22" s="14"/>
      <c r="Q22" s="65"/>
      <c r="R22" s="66"/>
      <c r="S22" s="66"/>
      <c r="T22" s="66"/>
      <c r="U22" s="67"/>
      <c r="V22" s="68"/>
      <c r="W22" s="69"/>
      <c r="X22" s="69"/>
      <c r="Y22" s="69"/>
      <c r="Z22" s="69"/>
      <c r="AA22" s="69"/>
    </row>
    <row r="23" spans="2:27" ht="30" customHeight="1" x14ac:dyDescent="0.15">
      <c r="B23" s="19" t="s">
        <v>10</v>
      </c>
      <c r="C23" s="19"/>
      <c r="D23" s="20">
        <v>7</v>
      </c>
      <c r="E23" s="20"/>
      <c r="F23" s="3" t="s">
        <v>3</v>
      </c>
      <c r="G23" s="21">
        <v>69</v>
      </c>
      <c r="H23" s="22"/>
      <c r="I23" s="22"/>
      <c r="J23" s="22"/>
      <c r="K23" s="22"/>
      <c r="L23" s="22">
        <v>764</v>
      </c>
      <c r="M23" s="22"/>
      <c r="N23" s="22"/>
      <c r="O23" s="22"/>
      <c r="P23" s="22"/>
      <c r="Q23" s="22">
        <v>911</v>
      </c>
      <c r="R23" s="22"/>
      <c r="S23" s="22"/>
      <c r="T23" s="22"/>
      <c r="U23" s="22"/>
      <c r="V23" s="22">
        <v>1741</v>
      </c>
      <c r="W23" s="22"/>
      <c r="X23" s="22"/>
      <c r="Y23" s="22"/>
      <c r="Z23" s="22"/>
      <c r="AA23" s="22"/>
    </row>
    <row r="24" spans="2:27" ht="30" customHeight="1" x14ac:dyDescent="0.15">
      <c r="B24" s="19"/>
      <c r="C24" s="19"/>
      <c r="D24" s="20">
        <v>12</v>
      </c>
      <c r="E24" s="20"/>
      <c r="G24" s="24">
        <v>46</v>
      </c>
      <c r="H24" s="23"/>
      <c r="I24" s="23"/>
      <c r="J24" s="23"/>
      <c r="K24" s="23"/>
      <c r="L24" s="23">
        <v>476</v>
      </c>
      <c r="M24" s="23"/>
      <c r="N24" s="23"/>
      <c r="O24" s="23"/>
      <c r="P24" s="23"/>
      <c r="Q24" s="23">
        <v>662</v>
      </c>
      <c r="R24" s="23"/>
      <c r="S24" s="23"/>
      <c r="T24" s="23"/>
      <c r="U24" s="23"/>
      <c r="V24" s="23">
        <v>1272</v>
      </c>
      <c r="W24" s="23"/>
      <c r="X24" s="23"/>
      <c r="Y24" s="23"/>
      <c r="Z24" s="23"/>
      <c r="AA24" s="23"/>
    </row>
    <row r="25" spans="2:27" ht="30" customHeight="1" x14ac:dyDescent="0.15">
      <c r="B25" s="16"/>
      <c r="C25" s="16"/>
      <c r="D25" s="25">
        <v>17</v>
      </c>
      <c r="E25" s="25"/>
      <c r="F25" s="26"/>
      <c r="G25" s="27">
        <v>86</v>
      </c>
      <c r="H25" s="28"/>
      <c r="I25" s="28"/>
      <c r="J25" s="28"/>
      <c r="K25" s="28"/>
      <c r="L25" s="28">
        <v>337</v>
      </c>
      <c r="M25" s="28"/>
      <c r="N25" s="28"/>
      <c r="O25" s="28"/>
      <c r="P25" s="28"/>
      <c r="Q25" s="28">
        <v>621</v>
      </c>
      <c r="R25" s="28"/>
      <c r="S25" s="28"/>
      <c r="T25" s="28"/>
      <c r="U25" s="28"/>
      <c r="V25" s="28">
        <v>1092</v>
      </c>
      <c r="W25" s="28"/>
      <c r="X25" s="28"/>
      <c r="Y25" s="28"/>
      <c r="Z25" s="28"/>
      <c r="AA25" s="28"/>
    </row>
    <row r="26" spans="2:27" ht="24" customHeight="1" x14ac:dyDescent="0.15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70"/>
      <c r="N26" s="70"/>
      <c r="O26" s="70"/>
      <c r="P26" s="70"/>
      <c r="Q26" s="71"/>
      <c r="R26" s="44" t="s">
        <v>33</v>
      </c>
      <c r="S26" s="44"/>
      <c r="T26" s="44"/>
      <c r="U26" s="44"/>
      <c r="V26" s="44"/>
      <c r="W26" s="44"/>
      <c r="X26" s="44"/>
      <c r="Y26" s="44"/>
      <c r="Z26" s="44"/>
      <c r="AA26" s="44"/>
    </row>
    <row r="27" spans="2:27" ht="30" customHeight="1" x14ac:dyDescent="0.15">
      <c r="R27" s="45"/>
      <c r="S27" s="45"/>
      <c r="T27" s="45"/>
      <c r="U27" s="45"/>
      <c r="V27" s="45"/>
      <c r="W27" s="45"/>
      <c r="X27" s="45"/>
      <c r="Y27" s="45"/>
      <c r="Z27" s="45"/>
      <c r="AA27" s="45"/>
    </row>
  </sheetData>
  <mergeCells count="97">
    <mergeCell ref="R26:AA26"/>
    <mergeCell ref="B25:C25"/>
    <mergeCell ref="D25:E25"/>
    <mergeCell ref="G25:K25"/>
    <mergeCell ref="L25:P25"/>
    <mergeCell ref="Q25:U25"/>
    <mergeCell ref="V25:AA25"/>
    <mergeCell ref="B24:C24"/>
    <mergeCell ref="D24:E24"/>
    <mergeCell ref="G24:K24"/>
    <mergeCell ref="L24:P24"/>
    <mergeCell ref="Q24:U24"/>
    <mergeCell ref="V24:AA24"/>
    <mergeCell ref="B23:C23"/>
    <mergeCell ref="D23:E23"/>
    <mergeCell ref="G23:K23"/>
    <mergeCell ref="L23:P23"/>
    <mergeCell ref="Q23:U23"/>
    <mergeCell ref="V23:AA23"/>
    <mergeCell ref="B20:F22"/>
    <mergeCell ref="G20:P20"/>
    <mergeCell ref="Q20:U22"/>
    <mergeCell ref="V20:AA22"/>
    <mergeCell ref="G21:P21"/>
    <mergeCell ref="G22:K22"/>
    <mergeCell ref="L22:P22"/>
    <mergeCell ref="X17:AA17"/>
    <mergeCell ref="B18:C18"/>
    <mergeCell ref="D18:E18"/>
    <mergeCell ref="G18:K18"/>
    <mergeCell ref="L18:O18"/>
    <mergeCell ref="P18:S18"/>
    <mergeCell ref="T18:W18"/>
    <mergeCell ref="X18:AA18"/>
    <mergeCell ref="B17:C17"/>
    <mergeCell ref="D17:E17"/>
    <mergeCell ref="G17:K17"/>
    <mergeCell ref="L17:O17"/>
    <mergeCell ref="P17:S17"/>
    <mergeCell ref="T17:W17"/>
    <mergeCell ref="X15:AA15"/>
    <mergeCell ref="B16:C16"/>
    <mergeCell ref="D16:E16"/>
    <mergeCell ref="G16:K16"/>
    <mergeCell ref="L16:O16"/>
    <mergeCell ref="P16:S16"/>
    <mergeCell ref="T16:W16"/>
    <mergeCell ref="X16:AA16"/>
    <mergeCell ref="R8:AA8"/>
    <mergeCell ref="B11:AA11"/>
    <mergeCell ref="R12:AA12"/>
    <mergeCell ref="B13:F15"/>
    <mergeCell ref="G13:AA13"/>
    <mergeCell ref="G14:K15"/>
    <mergeCell ref="L14:O15"/>
    <mergeCell ref="P14:S15"/>
    <mergeCell ref="T14:AA14"/>
    <mergeCell ref="T15:W15"/>
    <mergeCell ref="Y6:AA6"/>
    <mergeCell ref="D7:E7"/>
    <mergeCell ref="G7:I7"/>
    <mergeCell ref="J7:L7"/>
    <mergeCell ref="M7:O7"/>
    <mergeCell ref="P7:R7"/>
    <mergeCell ref="S7:U7"/>
    <mergeCell ref="V7:X7"/>
    <mergeCell ref="Y7:AA7"/>
    <mergeCell ref="V5:X5"/>
    <mergeCell ref="Y5:AA5"/>
    <mergeCell ref="B6:C6"/>
    <mergeCell ref="D6:E6"/>
    <mergeCell ref="G6:I6"/>
    <mergeCell ref="J6:L6"/>
    <mergeCell ref="M6:O6"/>
    <mergeCell ref="P6:R6"/>
    <mergeCell ref="S6:U6"/>
    <mergeCell ref="V6:X6"/>
    <mergeCell ref="S4:U4"/>
    <mergeCell ref="V4:X4"/>
    <mergeCell ref="Y4:AA4"/>
    <mergeCell ref="B5:C5"/>
    <mergeCell ref="D5:E5"/>
    <mergeCell ref="G5:I5"/>
    <mergeCell ref="J5:L5"/>
    <mergeCell ref="M5:O5"/>
    <mergeCell ref="P5:R5"/>
    <mergeCell ref="S5:U5"/>
    <mergeCell ref="A1:AA1"/>
    <mergeCell ref="P2:AA2"/>
    <mergeCell ref="B3:F4"/>
    <mergeCell ref="G3:O3"/>
    <mergeCell ref="P3:U3"/>
    <mergeCell ref="V3:AA3"/>
    <mergeCell ref="G4:I4"/>
    <mergeCell ref="J4:L4"/>
    <mergeCell ref="M4:O4"/>
    <mergeCell ref="P4:R4"/>
  </mergeCells>
  <phoneticPr fontId="3"/>
  <pageMargins left="0.78740157480314965" right="0.78740157480314965" top="0.94488188976377963" bottom="0.78740157480314965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明朝,太字"&amp;16 &amp;14 &amp;12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6C79-6E79-463B-ACD8-0E2DFBD4BD28}">
  <sheetPr>
    <pageSetUpPr fitToPage="1"/>
  </sheetPr>
  <dimension ref="A1:AH35"/>
  <sheetViews>
    <sheetView showGridLines="0" topLeftCell="A15" zoomScale="75" workbookViewId="0">
      <selection activeCell="AF2" sqref="AF2"/>
    </sheetView>
  </sheetViews>
  <sheetFormatPr defaultColWidth="4.140625" defaultRowHeight="30" customHeight="1" x14ac:dyDescent="0.15"/>
  <cols>
    <col min="1" max="16384" width="4.140625" style="3"/>
  </cols>
  <sheetData>
    <row r="1" spans="1:31" ht="30" customHeight="1" x14ac:dyDescent="0.15">
      <c r="A1" s="5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30" customHeight="1" thickBot="1" x14ac:dyDescent="0.2">
      <c r="B2" s="72" t="s">
        <v>45</v>
      </c>
      <c r="C2" s="72"/>
      <c r="D2" s="72"/>
      <c r="E2" s="72"/>
      <c r="F2" s="72"/>
      <c r="V2" s="6" t="s">
        <v>2</v>
      </c>
      <c r="W2" s="6"/>
      <c r="X2" s="6"/>
      <c r="Y2" s="6"/>
      <c r="Z2" s="6"/>
      <c r="AA2" s="6"/>
      <c r="AB2" s="6"/>
      <c r="AC2" s="6"/>
      <c r="AD2" s="6"/>
      <c r="AE2" s="6"/>
    </row>
    <row r="3" spans="1:31" ht="30" customHeight="1" x14ac:dyDescent="0.15">
      <c r="B3" s="7" t="s">
        <v>3</v>
      </c>
      <c r="C3" s="8"/>
      <c r="D3" s="8"/>
      <c r="E3" s="8"/>
      <c r="F3" s="8"/>
      <c r="G3" s="73" t="s">
        <v>46</v>
      </c>
      <c r="H3" s="73"/>
      <c r="I3" s="73"/>
      <c r="J3" s="73"/>
      <c r="K3" s="73"/>
      <c r="L3" s="73" t="s">
        <v>47</v>
      </c>
      <c r="M3" s="73"/>
      <c r="N3" s="73"/>
      <c r="O3" s="73"/>
      <c r="P3" s="73"/>
      <c r="Q3" s="73" t="s">
        <v>48</v>
      </c>
      <c r="R3" s="73"/>
      <c r="S3" s="73"/>
      <c r="T3" s="73"/>
      <c r="U3" s="73"/>
      <c r="V3" s="8" t="s">
        <v>49</v>
      </c>
      <c r="W3" s="8"/>
      <c r="X3" s="8"/>
      <c r="Y3" s="8"/>
      <c r="Z3" s="8"/>
      <c r="AA3" s="8"/>
      <c r="AB3" s="8"/>
      <c r="AC3" s="8"/>
      <c r="AD3" s="8"/>
      <c r="AE3" s="12"/>
    </row>
    <row r="4" spans="1:31" ht="30" customHeight="1" x14ac:dyDescent="0.15">
      <c r="B4" s="13"/>
      <c r="C4" s="14"/>
      <c r="D4" s="14"/>
      <c r="E4" s="14"/>
      <c r="F4" s="1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 t="s">
        <v>50</v>
      </c>
      <c r="W4" s="74"/>
      <c r="X4" s="74"/>
      <c r="Y4" s="74"/>
      <c r="Z4" s="74"/>
      <c r="AA4" s="14" t="s">
        <v>51</v>
      </c>
      <c r="AB4" s="14"/>
      <c r="AC4" s="14"/>
      <c r="AD4" s="14"/>
      <c r="AE4" s="18"/>
    </row>
    <row r="5" spans="1:31" ht="30" customHeight="1" x14ac:dyDescent="0.15">
      <c r="B5" s="19" t="s">
        <v>10</v>
      </c>
      <c r="C5" s="19"/>
      <c r="D5" s="20">
        <v>7</v>
      </c>
      <c r="E5" s="20"/>
      <c r="F5" s="3" t="s">
        <v>3</v>
      </c>
      <c r="G5" s="34">
        <v>232847</v>
      </c>
      <c r="H5" s="35"/>
      <c r="I5" s="35"/>
      <c r="J5" s="35"/>
      <c r="K5" s="35"/>
      <c r="L5" s="35">
        <v>67002</v>
      </c>
      <c r="M5" s="35"/>
      <c r="N5" s="35"/>
      <c r="O5" s="35"/>
      <c r="P5" s="35"/>
      <c r="Q5" s="35">
        <v>165830</v>
      </c>
      <c r="R5" s="35"/>
      <c r="S5" s="35"/>
      <c r="T5" s="35"/>
      <c r="U5" s="35"/>
      <c r="V5" s="35">
        <v>15</v>
      </c>
      <c r="W5" s="35"/>
      <c r="X5" s="35"/>
      <c r="Y5" s="35"/>
      <c r="Z5" s="35"/>
      <c r="AA5" s="35" t="s">
        <v>52</v>
      </c>
      <c r="AB5" s="35"/>
      <c r="AC5" s="35"/>
      <c r="AD5" s="35"/>
      <c r="AE5" s="35"/>
    </row>
    <row r="6" spans="1:31" ht="30" customHeight="1" x14ac:dyDescent="0.15">
      <c r="B6" s="19"/>
      <c r="C6" s="19"/>
      <c r="D6" s="20">
        <v>12</v>
      </c>
      <c r="E6" s="20"/>
      <c r="G6" s="36">
        <f>SUM(L6:AE6)</f>
        <v>223705</v>
      </c>
      <c r="H6" s="37"/>
      <c r="I6" s="37"/>
      <c r="J6" s="37"/>
      <c r="K6" s="37"/>
      <c r="L6" s="37">
        <v>54045</v>
      </c>
      <c r="M6" s="37"/>
      <c r="N6" s="37"/>
      <c r="O6" s="37"/>
      <c r="P6" s="37"/>
      <c r="Q6" s="37">
        <v>169592</v>
      </c>
      <c r="R6" s="37"/>
      <c r="S6" s="37"/>
      <c r="T6" s="37"/>
      <c r="U6" s="37"/>
      <c r="V6" s="37">
        <v>18</v>
      </c>
      <c r="W6" s="37"/>
      <c r="X6" s="37"/>
      <c r="Y6" s="37"/>
      <c r="Z6" s="37"/>
      <c r="AA6" s="37">
        <v>50</v>
      </c>
      <c r="AB6" s="37"/>
      <c r="AC6" s="37"/>
      <c r="AD6" s="37"/>
      <c r="AE6" s="37"/>
    </row>
    <row r="7" spans="1:31" ht="30" customHeight="1" x14ac:dyDescent="0.15">
      <c r="B7" s="16"/>
      <c r="C7" s="16"/>
      <c r="D7" s="25">
        <v>17</v>
      </c>
      <c r="E7" s="25"/>
      <c r="F7" s="26"/>
      <c r="G7" s="38">
        <v>224071</v>
      </c>
      <c r="H7" s="39"/>
      <c r="I7" s="39"/>
      <c r="J7" s="39"/>
      <c r="K7" s="39"/>
      <c r="L7" s="39">
        <v>48003</v>
      </c>
      <c r="M7" s="39"/>
      <c r="N7" s="39"/>
      <c r="O7" s="39"/>
      <c r="P7" s="39"/>
      <c r="Q7" s="39">
        <v>176068</v>
      </c>
      <c r="R7" s="39"/>
      <c r="S7" s="39"/>
      <c r="T7" s="39"/>
      <c r="U7" s="39"/>
      <c r="V7" s="39" t="s">
        <v>52</v>
      </c>
      <c r="W7" s="39"/>
      <c r="X7" s="39"/>
      <c r="Y7" s="39"/>
      <c r="Z7" s="39"/>
      <c r="AA7" s="39" t="s">
        <v>52</v>
      </c>
      <c r="AB7" s="39"/>
      <c r="AC7" s="39"/>
      <c r="AD7" s="39"/>
      <c r="AE7" s="39"/>
    </row>
    <row r="8" spans="1:31" ht="16.5" customHeight="1" x14ac:dyDescent="0.15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75"/>
      <c r="N8" s="75"/>
      <c r="O8" s="75"/>
      <c r="P8" s="75"/>
      <c r="Q8" s="75"/>
      <c r="S8" s="76"/>
      <c r="T8" s="77" t="s">
        <v>22</v>
      </c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</row>
    <row r="9" spans="1:31" ht="20.25" customHeight="1" x14ac:dyDescent="0.1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 t="s">
        <v>53</v>
      </c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</row>
    <row r="10" spans="1:31" ht="20.25" customHeight="1" x14ac:dyDescent="0.15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31" ht="19.5" customHeight="1" x14ac:dyDescent="0.15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31" ht="30" customHeight="1" x14ac:dyDescent="0.15">
      <c r="B12" s="5" t="s">
        <v>54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30" customHeight="1" thickBot="1" x14ac:dyDescent="0.2">
      <c r="B13" s="72" t="s">
        <v>45</v>
      </c>
      <c r="C13" s="72"/>
      <c r="D13" s="72"/>
      <c r="E13" s="72"/>
      <c r="F13" s="72"/>
      <c r="Q13" s="79" t="s">
        <v>2</v>
      </c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</row>
    <row r="14" spans="1:31" ht="30" customHeight="1" x14ac:dyDescent="0.15">
      <c r="B14" s="7" t="s">
        <v>3</v>
      </c>
      <c r="C14" s="8"/>
      <c r="D14" s="8"/>
      <c r="E14" s="8"/>
      <c r="F14" s="12"/>
      <c r="G14" s="8" t="s">
        <v>55</v>
      </c>
      <c r="H14" s="8"/>
      <c r="I14" s="8"/>
      <c r="J14" s="8"/>
      <c r="K14" s="8"/>
      <c r="L14" s="8" t="s">
        <v>56</v>
      </c>
      <c r="M14" s="8"/>
      <c r="N14" s="8"/>
      <c r="O14" s="8"/>
      <c r="P14" s="8"/>
      <c r="Q14" s="8" t="s">
        <v>57</v>
      </c>
      <c r="R14" s="8"/>
      <c r="S14" s="8"/>
      <c r="T14" s="8"/>
      <c r="U14" s="8"/>
      <c r="V14" s="8" t="s">
        <v>58</v>
      </c>
      <c r="W14" s="8"/>
      <c r="X14" s="8"/>
      <c r="Y14" s="8"/>
      <c r="Z14" s="8"/>
      <c r="AA14" s="12" t="s">
        <v>59</v>
      </c>
      <c r="AB14" s="80"/>
      <c r="AC14" s="80"/>
      <c r="AD14" s="80"/>
      <c r="AE14" s="80"/>
    </row>
    <row r="15" spans="1:31" ht="30" customHeight="1" x14ac:dyDescent="0.15">
      <c r="B15" s="19" t="s">
        <v>10</v>
      </c>
      <c r="C15" s="19"/>
      <c r="D15" s="20">
        <v>7</v>
      </c>
      <c r="E15" s="20"/>
      <c r="F15" s="3" t="s">
        <v>3</v>
      </c>
      <c r="G15" s="24">
        <v>58199</v>
      </c>
      <c r="H15" s="23"/>
      <c r="I15" s="23"/>
      <c r="J15" s="23"/>
      <c r="K15" s="23"/>
      <c r="L15" s="23">
        <v>440</v>
      </c>
      <c r="M15" s="23"/>
      <c r="N15" s="23"/>
      <c r="O15" s="23"/>
      <c r="P15" s="23"/>
      <c r="Q15" s="23">
        <v>240</v>
      </c>
      <c r="R15" s="23"/>
      <c r="S15" s="23"/>
      <c r="T15" s="23"/>
      <c r="U15" s="23"/>
      <c r="V15" s="23">
        <v>5225</v>
      </c>
      <c r="W15" s="23"/>
      <c r="X15" s="23"/>
      <c r="Y15" s="23"/>
      <c r="Z15" s="23"/>
      <c r="AA15" s="23">
        <v>112537</v>
      </c>
      <c r="AB15" s="23"/>
      <c r="AC15" s="23"/>
      <c r="AD15" s="23"/>
      <c r="AE15" s="23"/>
    </row>
    <row r="16" spans="1:31" ht="30" customHeight="1" x14ac:dyDescent="0.15">
      <c r="B16" s="19"/>
      <c r="C16" s="19"/>
      <c r="D16" s="20">
        <v>12</v>
      </c>
      <c r="E16" s="20"/>
      <c r="G16" s="24">
        <v>39502</v>
      </c>
      <c r="H16" s="23"/>
      <c r="I16" s="23"/>
      <c r="J16" s="23"/>
      <c r="K16" s="23"/>
      <c r="L16" s="23">
        <v>93</v>
      </c>
      <c r="M16" s="23"/>
      <c r="N16" s="23"/>
      <c r="O16" s="23"/>
      <c r="P16" s="23"/>
      <c r="Q16" s="23">
        <v>198</v>
      </c>
      <c r="R16" s="23"/>
      <c r="S16" s="23"/>
      <c r="T16" s="23"/>
      <c r="U16" s="23"/>
      <c r="V16" s="23">
        <v>4053</v>
      </c>
      <c r="W16" s="23"/>
      <c r="X16" s="23"/>
      <c r="Y16" s="23"/>
      <c r="Z16" s="23"/>
      <c r="AA16" s="23">
        <v>121941</v>
      </c>
      <c r="AB16" s="23"/>
      <c r="AC16" s="23"/>
      <c r="AD16" s="23"/>
      <c r="AE16" s="23"/>
    </row>
    <row r="17" spans="1:34" ht="30" customHeight="1" x14ac:dyDescent="0.15">
      <c r="B17" s="16"/>
      <c r="C17" s="16"/>
      <c r="D17" s="25">
        <v>17</v>
      </c>
      <c r="E17" s="25"/>
      <c r="F17" s="26"/>
      <c r="G17" s="38">
        <v>44659</v>
      </c>
      <c r="H17" s="39"/>
      <c r="I17" s="39"/>
      <c r="J17" s="39"/>
      <c r="K17" s="39"/>
      <c r="L17" s="81" t="s">
        <v>60</v>
      </c>
      <c r="M17" s="81"/>
      <c r="N17" s="82">
        <v>916</v>
      </c>
      <c r="O17" s="82"/>
      <c r="P17" s="82"/>
      <c r="Q17" s="39">
        <v>173</v>
      </c>
      <c r="R17" s="39"/>
      <c r="S17" s="39"/>
      <c r="T17" s="39"/>
      <c r="U17" s="39"/>
      <c r="V17" s="39">
        <v>2394</v>
      </c>
      <c r="W17" s="39"/>
      <c r="X17" s="39"/>
      <c r="Y17" s="39"/>
      <c r="Z17" s="39"/>
      <c r="AA17" s="39">
        <v>169846</v>
      </c>
      <c r="AB17" s="39"/>
      <c r="AC17" s="39"/>
      <c r="AD17" s="39"/>
      <c r="AE17" s="39"/>
    </row>
    <row r="18" spans="1:34" ht="17.25" customHeight="1" x14ac:dyDescent="0.15">
      <c r="B18" s="40"/>
      <c r="C18" s="40"/>
      <c r="D18" s="40"/>
      <c r="E18" s="40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</row>
    <row r="19" spans="1:34" ht="17.25" customHeight="1" thickBot="1" x14ac:dyDescent="0.2"/>
    <row r="20" spans="1:34" ht="30" customHeight="1" x14ac:dyDescent="0.15">
      <c r="B20" s="7" t="s">
        <v>3</v>
      </c>
      <c r="C20" s="8"/>
      <c r="D20" s="8"/>
      <c r="E20" s="8"/>
      <c r="F20" s="12"/>
      <c r="G20" s="8" t="s">
        <v>61</v>
      </c>
      <c r="H20" s="8"/>
      <c r="I20" s="8"/>
      <c r="J20" s="8"/>
      <c r="K20" s="8"/>
      <c r="L20" s="8" t="s">
        <v>62</v>
      </c>
      <c r="M20" s="8"/>
      <c r="N20" s="8"/>
      <c r="O20" s="8"/>
      <c r="P20" s="8"/>
      <c r="Q20" s="8" t="s">
        <v>63</v>
      </c>
      <c r="R20" s="8"/>
      <c r="S20" s="8"/>
      <c r="T20" s="8"/>
      <c r="U20" s="8"/>
      <c r="V20" s="8" t="s">
        <v>64</v>
      </c>
      <c r="W20" s="8"/>
      <c r="X20" s="8"/>
      <c r="Y20" s="8"/>
      <c r="Z20" s="8"/>
      <c r="AA20" s="8" t="s">
        <v>65</v>
      </c>
      <c r="AB20" s="8"/>
      <c r="AC20" s="8"/>
      <c r="AD20" s="8"/>
      <c r="AE20" s="12"/>
    </row>
    <row r="21" spans="1:34" ht="30" customHeight="1" x14ac:dyDescent="0.15">
      <c r="B21" s="19" t="s">
        <v>10</v>
      </c>
      <c r="C21" s="19"/>
      <c r="D21" s="20">
        <v>7</v>
      </c>
      <c r="E21" s="20"/>
      <c r="F21" s="3" t="s">
        <v>3</v>
      </c>
      <c r="G21" s="36">
        <v>62513</v>
      </c>
      <c r="H21" s="37"/>
      <c r="I21" s="37"/>
      <c r="J21" s="37"/>
      <c r="K21" s="37"/>
      <c r="L21" s="37">
        <v>4762</v>
      </c>
      <c r="M21" s="37"/>
      <c r="N21" s="37"/>
      <c r="O21" s="37"/>
      <c r="P21" s="37"/>
      <c r="Q21" s="37">
        <v>726</v>
      </c>
      <c r="R21" s="37"/>
      <c r="S21" s="37"/>
      <c r="T21" s="37"/>
      <c r="U21" s="37"/>
      <c r="V21" s="37">
        <v>682</v>
      </c>
      <c r="W21" s="37"/>
      <c r="X21" s="37"/>
      <c r="Y21" s="37"/>
      <c r="Z21" s="37"/>
      <c r="AA21" s="37" t="s">
        <v>52</v>
      </c>
      <c r="AB21" s="37"/>
      <c r="AC21" s="37"/>
      <c r="AD21" s="37"/>
      <c r="AE21" s="37"/>
    </row>
    <row r="22" spans="1:34" ht="30" customHeight="1" x14ac:dyDescent="0.15">
      <c r="B22" s="19"/>
      <c r="C22" s="19"/>
      <c r="D22" s="20">
        <v>12</v>
      </c>
      <c r="E22" s="20"/>
      <c r="G22" s="36">
        <v>67732</v>
      </c>
      <c r="H22" s="37"/>
      <c r="I22" s="37"/>
      <c r="J22" s="37"/>
      <c r="K22" s="37"/>
      <c r="L22" s="37">
        <v>4188</v>
      </c>
      <c r="M22" s="37"/>
      <c r="N22" s="37"/>
      <c r="O22" s="37"/>
      <c r="P22" s="37"/>
      <c r="Q22" s="37">
        <v>1229</v>
      </c>
      <c r="R22" s="37"/>
      <c r="S22" s="37"/>
      <c r="T22" s="37"/>
      <c r="U22" s="37"/>
      <c r="V22" s="37">
        <v>803</v>
      </c>
      <c r="W22" s="37"/>
      <c r="X22" s="37"/>
      <c r="Y22" s="37"/>
      <c r="Z22" s="37"/>
      <c r="AA22" s="37" t="s">
        <v>66</v>
      </c>
      <c r="AB22" s="37"/>
      <c r="AC22" s="37"/>
      <c r="AD22" s="37"/>
      <c r="AE22" s="37"/>
    </row>
    <row r="23" spans="1:34" ht="30" customHeight="1" x14ac:dyDescent="0.15">
      <c r="B23" s="16"/>
      <c r="C23" s="16"/>
      <c r="D23" s="25">
        <v>17</v>
      </c>
      <c r="E23" s="25"/>
      <c r="F23" s="26"/>
      <c r="G23" s="84" t="s">
        <v>67</v>
      </c>
      <c r="H23" s="81"/>
      <c r="I23" s="82">
        <v>93003</v>
      </c>
      <c r="J23" s="82"/>
      <c r="K23" s="82"/>
      <c r="L23" s="81" t="s">
        <v>67</v>
      </c>
      <c r="M23" s="81"/>
      <c r="N23" s="82">
        <v>4243</v>
      </c>
      <c r="O23" s="82"/>
      <c r="P23" s="82"/>
      <c r="Q23" s="39">
        <v>1576</v>
      </c>
      <c r="R23" s="39"/>
      <c r="S23" s="39"/>
      <c r="T23" s="39"/>
      <c r="U23" s="39"/>
      <c r="V23" s="39">
        <v>836</v>
      </c>
      <c r="W23" s="39"/>
      <c r="X23" s="39"/>
      <c r="Y23" s="39"/>
      <c r="Z23" s="39"/>
      <c r="AA23" s="81" t="s">
        <v>60</v>
      </c>
      <c r="AB23" s="81"/>
      <c r="AC23" s="39">
        <v>12365</v>
      </c>
      <c r="AD23" s="39"/>
      <c r="AE23" s="39"/>
    </row>
    <row r="24" spans="1:34" ht="20.25" customHeight="1" x14ac:dyDescent="0.15">
      <c r="B24" s="85" t="s">
        <v>68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77" t="s">
        <v>22</v>
      </c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45"/>
      <c r="AG24" s="45"/>
      <c r="AH24" s="45"/>
    </row>
    <row r="25" spans="1:34" ht="19.5" customHeight="1" x14ac:dyDescent="0.15">
      <c r="A25" s="3" t="s">
        <v>69</v>
      </c>
      <c r="B25" s="86" t="s">
        <v>70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45"/>
      <c r="AG25" s="45"/>
      <c r="AH25" s="45"/>
    </row>
    <row r="26" spans="1:34" ht="19.5" customHeight="1" x14ac:dyDescent="0.15"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45"/>
      <c r="AG26" s="45"/>
      <c r="AH26" s="45"/>
    </row>
    <row r="27" spans="1:34" ht="19.5" customHeight="1" x14ac:dyDescent="0.15"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45"/>
      <c r="AG27" s="45"/>
      <c r="AH27" s="45"/>
    </row>
    <row r="28" spans="1:34" ht="30" customHeight="1" x14ac:dyDescent="0.15">
      <c r="B28" s="5" t="s">
        <v>71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4" ht="30" customHeight="1" thickBot="1" x14ac:dyDescent="0.2">
      <c r="T29" s="6" t="s">
        <v>2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4" ht="30" customHeight="1" x14ac:dyDescent="0.15">
      <c r="B30" s="7" t="s">
        <v>3</v>
      </c>
      <c r="C30" s="8"/>
      <c r="D30" s="8"/>
      <c r="E30" s="8"/>
      <c r="F30" s="12"/>
      <c r="G30" s="8" t="s">
        <v>72</v>
      </c>
      <c r="H30" s="8"/>
      <c r="I30" s="8"/>
      <c r="J30" s="8"/>
      <c r="K30" s="8"/>
      <c r="L30" s="8"/>
      <c r="M30" s="8"/>
      <c r="N30" s="87" t="s">
        <v>73</v>
      </c>
      <c r="O30" s="88"/>
      <c r="P30" s="88"/>
      <c r="Q30" s="88"/>
      <c r="R30" s="88"/>
      <c r="S30" s="89"/>
      <c r="T30" s="8" t="s">
        <v>74</v>
      </c>
      <c r="U30" s="8"/>
      <c r="V30" s="8"/>
      <c r="W30" s="8"/>
      <c r="X30" s="8"/>
      <c r="Y30" s="8"/>
      <c r="Z30" s="8" t="s">
        <v>75</v>
      </c>
      <c r="AA30" s="8"/>
      <c r="AB30" s="8"/>
      <c r="AC30" s="8"/>
      <c r="AD30" s="8"/>
      <c r="AE30" s="12"/>
    </row>
    <row r="31" spans="1:34" ht="30" customHeight="1" x14ac:dyDescent="0.15">
      <c r="B31" s="19" t="s">
        <v>10</v>
      </c>
      <c r="C31" s="19"/>
      <c r="D31" s="20">
        <v>7</v>
      </c>
      <c r="E31" s="20"/>
      <c r="F31" s="3" t="s">
        <v>3</v>
      </c>
      <c r="G31" s="24">
        <v>1572</v>
      </c>
      <c r="H31" s="23"/>
      <c r="I31" s="23"/>
      <c r="J31" s="23"/>
      <c r="K31" s="23"/>
      <c r="L31" s="23"/>
      <c r="M31" s="23"/>
      <c r="N31" s="23">
        <v>881</v>
      </c>
      <c r="O31" s="23"/>
      <c r="P31" s="23"/>
      <c r="Q31" s="23"/>
      <c r="R31" s="23"/>
      <c r="S31" s="23"/>
      <c r="T31" s="23">
        <v>651</v>
      </c>
      <c r="U31" s="23"/>
      <c r="V31" s="23"/>
      <c r="W31" s="23"/>
      <c r="X31" s="23"/>
      <c r="Y31" s="23"/>
      <c r="Z31" s="23">
        <v>948</v>
      </c>
      <c r="AA31" s="23"/>
      <c r="AB31" s="23"/>
      <c r="AC31" s="23"/>
      <c r="AD31" s="23"/>
      <c r="AE31" s="23"/>
    </row>
    <row r="32" spans="1:34" ht="30" customHeight="1" x14ac:dyDescent="0.15">
      <c r="B32" s="19"/>
      <c r="C32" s="19"/>
      <c r="D32" s="20">
        <v>12</v>
      </c>
      <c r="E32" s="20"/>
      <c r="G32" s="24">
        <v>1576</v>
      </c>
      <c r="H32" s="23"/>
      <c r="I32" s="23"/>
      <c r="J32" s="23"/>
      <c r="K32" s="23"/>
      <c r="L32" s="23"/>
      <c r="M32" s="23"/>
      <c r="N32" s="23">
        <v>655</v>
      </c>
      <c r="O32" s="23"/>
      <c r="P32" s="23"/>
      <c r="Q32" s="23"/>
      <c r="R32" s="23"/>
      <c r="S32" s="23"/>
      <c r="T32" s="23">
        <v>598</v>
      </c>
      <c r="U32" s="23"/>
      <c r="V32" s="23"/>
      <c r="W32" s="23"/>
      <c r="X32" s="23"/>
      <c r="Y32" s="23"/>
      <c r="Z32" s="23">
        <v>639</v>
      </c>
      <c r="AA32" s="23"/>
      <c r="AB32" s="23"/>
      <c r="AC32" s="23"/>
      <c r="AD32" s="23"/>
      <c r="AE32" s="23"/>
    </row>
    <row r="33" spans="2:31" ht="30" customHeight="1" x14ac:dyDescent="0.15">
      <c r="B33" s="16"/>
      <c r="C33" s="16"/>
      <c r="D33" s="25">
        <v>17</v>
      </c>
      <c r="E33" s="25"/>
      <c r="F33" s="26"/>
      <c r="G33" s="27">
        <v>1595</v>
      </c>
      <c r="H33" s="28"/>
      <c r="I33" s="28"/>
      <c r="J33" s="28"/>
      <c r="K33" s="28"/>
      <c r="L33" s="28"/>
      <c r="M33" s="28"/>
      <c r="N33" s="28">
        <v>559</v>
      </c>
      <c r="O33" s="28"/>
      <c r="P33" s="28"/>
      <c r="Q33" s="28"/>
      <c r="R33" s="28"/>
      <c r="S33" s="28"/>
      <c r="T33" s="28">
        <v>548</v>
      </c>
      <c r="U33" s="28"/>
      <c r="V33" s="28"/>
      <c r="W33" s="28"/>
      <c r="X33" s="28"/>
      <c r="Y33" s="28"/>
      <c r="Z33" s="90" t="s">
        <v>52</v>
      </c>
      <c r="AA33" s="90"/>
      <c r="AB33" s="90"/>
      <c r="AC33" s="90"/>
      <c r="AD33" s="90"/>
      <c r="AE33" s="90"/>
    </row>
    <row r="34" spans="2:31" ht="21" customHeight="1" x14ac:dyDescent="0.15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71"/>
      <c r="N34" s="71"/>
      <c r="O34" s="71"/>
      <c r="P34" s="71"/>
      <c r="Q34" s="71"/>
      <c r="R34" s="29"/>
      <c r="S34" s="29"/>
      <c r="T34" s="77" t="s">
        <v>22</v>
      </c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</row>
    <row r="35" spans="2:31" ht="18" customHeight="1" x14ac:dyDescent="0.15"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</row>
  </sheetData>
  <mergeCells count="122">
    <mergeCell ref="T34:AE34"/>
    <mergeCell ref="B33:C33"/>
    <mergeCell ref="D33:E33"/>
    <mergeCell ref="G33:M33"/>
    <mergeCell ref="N33:S33"/>
    <mergeCell ref="T33:Y33"/>
    <mergeCell ref="Z33:AE33"/>
    <mergeCell ref="B32:C32"/>
    <mergeCell ref="D32:E32"/>
    <mergeCell ref="G32:M32"/>
    <mergeCell ref="N32:S32"/>
    <mergeCell ref="T32:Y32"/>
    <mergeCell ref="Z32:AE32"/>
    <mergeCell ref="B31:C31"/>
    <mergeCell ref="D31:E31"/>
    <mergeCell ref="G31:M31"/>
    <mergeCell ref="N31:S31"/>
    <mergeCell ref="T31:Y31"/>
    <mergeCell ref="Z31:AE31"/>
    <mergeCell ref="B25:AE25"/>
    <mergeCell ref="B28:AE28"/>
    <mergeCell ref="T29:AE29"/>
    <mergeCell ref="B30:F30"/>
    <mergeCell ref="G30:M30"/>
    <mergeCell ref="N30:S30"/>
    <mergeCell ref="T30:Y30"/>
    <mergeCell ref="Z30:AE30"/>
    <mergeCell ref="Q23:U23"/>
    <mergeCell ref="V23:Z23"/>
    <mergeCell ref="AA23:AB23"/>
    <mergeCell ref="AC23:AE23"/>
    <mergeCell ref="B24:S24"/>
    <mergeCell ref="T24:AE24"/>
    <mergeCell ref="B23:C23"/>
    <mergeCell ref="D23:E23"/>
    <mergeCell ref="G23:H23"/>
    <mergeCell ref="I23:K23"/>
    <mergeCell ref="L23:M23"/>
    <mergeCell ref="N23:P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B20:F20"/>
    <mergeCell ref="G20:K20"/>
    <mergeCell ref="L20:P20"/>
    <mergeCell ref="Q20:U20"/>
    <mergeCell ref="V20:Z20"/>
    <mergeCell ref="AA20:AE20"/>
    <mergeCell ref="AA16:AE16"/>
    <mergeCell ref="B17:C17"/>
    <mergeCell ref="D17:E17"/>
    <mergeCell ref="G17:K17"/>
    <mergeCell ref="L17:M17"/>
    <mergeCell ref="N17:P17"/>
    <mergeCell ref="Q17:U17"/>
    <mergeCell ref="V17:Z17"/>
    <mergeCell ref="AA17:AE17"/>
    <mergeCell ref="B16:C16"/>
    <mergeCell ref="D16:E16"/>
    <mergeCell ref="G16:K16"/>
    <mergeCell ref="L16:P16"/>
    <mergeCell ref="Q16:U16"/>
    <mergeCell ref="V16:Z16"/>
    <mergeCell ref="AA14:AE14"/>
    <mergeCell ref="B15:C15"/>
    <mergeCell ref="D15:E15"/>
    <mergeCell ref="G15:K15"/>
    <mergeCell ref="L15:P15"/>
    <mergeCell ref="Q15:U15"/>
    <mergeCell ref="V15:Z15"/>
    <mergeCell ref="AA15:AE15"/>
    <mergeCell ref="AA7:AE7"/>
    <mergeCell ref="T8:AE8"/>
    <mergeCell ref="B12:AE12"/>
    <mergeCell ref="B13:F13"/>
    <mergeCell ref="Q13:AE13"/>
    <mergeCell ref="B14:F14"/>
    <mergeCell ref="G14:K14"/>
    <mergeCell ref="L14:P14"/>
    <mergeCell ref="Q14:U14"/>
    <mergeCell ref="V14:Z14"/>
    <mergeCell ref="B7:C7"/>
    <mergeCell ref="D7:E7"/>
    <mergeCell ref="G7:K7"/>
    <mergeCell ref="L7:P7"/>
    <mergeCell ref="Q7:U7"/>
    <mergeCell ref="V7:Z7"/>
    <mergeCell ref="AA5:AE5"/>
    <mergeCell ref="B6:C6"/>
    <mergeCell ref="D6:E6"/>
    <mergeCell ref="G6:K6"/>
    <mergeCell ref="L6:P6"/>
    <mergeCell ref="Q6:U6"/>
    <mergeCell ref="V6:Z6"/>
    <mergeCell ref="AA6:AE6"/>
    <mergeCell ref="B5:C5"/>
    <mergeCell ref="D5:E5"/>
    <mergeCell ref="G5:K5"/>
    <mergeCell ref="L5:P5"/>
    <mergeCell ref="Q5:U5"/>
    <mergeCell ref="V5:Z5"/>
    <mergeCell ref="A1:AE1"/>
    <mergeCell ref="B2:F2"/>
    <mergeCell ref="V2:AE2"/>
    <mergeCell ref="B3:F4"/>
    <mergeCell ref="G3:K4"/>
    <mergeCell ref="L3:P4"/>
    <mergeCell ref="Q3:U4"/>
    <mergeCell ref="V3:AE3"/>
    <mergeCell ref="V4:Z4"/>
    <mergeCell ref="AA4:AE4"/>
  </mergeCells>
  <phoneticPr fontId="3"/>
  <pageMargins left="0.78740157480314965" right="0.78740157480314965" top="0.94488188976377963" bottom="0.78740157480314965" header="0.78740157480314965" footer="0.51181102362204722"/>
  <pageSetup paperSize="9" scale="71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6C6FF-6DF7-446D-99AA-6ECD4B92C333}">
  <sheetPr>
    <pageSetUpPr fitToPage="1"/>
  </sheetPr>
  <dimension ref="B1:AG38"/>
  <sheetViews>
    <sheetView showGridLines="0" topLeftCell="B1" zoomScale="75" zoomScaleNormal="70" workbookViewId="0">
      <selection activeCell="Y36" sqref="Y36"/>
    </sheetView>
  </sheetViews>
  <sheetFormatPr defaultColWidth="4.140625" defaultRowHeight="30" customHeight="1" x14ac:dyDescent="0.15"/>
  <cols>
    <col min="1" max="9" width="4.140625" style="3" customWidth="1"/>
    <col min="10" max="10" width="5.28515625" style="3" customWidth="1"/>
    <col min="11" max="12" width="4.140625" style="3" customWidth="1"/>
    <col min="13" max="14" width="4.5703125" style="3" customWidth="1"/>
    <col min="15" max="15" width="4.140625" style="3" customWidth="1"/>
    <col min="16" max="16" width="4.7109375" style="3" customWidth="1"/>
    <col min="17" max="17" width="4.5703125" style="3" customWidth="1"/>
    <col min="18" max="18" width="3.28515625" style="3" customWidth="1"/>
    <col min="19" max="21" width="4.140625" style="3" customWidth="1"/>
    <col min="22" max="22" width="4.28515625" style="3" customWidth="1"/>
    <col min="23" max="23" width="5.140625" style="3" customWidth="1"/>
    <col min="24" max="24" width="5" style="3" customWidth="1"/>
    <col min="25" max="25" width="4.42578125" style="3" customWidth="1"/>
    <col min="26" max="26" width="5.28515625" style="3" customWidth="1"/>
    <col min="27" max="265" width="4.140625" style="3"/>
    <col min="266" max="266" width="5.28515625" style="3" customWidth="1"/>
    <col min="267" max="268" width="4.140625" style="3"/>
    <col min="269" max="270" width="4.5703125" style="3" customWidth="1"/>
    <col min="271" max="271" width="4.140625" style="3"/>
    <col min="272" max="272" width="4.7109375" style="3" customWidth="1"/>
    <col min="273" max="273" width="4.5703125" style="3" customWidth="1"/>
    <col min="274" max="274" width="3.28515625" style="3" customWidth="1"/>
    <col min="275" max="277" width="4.140625" style="3"/>
    <col min="278" max="278" width="4.28515625" style="3" customWidth="1"/>
    <col min="279" max="279" width="5.140625" style="3" customWidth="1"/>
    <col min="280" max="280" width="5" style="3" customWidth="1"/>
    <col min="281" max="281" width="4.42578125" style="3" customWidth="1"/>
    <col min="282" max="282" width="5.28515625" style="3" customWidth="1"/>
    <col min="283" max="521" width="4.140625" style="3"/>
    <col min="522" max="522" width="5.28515625" style="3" customWidth="1"/>
    <col min="523" max="524" width="4.140625" style="3"/>
    <col min="525" max="526" width="4.5703125" style="3" customWidth="1"/>
    <col min="527" max="527" width="4.140625" style="3"/>
    <col min="528" max="528" width="4.7109375" style="3" customWidth="1"/>
    <col min="529" max="529" width="4.5703125" style="3" customWidth="1"/>
    <col min="530" max="530" width="3.28515625" style="3" customWidth="1"/>
    <col min="531" max="533" width="4.140625" style="3"/>
    <col min="534" max="534" width="4.28515625" style="3" customWidth="1"/>
    <col min="535" max="535" width="5.140625" style="3" customWidth="1"/>
    <col min="536" max="536" width="5" style="3" customWidth="1"/>
    <col min="537" max="537" width="4.42578125" style="3" customWidth="1"/>
    <col min="538" max="538" width="5.28515625" style="3" customWidth="1"/>
    <col min="539" max="777" width="4.140625" style="3"/>
    <col min="778" max="778" width="5.28515625" style="3" customWidth="1"/>
    <col min="779" max="780" width="4.140625" style="3"/>
    <col min="781" max="782" width="4.5703125" style="3" customWidth="1"/>
    <col min="783" max="783" width="4.140625" style="3"/>
    <col min="784" max="784" width="4.7109375" style="3" customWidth="1"/>
    <col min="785" max="785" width="4.5703125" style="3" customWidth="1"/>
    <col min="786" max="786" width="3.28515625" style="3" customWidth="1"/>
    <col min="787" max="789" width="4.140625" style="3"/>
    <col min="790" max="790" width="4.28515625" style="3" customWidth="1"/>
    <col min="791" max="791" width="5.140625" style="3" customWidth="1"/>
    <col min="792" max="792" width="5" style="3" customWidth="1"/>
    <col min="793" max="793" width="4.42578125" style="3" customWidth="1"/>
    <col min="794" max="794" width="5.28515625" style="3" customWidth="1"/>
    <col min="795" max="1033" width="4.140625" style="3"/>
    <col min="1034" max="1034" width="5.28515625" style="3" customWidth="1"/>
    <col min="1035" max="1036" width="4.140625" style="3"/>
    <col min="1037" max="1038" width="4.5703125" style="3" customWidth="1"/>
    <col min="1039" max="1039" width="4.140625" style="3"/>
    <col min="1040" max="1040" width="4.7109375" style="3" customWidth="1"/>
    <col min="1041" max="1041" width="4.5703125" style="3" customWidth="1"/>
    <col min="1042" max="1042" width="3.28515625" style="3" customWidth="1"/>
    <col min="1043" max="1045" width="4.140625" style="3"/>
    <col min="1046" max="1046" width="4.28515625" style="3" customWidth="1"/>
    <col min="1047" max="1047" width="5.140625" style="3" customWidth="1"/>
    <col min="1048" max="1048" width="5" style="3" customWidth="1"/>
    <col min="1049" max="1049" width="4.42578125" style="3" customWidth="1"/>
    <col min="1050" max="1050" width="5.28515625" style="3" customWidth="1"/>
    <col min="1051" max="1289" width="4.140625" style="3"/>
    <col min="1290" max="1290" width="5.28515625" style="3" customWidth="1"/>
    <col min="1291" max="1292" width="4.140625" style="3"/>
    <col min="1293" max="1294" width="4.5703125" style="3" customWidth="1"/>
    <col min="1295" max="1295" width="4.140625" style="3"/>
    <col min="1296" max="1296" width="4.7109375" style="3" customWidth="1"/>
    <col min="1297" max="1297" width="4.5703125" style="3" customWidth="1"/>
    <col min="1298" max="1298" width="3.28515625" style="3" customWidth="1"/>
    <col min="1299" max="1301" width="4.140625" style="3"/>
    <col min="1302" max="1302" width="4.28515625" style="3" customWidth="1"/>
    <col min="1303" max="1303" width="5.140625" style="3" customWidth="1"/>
    <col min="1304" max="1304" width="5" style="3" customWidth="1"/>
    <col min="1305" max="1305" width="4.42578125" style="3" customWidth="1"/>
    <col min="1306" max="1306" width="5.28515625" style="3" customWidth="1"/>
    <col min="1307" max="1545" width="4.140625" style="3"/>
    <col min="1546" max="1546" width="5.28515625" style="3" customWidth="1"/>
    <col min="1547" max="1548" width="4.140625" style="3"/>
    <col min="1549" max="1550" width="4.5703125" style="3" customWidth="1"/>
    <col min="1551" max="1551" width="4.140625" style="3"/>
    <col min="1552" max="1552" width="4.7109375" style="3" customWidth="1"/>
    <col min="1553" max="1553" width="4.5703125" style="3" customWidth="1"/>
    <col min="1554" max="1554" width="3.28515625" style="3" customWidth="1"/>
    <col min="1555" max="1557" width="4.140625" style="3"/>
    <col min="1558" max="1558" width="4.28515625" style="3" customWidth="1"/>
    <col min="1559" max="1559" width="5.140625" style="3" customWidth="1"/>
    <col min="1560" max="1560" width="5" style="3" customWidth="1"/>
    <col min="1561" max="1561" width="4.42578125" style="3" customWidth="1"/>
    <col min="1562" max="1562" width="5.28515625" style="3" customWidth="1"/>
    <col min="1563" max="1801" width="4.140625" style="3"/>
    <col min="1802" max="1802" width="5.28515625" style="3" customWidth="1"/>
    <col min="1803" max="1804" width="4.140625" style="3"/>
    <col min="1805" max="1806" width="4.5703125" style="3" customWidth="1"/>
    <col min="1807" max="1807" width="4.140625" style="3"/>
    <col min="1808" max="1808" width="4.7109375" style="3" customWidth="1"/>
    <col min="1809" max="1809" width="4.5703125" style="3" customWidth="1"/>
    <col min="1810" max="1810" width="3.28515625" style="3" customWidth="1"/>
    <col min="1811" max="1813" width="4.140625" style="3"/>
    <col min="1814" max="1814" width="4.28515625" style="3" customWidth="1"/>
    <col min="1815" max="1815" width="5.140625" style="3" customWidth="1"/>
    <col min="1816" max="1816" width="5" style="3" customWidth="1"/>
    <col min="1817" max="1817" width="4.42578125" style="3" customWidth="1"/>
    <col min="1818" max="1818" width="5.28515625" style="3" customWidth="1"/>
    <col min="1819" max="2057" width="4.140625" style="3"/>
    <col min="2058" max="2058" width="5.28515625" style="3" customWidth="1"/>
    <col min="2059" max="2060" width="4.140625" style="3"/>
    <col min="2061" max="2062" width="4.5703125" style="3" customWidth="1"/>
    <col min="2063" max="2063" width="4.140625" style="3"/>
    <col min="2064" max="2064" width="4.7109375" style="3" customWidth="1"/>
    <col min="2065" max="2065" width="4.5703125" style="3" customWidth="1"/>
    <col min="2066" max="2066" width="3.28515625" style="3" customWidth="1"/>
    <col min="2067" max="2069" width="4.140625" style="3"/>
    <col min="2070" max="2070" width="4.28515625" style="3" customWidth="1"/>
    <col min="2071" max="2071" width="5.140625" style="3" customWidth="1"/>
    <col min="2072" max="2072" width="5" style="3" customWidth="1"/>
    <col min="2073" max="2073" width="4.42578125" style="3" customWidth="1"/>
    <col min="2074" max="2074" width="5.28515625" style="3" customWidth="1"/>
    <col min="2075" max="2313" width="4.140625" style="3"/>
    <col min="2314" max="2314" width="5.28515625" style="3" customWidth="1"/>
    <col min="2315" max="2316" width="4.140625" style="3"/>
    <col min="2317" max="2318" width="4.5703125" style="3" customWidth="1"/>
    <col min="2319" max="2319" width="4.140625" style="3"/>
    <col min="2320" max="2320" width="4.7109375" style="3" customWidth="1"/>
    <col min="2321" max="2321" width="4.5703125" style="3" customWidth="1"/>
    <col min="2322" max="2322" width="3.28515625" style="3" customWidth="1"/>
    <col min="2323" max="2325" width="4.140625" style="3"/>
    <col min="2326" max="2326" width="4.28515625" style="3" customWidth="1"/>
    <col min="2327" max="2327" width="5.140625" style="3" customWidth="1"/>
    <col min="2328" max="2328" width="5" style="3" customWidth="1"/>
    <col min="2329" max="2329" width="4.42578125" style="3" customWidth="1"/>
    <col min="2330" max="2330" width="5.28515625" style="3" customWidth="1"/>
    <col min="2331" max="2569" width="4.140625" style="3"/>
    <col min="2570" max="2570" width="5.28515625" style="3" customWidth="1"/>
    <col min="2571" max="2572" width="4.140625" style="3"/>
    <col min="2573" max="2574" width="4.5703125" style="3" customWidth="1"/>
    <col min="2575" max="2575" width="4.140625" style="3"/>
    <col min="2576" max="2576" width="4.7109375" style="3" customWidth="1"/>
    <col min="2577" max="2577" width="4.5703125" style="3" customWidth="1"/>
    <col min="2578" max="2578" width="3.28515625" style="3" customWidth="1"/>
    <col min="2579" max="2581" width="4.140625" style="3"/>
    <col min="2582" max="2582" width="4.28515625" style="3" customWidth="1"/>
    <col min="2583" max="2583" width="5.140625" style="3" customWidth="1"/>
    <col min="2584" max="2584" width="5" style="3" customWidth="1"/>
    <col min="2585" max="2585" width="4.42578125" style="3" customWidth="1"/>
    <col min="2586" max="2586" width="5.28515625" style="3" customWidth="1"/>
    <col min="2587" max="2825" width="4.140625" style="3"/>
    <col min="2826" max="2826" width="5.28515625" style="3" customWidth="1"/>
    <col min="2827" max="2828" width="4.140625" style="3"/>
    <col min="2829" max="2830" width="4.5703125" style="3" customWidth="1"/>
    <col min="2831" max="2831" width="4.140625" style="3"/>
    <col min="2832" max="2832" width="4.7109375" style="3" customWidth="1"/>
    <col min="2833" max="2833" width="4.5703125" style="3" customWidth="1"/>
    <col min="2834" max="2834" width="3.28515625" style="3" customWidth="1"/>
    <col min="2835" max="2837" width="4.140625" style="3"/>
    <col min="2838" max="2838" width="4.28515625" style="3" customWidth="1"/>
    <col min="2839" max="2839" width="5.140625" style="3" customWidth="1"/>
    <col min="2840" max="2840" width="5" style="3" customWidth="1"/>
    <col min="2841" max="2841" width="4.42578125" style="3" customWidth="1"/>
    <col min="2842" max="2842" width="5.28515625" style="3" customWidth="1"/>
    <col min="2843" max="3081" width="4.140625" style="3"/>
    <col min="3082" max="3082" width="5.28515625" style="3" customWidth="1"/>
    <col min="3083" max="3084" width="4.140625" style="3"/>
    <col min="3085" max="3086" width="4.5703125" style="3" customWidth="1"/>
    <col min="3087" max="3087" width="4.140625" style="3"/>
    <col min="3088" max="3088" width="4.7109375" style="3" customWidth="1"/>
    <col min="3089" max="3089" width="4.5703125" style="3" customWidth="1"/>
    <col min="3090" max="3090" width="3.28515625" style="3" customWidth="1"/>
    <col min="3091" max="3093" width="4.140625" style="3"/>
    <col min="3094" max="3094" width="4.28515625" style="3" customWidth="1"/>
    <col min="3095" max="3095" width="5.140625" style="3" customWidth="1"/>
    <col min="3096" max="3096" width="5" style="3" customWidth="1"/>
    <col min="3097" max="3097" width="4.42578125" style="3" customWidth="1"/>
    <col min="3098" max="3098" width="5.28515625" style="3" customWidth="1"/>
    <col min="3099" max="3337" width="4.140625" style="3"/>
    <col min="3338" max="3338" width="5.28515625" style="3" customWidth="1"/>
    <col min="3339" max="3340" width="4.140625" style="3"/>
    <col min="3341" max="3342" width="4.5703125" style="3" customWidth="1"/>
    <col min="3343" max="3343" width="4.140625" style="3"/>
    <col min="3344" max="3344" width="4.7109375" style="3" customWidth="1"/>
    <col min="3345" max="3345" width="4.5703125" style="3" customWidth="1"/>
    <col min="3346" max="3346" width="3.28515625" style="3" customWidth="1"/>
    <col min="3347" max="3349" width="4.140625" style="3"/>
    <col min="3350" max="3350" width="4.28515625" style="3" customWidth="1"/>
    <col min="3351" max="3351" width="5.140625" style="3" customWidth="1"/>
    <col min="3352" max="3352" width="5" style="3" customWidth="1"/>
    <col min="3353" max="3353" width="4.42578125" style="3" customWidth="1"/>
    <col min="3354" max="3354" width="5.28515625" style="3" customWidth="1"/>
    <col min="3355" max="3593" width="4.140625" style="3"/>
    <col min="3594" max="3594" width="5.28515625" style="3" customWidth="1"/>
    <col min="3595" max="3596" width="4.140625" style="3"/>
    <col min="3597" max="3598" width="4.5703125" style="3" customWidth="1"/>
    <col min="3599" max="3599" width="4.140625" style="3"/>
    <col min="3600" max="3600" width="4.7109375" style="3" customWidth="1"/>
    <col min="3601" max="3601" width="4.5703125" style="3" customWidth="1"/>
    <col min="3602" max="3602" width="3.28515625" style="3" customWidth="1"/>
    <col min="3603" max="3605" width="4.140625" style="3"/>
    <col min="3606" max="3606" width="4.28515625" style="3" customWidth="1"/>
    <col min="3607" max="3607" width="5.140625" style="3" customWidth="1"/>
    <col min="3608" max="3608" width="5" style="3" customWidth="1"/>
    <col min="3609" max="3609" width="4.42578125" style="3" customWidth="1"/>
    <col min="3610" max="3610" width="5.28515625" style="3" customWidth="1"/>
    <col min="3611" max="3849" width="4.140625" style="3"/>
    <col min="3850" max="3850" width="5.28515625" style="3" customWidth="1"/>
    <col min="3851" max="3852" width="4.140625" style="3"/>
    <col min="3853" max="3854" width="4.5703125" style="3" customWidth="1"/>
    <col min="3855" max="3855" width="4.140625" style="3"/>
    <col min="3856" max="3856" width="4.7109375" style="3" customWidth="1"/>
    <col min="3857" max="3857" width="4.5703125" style="3" customWidth="1"/>
    <col min="3858" max="3858" width="3.28515625" style="3" customWidth="1"/>
    <col min="3859" max="3861" width="4.140625" style="3"/>
    <col min="3862" max="3862" width="4.28515625" style="3" customWidth="1"/>
    <col min="3863" max="3863" width="5.140625" style="3" customWidth="1"/>
    <col min="3864" max="3864" width="5" style="3" customWidth="1"/>
    <col min="3865" max="3865" width="4.42578125" style="3" customWidth="1"/>
    <col min="3866" max="3866" width="5.28515625" style="3" customWidth="1"/>
    <col min="3867" max="4105" width="4.140625" style="3"/>
    <col min="4106" max="4106" width="5.28515625" style="3" customWidth="1"/>
    <col min="4107" max="4108" width="4.140625" style="3"/>
    <col min="4109" max="4110" width="4.5703125" style="3" customWidth="1"/>
    <col min="4111" max="4111" width="4.140625" style="3"/>
    <col min="4112" max="4112" width="4.7109375" style="3" customWidth="1"/>
    <col min="4113" max="4113" width="4.5703125" style="3" customWidth="1"/>
    <col min="4114" max="4114" width="3.28515625" style="3" customWidth="1"/>
    <col min="4115" max="4117" width="4.140625" style="3"/>
    <col min="4118" max="4118" width="4.28515625" style="3" customWidth="1"/>
    <col min="4119" max="4119" width="5.140625" style="3" customWidth="1"/>
    <col min="4120" max="4120" width="5" style="3" customWidth="1"/>
    <col min="4121" max="4121" width="4.42578125" style="3" customWidth="1"/>
    <col min="4122" max="4122" width="5.28515625" style="3" customWidth="1"/>
    <col min="4123" max="4361" width="4.140625" style="3"/>
    <col min="4362" max="4362" width="5.28515625" style="3" customWidth="1"/>
    <col min="4363" max="4364" width="4.140625" style="3"/>
    <col min="4365" max="4366" width="4.5703125" style="3" customWidth="1"/>
    <col min="4367" max="4367" width="4.140625" style="3"/>
    <col min="4368" max="4368" width="4.7109375" style="3" customWidth="1"/>
    <col min="4369" max="4369" width="4.5703125" style="3" customWidth="1"/>
    <col min="4370" max="4370" width="3.28515625" style="3" customWidth="1"/>
    <col min="4371" max="4373" width="4.140625" style="3"/>
    <col min="4374" max="4374" width="4.28515625" style="3" customWidth="1"/>
    <col min="4375" max="4375" width="5.140625" style="3" customWidth="1"/>
    <col min="4376" max="4376" width="5" style="3" customWidth="1"/>
    <col min="4377" max="4377" width="4.42578125" style="3" customWidth="1"/>
    <col min="4378" max="4378" width="5.28515625" style="3" customWidth="1"/>
    <col min="4379" max="4617" width="4.140625" style="3"/>
    <col min="4618" max="4618" width="5.28515625" style="3" customWidth="1"/>
    <col min="4619" max="4620" width="4.140625" style="3"/>
    <col min="4621" max="4622" width="4.5703125" style="3" customWidth="1"/>
    <col min="4623" max="4623" width="4.140625" style="3"/>
    <col min="4624" max="4624" width="4.7109375" style="3" customWidth="1"/>
    <col min="4625" max="4625" width="4.5703125" style="3" customWidth="1"/>
    <col min="4626" max="4626" width="3.28515625" style="3" customWidth="1"/>
    <col min="4627" max="4629" width="4.140625" style="3"/>
    <col min="4630" max="4630" width="4.28515625" style="3" customWidth="1"/>
    <col min="4631" max="4631" width="5.140625" style="3" customWidth="1"/>
    <col min="4632" max="4632" width="5" style="3" customWidth="1"/>
    <col min="4633" max="4633" width="4.42578125" style="3" customWidth="1"/>
    <col min="4634" max="4634" width="5.28515625" style="3" customWidth="1"/>
    <col min="4635" max="4873" width="4.140625" style="3"/>
    <col min="4874" max="4874" width="5.28515625" style="3" customWidth="1"/>
    <col min="4875" max="4876" width="4.140625" style="3"/>
    <col min="4877" max="4878" width="4.5703125" style="3" customWidth="1"/>
    <col min="4879" max="4879" width="4.140625" style="3"/>
    <col min="4880" max="4880" width="4.7109375" style="3" customWidth="1"/>
    <col min="4881" max="4881" width="4.5703125" style="3" customWidth="1"/>
    <col min="4882" max="4882" width="3.28515625" style="3" customWidth="1"/>
    <col min="4883" max="4885" width="4.140625" style="3"/>
    <col min="4886" max="4886" width="4.28515625" style="3" customWidth="1"/>
    <col min="4887" max="4887" width="5.140625" style="3" customWidth="1"/>
    <col min="4888" max="4888" width="5" style="3" customWidth="1"/>
    <col min="4889" max="4889" width="4.42578125" style="3" customWidth="1"/>
    <col min="4890" max="4890" width="5.28515625" style="3" customWidth="1"/>
    <col min="4891" max="5129" width="4.140625" style="3"/>
    <col min="5130" max="5130" width="5.28515625" style="3" customWidth="1"/>
    <col min="5131" max="5132" width="4.140625" style="3"/>
    <col min="5133" max="5134" width="4.5703125" style="3" customWidth="1"/>
    <col min="5135" max="5135" width="4.140625" style="3"/>
    <col min="5136" max="5136" width="4.7109375" style="3" customWidth="1"/>
    <col min="5137" max="5137" width="4.5703125" style="3" customWidth="1"/>
    <col min="5138" max="5138" width="3.28515625" style="3" customWidth="1"/>
    <col min="5139" max="5141" width="4.140625" style="3"/>
    <col min="5142" max="5142" width="4.28515625" style="3" customWidth="1"/>
    <col min="5143" max="5143" width="5.140625" style="3" customWidth="1"/>
    <col min="5144" max="5144" width="5" style="3" customWidth="1"/>
    <col min="5145" max="5145" width="4.42578125" style="3" customWidth="1"/>
    <col min="5146" max="5146" width="5.28515625" style="3" customWidth="1"/>
    <col min="5147" max="5385" width="4.140625" style="3"/>
    <col min="5386" max="5386" width="5.28515625" style="3" customWidth="1"/>
    <col min="5387" max="5388" width="4.140625" style="3"/>
    <col min="5389" max="5390" width="4.5703125" style="3" customWidth="1"/>
    <col min="5391" max="5391" width="4.140625" style="3"/>
    <col min="5392" max="5392" width="4.7109375" style="3" customWidth="1"/>
    <col min="5393" max="5393" width="4.5703125" style="3" customWidth="1"/>
    <col min="5394" max="5394" width="3.28515625" style="3" customWidth="1"/>
    <col min="5395" max="5397" width="4.140625" style="3"/>
    <col min="5398" max="5398" width="4.28515625" style="3" customWidth="1"/>
    <col min="5399" max="5399" width="5.140625" style="3" customWidth="1"/>
    <col min="5400" max="5400" width="5" style="3" customWidth="1"/>
    <col min="5401" max="5401" width="4.42578125" style="3" customWidth="1"/>
    <col min="5402" max="5402" width="5.28515625" style="3" customWidth="1"/>
    <col min="5403" max="5641" width="4.140625" style="3"/>
    <col min="5642" max="5642" width="5.28515625" style="3" customWidth="1"/>
    <col min="5643" max="5644" width="4.140625" style="3"/>
    <col min="5645" max="5646" width="4.5703125" style="3" customWidth="1"/>
    <col min="5647" max="5647" width="4.140625" style="3"/>
    <col min="5648" max="5648" width="4.7109375" style="3" customWidth="1"/>
    <col min="5649" max="5649" width="4.5703125" style="3" customWidth="1"/>
    <col min="5650" max="5650" width="3.28515625" style="3" customWidth="1"/>
    <col min="5651" max="5653" width="4.140625" style="3"/>
    <col min="5654" max="5654" width="4.28515625" style="3" customWidth="1"/>
    <col min="5655" max="5655" width="5.140625" style="3" customWidth="1"/>
    <col min="5656" max="5656" width="5" style="3" customWidth="1"/>
    <col min="5657" max="5657" width="4.42578125" style="3" customWidth="1"/>
    <col min="5658" max="5658" width="5.28515625" style="3" customWidth="1"/>
    <col min="5659" max="5897" width="4.140625" style="3"/>
    <col min="5898" max="5898" width="5.28515625" style="3" customWidth="1"/>
    <col min="5899" max="5900" width="4.140625" style="3"/>
    <col min="5901" max="5902" width="4.5703125" style="3" customWidth="1"/>
    <col min="5903" max="5903" width="4.140625" style="3"/>
    <col min="5904" max="5904" width="4.7109375" style="3" customWidth="1"/>
    <col min="5905" max="5905" width="4.5703125" style="3" customWidth="1"/>
    <col min="5906" max="5906" width="3.28515625" style="3" customWidth="1"/>
    <col min="5907" max="5909" width="4.140625" style="3"/>
    <col min="5910" max="5910" width="4.28515625" style="3" customWidth="1"/>
    <col min="5911" max="5911" width="5.140625" style="3" customWidth="1"/>
    <col min="5912" max="5912" width="5" style="3" customWidth="1"/>
    <col min="5913" max="5913" width="4.42578125" style="3" customWidth="1"/>
    <col min="5914" max="5914" width="5.28515625" style="3" customWidth="1"/>
    <col min="5915" max="6153" width="4.140625" style="3"/>
    <col min="6154" max="6154" width="5.28515625" style="3" customWidth="1"/>
    <col min="6155" max="6156" width="4.140625" style="3"/>
    <col min="6157" max="6158" width="4.5703125" style="3" customWidth="1"/>
    <col min="6159" max="6159" width="4.140625" style="3"/>
    <col min="6160" max="6160" width="4.7109375" style="3" customWidth="1"/>
    <col min="6161" max="6161" width="4.5703125" style="3" customWidth="1"/>
    <col min="6162" max="6162" width="3.28515625" style="3" customWidth="1"/>
    <col min="6163" max="6165" width="4.140625" style="3"/>
    <col min="6166" max="6166" width="4.28515625" style="3" customWidth="1"/>
    <col min="6167" max="6167" width="5.140625" style="3" customWidth="1"/>
    <col min="6168" max="6168" width="5" style="3" customWidth="1"/>
    <col min="6169" max="6169" width="4.42578125" style="3" customWidth="1"/>
    <col min="6170" max="6170" width="5.28515625" style="3" customWidth="1"/>
    <col min="6171" max="6409" width="4.140625" style="3"/>
    <col min="6410" max="6410" width="5.28515625" style="3" customWidth="1"/>
    <col min="6411" max="6412" width="4.140625" style="3"/>
    <col min="6413" max="6414" width="4.5703125" style="3" customWidth="1"/>
    <col min="6415" max="6415" width="4.140625" style="3"/>
    <col min="6416" max="6416" width="4.7109375" style="3" customWidth="1"/>
    <col min="6417" max="6417" width="4.5703125" style="3" customWidth="1"/>
    <col min="6418" max="6418" width="3.28515625" style="3" customWidth="1"/>
    <col min="6419" max="6421" width="4.140625" style="3"/>
    <col min="6422" max="6422" width="4.28515625" style="3" customWidth="1"/>
    <col min="6423" max="6423" width="5.140625" style="3" customWidth="1"/>
    <col min="6424" max="6424" width="5" style="3" customWidth="1"/>
    <col min="6425" max="6425" width="4.42578125" style="3" customWidth="1"/>
    <col min="6426" max="6426" width="5.28515625" style="3" customWidth="1"/>
    <col min="6427" max="6665" width="4.140625" style="3"/>
    <col min="6666" max="6666" width="5.28515625" style="3" customWidth="1"/>
    <col min="6667" max="6668" width="4.140625" style="3"/>
    <col min="6669" max="6670" width="4.5703125" style="3" customWidth="1"/>
    <col min="6671" max="6671" width="4.140625" style="3"/>
    <col min="6672" max="6672" width="4.7109375" style="3" customWidth="1"/>
    <col min="6673" max="6673" width="4.5703125" style="3" customWidth="1"/>
    <col min="6674" max="6674" width="3.28515625" style="3" customWidth="1"/>
    <col min="6675" max="6677" width="4.140625" style="3"/>
    <col min="6678" max="6678" width="4.28515625" style="3" customWidth="1"/>
    <col min="6679" max="6679" width="5.140625" style="3" customWidth="1"/>
    <col min="6680" max="6680" width="5" style="3" customWidth="1"/>
    <col min="6681" max="6681" width="4.42578125" style="3" customWidth="1"/>
    <col min="6682" max="6682" width="5.28515625" style="3" customWidth="1"/>
    <col min="6683" max="6921" width="4.140625" style="3"/>
    <col min="6922" max="6922" width="5.28515625" style="3" customWidth="1"/>
    <col min="6923" max="6924" width="4.140625" style="3"/>
    <col min="6925" max="6926" width="4.5703125" style="3" customWidth="1"/>
    <col min="6927" max="6927" width="4.140625" style="3"/>
    <col min="6928" max="6928" width="4.7109375" style="3" customWidth="1"/>
    <col min="6929" max="6929" width="4.5703125" style="3" customWidth="1"/>
    <col min="6930" max="6930" width="3.28515625" style="3" customWidth="1"/>
    <col min="6931" max="6933" width="4.140625" style="3"/>
    <col min="6934" max="6934" width="4.28515625" style="3" customWidth="1"/>
    <col min="6935" max="6935" width="5.140625" style="3" customWidth="1"/>
    <col min="6936" max="6936" width="5" style="3" customWidth="1"/>
    <col min="6937" max="6937" width="4.42578125" style="3" customWidth="1"/>
    <col min="6938" max="6938" width="5.28515625" style="3" customWidth="1"/>
    <col min="6939" max="7177" width="4.140625" style="3"/>
    <col min="7178" max="7178" width="5.28515625" style="3" customWidth="1"/>
    <col min="7179" max="7180" width="4.140625" style="3"/>
    <col min="7181" max="7182" width="4.5703125" style="3" customWidth="1"/>
    <col min="7183" max="7183" width="4.140625" style="3"/>
    <col min="7184" max="7184" width="4.7109375" style="3" customWidth="1"/>
    <col min="7185" max="7185" width="4.5703125" style="3" customWidth="1"/>
    <col min="7186" max="7186" width="3.28515625" style="3" customWidth="1"/>
    <col min="7187" max="7189" width="4.140625" style="3"/>
    <col min="7190" max="7190" width="4.28515625" style="3" customWidth="1"/>
    <col min="7191" max="7191" width="5.140625" style="3" customWidth="1"/>
    <col min="7192" max="7192" width="5" style="3" customWidth="1"/>
    <col min="7193" max="7193" width="4.42578125" style="3" customWidth="1"/>
    <col min="7194" max="7194" width="5.28515625" style="3" customWidth="1"/>
    <col min="7195" max="7433" width="4.140625" style="3"/>
    <col min="7434" max="7434" width="5.28515625" style="3" customWidth="1"/>
    <col min="7435" max="7436" width="4.140625" style="3"/>
    <col min="7437" max="7438" width="4.5703125" style="3" customWidth="1"/>
    <col min="7439" max="7439" width="4.140625" style="3"/>
    <col min="7440" max="7440" width="4.7109375" style="3" customWidth="1"/>
    <col min="7441" max="7441" width="4.5703125" style="3" customWidth="1"/>
    <col min="7442" max="7442" width="3.28515625" style="3" customWidth="1"/>
    <col min="7443" max="7445" width="4.140625" style="3"/>
    <col min="7446" max="7446" width="4.28515625" style="3" customWidth="1"/>
    <col min="7447" max="7447" width="5.140625" style="3" customWidth="1"/>
    <col min="7448" max="7448" width="5" style="3" customWidth="1"/>
    <col min="7449" max="7449" width="4.42578125" style="3" customWidth="1"/>
    <col min="7450" max="7450" width="5.28515625" style="3" customWidth="1"/>
    <col min="7451" max="7689" width="4.140625" style="3"/>
    <col min="7690" max="7690" width="5.28515625" style="3" customWidth="1"/>
    <col min="7691" max="7692" width="4.140625" style="3"/>
    <col min="7693" max="7694" width="4.5703125" style="3" customWidth="1"/>
    <col min="7695" max="7695" width="4.140625" style="3"/>
    <col min="7696" max="7696" width="4.7109375" style="3" customWidth="1"/>
    <col min="7697" max="7697" width="4.5703125" style="3" customWidth="1"/>
    <col min="7698" max="7698" width="3.28515625" style="3" customWidth="1"/>
    <col min="7699" max="7701" width="4.140625" style="3"/>
    <col min="7702" max="7702" width="4.28515625" style="3" customWidth="1"/>
    <col min="7703" max="7703" width="5.140625" style="3" customWidth="1"/>
    <col min="7704" max="7704" width="5" style="3" customWidth="1"/>
    <col min="7705" max="7705" width="4.42578125" style="3" customWidth="1"/>
    <col min="7706" max="7706" width="5.28515625" style="3" customWidth="1"/>
    <col min="7707" max="7945" width="4.140625" style="3"/>
    <col min="7946" max="7946" width="5.28515625" style="3" customWidth="1"/>
    <col min="7947" max="7948" width="4.140625" style="3"/>
    <col min="7949" max="7950" width="4.5703125" style="3" customWidth="1"/>
    <col min="7951" max="7951" width="4.140625" style="3"/>
    <col min="7952" max="7952" width="4.7109375" style="3" customWidth="1"/>
    <col min="7953" max="7953" width="4.5703125" style="3" customWidth="1"/>
    <col min="7954" max="7954" width="3.28515625" style="3" customWidth="1"/>
    <col min="7955" max="7957" width="4.140625" style="3"/>
    <col min="7958" max="7958" width="4.28515625" style="3" customWidth="1"/>
    <col min="7959" max="7959" width="5.140625" style="3" customWidth="1"/>
    <col min="7960" max="7960" width="5" style="3" customWidth="1"/>
    <col min="7961" max="7961" width="4.42578125" style="3" customWidth="1"/>
    <col min="7962" max="7962" width="5.28515625" style="3" customWidth="1"/>
    <col min="7963" max="8201" width="4.140625" style="3"/>
    <col min="8202" max="8202" width="5.28515625" style="3" customWidth="1"/>
    <col min="8203" max="8204" width="4.140625" style="3"/>
    <col min="8205" max="8206" width="4.5703125" style="3" customWidth="1"/>
    <col min="8207" max="8207" width="4.140625" style="3"/>
    <col min="8208" max="8208" width="4.7109375" style="3" customWidth="1"/>
    <col min="8209" max="8209" width="4.5703125" style="3" customWidth="1"/>
    <col min="8210" max="8210" width="3.28515625" style="3" customWidth="1"/>
    <col min="8211" max="8213" width="4.140625" style="3"/>
    <col min="8214" max="8214" width="4.28515625" style="3" customWidth="1"/>
    <col min="8215" max="8215" width="5.140625" style="3" customWidth="1"/>
    <col min="8216" max="8216" width="5" style="3" customWidth="1"/>
    <col min="8217" max="8217" width="4.42578125" style="3" customWidth="1"/>
    <col min="8218" max="8218" width="5.28515625" style="3" customWidth="1"/>
    <col min="8219" max="8457" width="4.140625" style="3"/>
    <col min="8458" max="8458" width="5.28515625" style="3" customWidth="1"/>
    <col min="8459" max="8460" width="4.140625" style="3"/>
    <col min="8461" max="8462" width="4.5703125" style="3" customWidth="1"/>
    <col min="8463" max="8463" width="4.140625" style="3"/>
    <col min="8464" max="8464" width="4.7109375" style="3" customWidth="1"/>
    <col min="8465" max="8465" width="4.5703125" style="3" customWidth="1"/>
    <col min="8466" max="8466" width="3.28515625" style="3" customWidth="1"/>
    <col min="8467" max="8469" width="4.140625" style="3"/>
    <col min="8470" max="8470" width="4.28515625" style="3" customWidth="1"/>
    <col min="8471" max="8471" width="5.140625" style="3" customWidth="1"/>
    <col min="8472" max="8472" width="5" style="3" customWidth="1"/>
    <col min="8473" max="8473" width="4.42578125" style="3" customWidth="1"/>
    <col min="8474" max="8474" width="5.28515625" style="3" customWidth="1"/>
    <col min="8475" max="8713" width="4.140625" style="3"/>
    <col min="8714" max="8714" width="5.28515625" style="3" customWidth="1"/>
    <col min="8715" max="8716" width="4.140625" style="3"/>
    <col min="8717" max="8718" width="4.5703125" style="3" customWidth="1"/>
    <col min="8719" max="8719" width="4.140625" style="3"/>
    <col min="8720" max="8720" width="4.7109375" style="3" customWidth="1"/>
    <col min="8721" max="8721" width="4.5703125" style="3" customWidth="1"/>
    <col min="8722" max="8722" width="3.28515625" style="3" customWidth="1"/>
    <col min="8723" max="8725" width="4.140625" style="3"/>
    <col min="8726" max="8726" width="4.28515625" style="3" customWidth="1"/>
    <col min="8727" max="8727" width="5.140625" style="3" customWidth="1"/>
    <col min="8728" max="8728" width="5" style="3" customWidth="1"/>
    <col min="8729" max="8729" width="4.42578125" style="3" customWidth="1"/>
    <col min="8730" max="8730" width="5.28515625" style="3" customWidth="1"/>
    <col min="8731" max="8969" width="4.140625" style="3"/>
    <col min="8970" max="8970" width="5.28515625" style="3" customWidth="1"/>
    <col min="8971" max="8972" width="4.140625" style="3"/>
    <col min="8973" max="8974" width="4.5703125" style="3" customWidth="1"/>
    <col min="8975" max="8975" width="4.140625" style="3"/>
    <col min="8976" max="8976" width="4.7109375" style="3" customWidth="1"/>
    <col min="8977" max="8977" width="4.5703125" style="3" customWidth="1"/>
    <col min="8978" max="8978" width="3.28515625" style="3" customWidth="1"/>
    <col min="8979" max="8981" width="4.140625" style="3"/>
    <col min="8982" max="8982" width="4.28515625" style="3" customWidth="1"/>
    <col min="8983" max="8983" width="5.140625" style="3" customWidth="1"/>
    <col min="8984" max="8984" width="5" style="3" customWidth="1"/>
    <col min="8985" max="8985" width="4.42578125" style="3" customWidth="1"/>
    <col min="8986" max="8986" width="5.28515625" style="3" customWidth="1"/>
    <col min="8987" max="9225" width="4.140625" style="3"/>
    <col min="9226" max="9226" width="5.28515625" style="3" customWidth="1"/>
    <col min="9227" max="9228" width="4.140625" style="3"/>
    <col min="9229" max="9230" width="4.5703125" style="3" customWidth="1"/>
    <col min="9231" max="9231" width="4.140625" style="3"/>
    <col min="9232" max="9232" width="4.7109375" style="3" customWidth="1"/>
    <col min="9233" max="9233" width="4.5703125" style="3" customWidth="1"/>
    <col min="9234" max="9234" width="3.28515625" style="3" customWidth="1"/>
    <col min="9235" max="9237" width="4.140625" style="3"/>
    <col min="9238" max="9238" width="4.28515625" style="3" customWidth="1"/>
    <col min="9239" max="9239" width="5.140625" style="3" customWidth="1"/>
    <col min="9240" max="9240" width="5" style="3" customWidth="1"/>
    <col min="9241" max="9241" width="4.42578125" style="3" customWidth="1"/>
    <col min="9242" max="9242" width="5.28515625" style="3" customWidth="1"/>
    <col min="9243" max="9481" width="4.140625" style="3"/>
    <col min="9482" max="9482" width="5.28515625" style="3" customWidth="1"/>
    <col min="9483" max="9484" width="4.140625" style="3"/>
    <col min="9485" max="9486" width="4.5703125" style="3" customWidth="1"/>
    <col min="9487" max="9487" width="4.140625" style="3"/>
    <col min="9488" max="9488" width="4.7109375" style="3" customWidth="1"/>
    <col min="9489" max="9489" width="4.5703125" style="3" customWidth="1"/>
    <col min="9490" max="9490" width="3.28515625" style="3" customWidth="1"/>
    <col min="9491" max="9493" width="4.140625" style="3"/>
    <col min="9494" max="9494" width="4.28515625" style="3" customWidth="1"/>
    <col min="9495" max="9495" width="5.140625" style="3" customWidth="1"/>
    <col min="9496" max="9496" width="5" style="3" customWidth="1"/>
    <col min="9497" max="9497" width="4.42578125" style="3" customWidth="1"/>
    <col min="9498" max="9498" width="5.28515625" style="3" customWidth="1"/>
    <col min="9499" max="9737" width="4.140625" style="3"/>
    <col min="9738" max="9738" width="5.28515625" style="3" customWidth="1"/>
    <col min="9739" max="9740" width="4.140625" style="3"/>
    <col min="9741" max="9742" width="4.5703125" style="3" customWidth="1"/>
    <col min="9743" max="9743" width="4.140625" style="3"/>
    <col min="9744" max="9744" width="4.7109375" style="3" customWidth="1"/>
    <col min="9745" max="9745" width="4.5703125" style="3" customWidth="1"/>
    <col min="9746" max="9746" width="3.28515625" style="3" customWidth="1"/>
    <col min="9747" max="9749" width="4.140625" style="3"/>
    <col min="9750" max="9750" width="4.28515625" style="3" customWidth="1"/>
    <col min="9751" max="9751" width="5.140625" style="3" customWidth="1"/>
    <col min="9752" max="9752" width="5" style="3" customWidth="1"/>
    <col min="9753" max="9753" width="4.42578125" style="3" customWidth="1"/>
    <col min="9754" max="9754" width="5.28515625" style="3" customWidth="1"/>
    <col min="9755" max="9993" width="4.140625" style="3"/>
    <col min="9994" max="9994" width="5.28515625" style="3" customWidth="1"/>
    <col min="9995" max="9996" width="4.140625" style="3"/>
    <col min="9997" max="9998" width="4.5703125" style="3" customWidth="1"/>
    <col min="9999" max="9999" width="4.140625" style="3"/>
    <col min="10000" max="10000" width="4.7109375" style="3" customWidth="1"/>
    <col min="10001" max="10001" width="4.5703125" style="3" customWidth="1"/>
    <col min="10002" max="10002" width="3.28515625" style="3" customWidth="1"/>
    <col min="10003" max="10005" width="4.140625" style="3"/>
    <col min="10006" max="10006" width="4.28515625" style="3" customWidth="1"/>
    <col min="10007" max="10007" width="5.140625" style="3" customWidth="1"/>
    <col min="10008" max="10008" width="5" style="3" customWidth="1"/>
    <col min="10009" max="10009" width="4.42578125" style="3" customWidth="1"/>
    <col min="10010" max="10010" width="5.28515625" style="3" customWidth="1"/>
    <col min="10011" max="10249" width="4.140625" style="3"/>
    <col min="10250" max="10250" width="5.28515625" style="3" customWidth="1"/>
    <col min="10251" max="10252" width="4.140625" style="3"/>
    <col min="10253" max="10254" width="4.5703125" style="3" customWidth="1"/>
    <col min="10255" max="10255" width="4.140625" style="3"/>
    <col min="10256" max="10256" width="4.7109375" style="3" customWidth="1"/>
    <col min="10257" max="10257" width="4.5703125" style="3" customWidth="1"/>
    <col min="10258" max="10258" width="3.28515625" style="3" customWidth="1"/>
    <col min="10259" max="10261" width="4.140625" style="3"/>
    <col min="10262" max="10262" width="4.28515625" style="3" customWidth="1"/>
    <col min="10263" max="10263" width="5.140625" style="3" customWidth="1"/>
    <col min="10264" max="10264" width="5" style="3" customWidth="1"/>
    <col min="10265" max="10265" width="4.42578125" style="3" customWidth="1"/>
    <col min="10266" max="10266" width="5.28515625" style="3" customWidth="1"/>
    <col min="10267" max="10505" width="4.140625" style="3"/>
    <col min="10506" max="10506" width="5.28515625" style="3" customWidth="1"/>
    <col min="10507" max="10508" width="4.140625" style="3"/>
    <col min="10509" max="10510" width="4.5703125" style="3" customWidth="1"/>
    <col min="10511" max="10511" width="4.140625" style="3"/>
    <col min="10512" max="10512" width="4.7109375" style="3" customWidth="1"/>
    <col min="10513" max="10513" width="4.5703125" style="3" customWidth="1"/>
    <col min="10514" max="10514" width="3.28515625" style="3" customWidth="1"/>
    <col min="10515" max="10517" width="4.140625" style="3"/>
    <col min="10518" max="10518" width="4.28515625" style="3" customWidth="1"/>
    <col min="10519" max="10519" width="5.140625" style="3" customWidth="1"/>
    <col min="10520" max="10520" width="5" style="3" customWidth="1"/>
    <col min="10521" max="10521" width="4.42578125" style="3" customWidth="1"/>
    <col min="10522" max="10522" width="5.28515625" style="3" customWidth="1"/>
    <col min="10523" max="10761" width="4.140625" style="3"/>
    <col min="10762" max="10762" width="5.28515625" style="3" customWidth="1"/>
    <col min="10763" max="10764" width="4.140625" style="3"/>
    <col min="10765" max="10766" width="4.5703125" style="3" customWidth="1"/>
    <col min="10767" max="10767" width="4.140625" style="3"/>
    <col min="10768" max="10768" width="4.7109375" style="3" customWidth="1"/>
    <col min="10769" max="10769" width="4.5703125" style="3" customWidth="1"/>
    <col min="10770" max="10770" width="3.28515625" style="3" customWidth="1"/>
    <col min="10771" max="10773" width="4.140625" style="3"/>
    <col min="10774" max="10774" width="4.28515625" style="3" customWidth="1"/>
    <col min="10775" max="10775" width="5.140625" style="3" customWidth="1"/>
    <col min="10776" max="10776" width="5" style="3" customWidth="1"/>
    <col min="10777" max="10777" width="4.42578125" style="3" customWidth="1"/>
    <col min="10778" max="10778" width="5.28515625" style="3" customWidth="1"/>
    <col min="10779" max="11017" width="4.140625" style="3"/>
    <col min="11018" max="11018" width="5.28515625" style="3" customWidth="1"/>
    <col min="11019" max="11020" width="4.140625" style="3"/>
    <col min="11021" max="11022" width="4.5703125" style="3" customWidth="1"/>
    <col min="11023" max="11023" width="4.140625" style="3"/>
    <col min="11024" max="11024" width="4.7109375" style="3" customWidth="1"/>
    <col min="11025" max="11025" width="4.5703125" style="3" customWidth="1"/>
    <col min="11026" max="11026" width="3.28515625" style="3" customWidth="1"/>
    <col min="11027" max="11029" width="4.140625" style="3"/>
    <col min="11030" max="11030" width="4.28515625" style="3" customWidth="1"/>
    <col min="11031" max="11031" width="5.140625" style="3" customWidth="1"/>
    <col min="11032" max="11032" width="5" style="3" customWidth="1"/>
    <col min="11033" max="11033" width="4.42578125" style="3" customWidth="1"/>
    <col min="11034" max="11034" width="5.28515625" style="3" customWidth="1"/>
    <col min="11035" max="11273" width="4.140625" style="3"/>
    <col min="11274" max="11274" width="5.28515625" style="3" customWidth="1"/>
    <col min="11275" max="11276" width="4.140625" style="3"/>
    <col min="11277" max="11278" width="4.5703125" style="3" customWidth="1"/>
    <col min="11279" max="11279" width="4.140625" style="3"/>
    <col min="11280" max="11280" width="4.7109375" style="3" customWidth="1"/>
    <col min="11281" max="11281" width="4.5703125" style="3" customWidth="1"/>
    <col min="11282" max="11282" width="3.28515625" style="3" customWidth="1"/>
    <col min="11283" max="11285" width="4.140625" style="3"/>
    <col min="11286" max="11286" width="4.28515625" style="3" customWidth="1"/>
    <col min="11287" max="11287" width="5.140625" style="3" customWidth="1"/>
    <col min="11288" max="11288" width="5" style="3" customWidth="1"/>
    <col min="11289" max="11289" width="4.42578125" style="3" customWidth="1"/>
    <col min="11290" max="11290" width="5.28515625" style="3" customWidth="1"/>
    <col min="11291" max="11529" width="4.140625" style="3"/>
    <col min="11530" max="11530" width="5.28515625" style="3" customWidth="1"/>
    <col min="11531" max="11532" width="4.140625" style="3"/>
    <col min="11533" max="11534" width="4.5703125" style="3" customWidth="1"/>
    <col min="11535" max="11535" width="4.140625" style="3"/>
    <col min="11536" max="11536" width="4.7109375" style="3" customWidth="1"/>
    <col min="11537" max="11537" width="4.5703125" style="3" customWidth="1"/>
    <col min="11538" max="11538" width="3.28515625" style="3" customWidth="1"/>
    <col min="11539" max="11541" width="4.140625" style="3"/>
    <col min="11542" max="11542" width="4.28515625" style="3" customWidth="1"/>
    <col min="11543" max="11543" width="5.140625" style="3" customWidth="1"/>
    <col min="11544" max="11544" width="5" style="3" customWidth="1"/>
    <col min="11545" max="11545" width="4.42578125" style="3" customWidth="1"/>
    <col min="11546" max="11546" width="5.28515625" style="3" customWidth="1"/>
    <col min="11547" max="11785" width="4.140625" style="3"/>
    <col min="11786" max="11786" width="5.28515625" style="3" customWidth="1"/>
    <col min="11787" max="11788" width="4.140625" style="3"/>
    <col min="11789" max="11790" width="4.5703125" style="3" customWidth="1"/>
    <col min="11791" max="11791" width="4.140625" style="3"/>
    <col min="11792" max="11792" width="4.7109375" style="3" customWidth="1"/>
    <col min="11793" max="11793" width="4.5703125" style="3" customWidth="1"/>
    <col min="11794" max="11794" width="3.28515625" style="3" customWidth="1"/>
    <col min="11795" max="11797" width="4.140625" style="3"/>
    <col min="11798" max="11798" width="4.28515625" style="3" customWidth="1"/>
    <col min="11799" max="11799" width="5.140625" style="3" customWidth="1"/>
    <col min="11800" max="11800" width="5" style="3" customWidth="1"/>
    <col min="11801" max="11801" width="4.42578125" style="3" customWidth="1"/>
    <col min="11802" max="11802" width="5.28515625" style="3" customWidth="1"/>
    <col min="11803" max="12041" width="4.140625" style="3"/>
    <col min="12042" max="12042" width="5.28515625" style="3" customWidth="1"/>
    <col min="12043" max="12044" width="4.140625" style="3"/>
    <col min="12045" max="12046" width="4.5703125" style="3" customWidth="1"/>
    <col min="12047" max="12047" width="4.140625" style="3"/>
    <col min="12048" max="12048" width="4.7109375" style="3" customWidth="1"/>
    <col min="12049" max="12049" width="4.5703125" style="3" customWidth="1"/>
    <col min="12050" max="12050" width="3.28515625" style="3" customWidth="1"/>
    <col min="12051" max="12053" width="4.140625" style="3"/>
    <col min="12054" max="12054" width="4.28515625" style="3" customWidth="1"/>
    <col min="12055" max="12055" width="5.140625" style="3" customWidth="1"/>
    <col min="12056" max="12056" width="5" style="3" customWidth="1"/>
    <col min="12057" max="12057" width="4.42578125" style="3" customWidth="1"/>
    <col min="12058" max="12058" width="5.28515625" style="3" customWidth="1"/>
    <col min="12059" max="12297" width="4.140625" style="3"/>
    <col min="12298" max="12298" width="5.28515625" style="3" customWidth="1"/>
    <col min="12299" max="12300" width="4.140625" style="3"/>
    <col min="12301" max="12302" width="4.5703125" style="3" customWidth="1"/>
    <col min="12303" max="12303" width="4.140625" style="3"/>
    <col min="12304" max="12304" width="4.7109375" style="3" customWidth="1"/>
    <col min="12305" max="12305" width="4.5703125" style="3" customWidth="1"/>
    <col min="12306" max="12306" width="3.28515625" style="3" customWidth="1"/>
    <col min="12307" max="12309" width="4.140625" style="3"/>
    <col min="12310" max="12310" width="4.28515625" style="3" customWidth="1"/>
    <col min="12311" max="12311" width="5.140625" style="3" customWidth="1"/>
    <col min="12312" max="12312" width="5" style="3" customWidth="1"/>
    <col min="12313" max="12313" width="4.42578125" style="3" customWidth="1"/>
    <col min="12314" max="12314" width="5.28515625" style="3" customWidth="1"/>
    <col min="12315" max="12553" width="4.140625" style="3"/>
    <col min="12554" max="12554" width="5.28515625" style="3" customWidth="1"/>
    <col min="12555" max="12556" width="4.140625" style="3"/>
    <col min="12557" max="12558" width="4.5703125" style="3" customWidth="1"/>
    <col min="12559" max="12559" width="4.140625" style="3"/>
    <col min="12560" max="12560" width="4.7109375" style="3" customWidth="1"/>
    <col min="12561" max="12561" width="4.5703125" style="3" customWidth="1"/>
    <col min="12562" max="12562" width="3.28515625" style="3" customWidth="1"/>
    <col min="12563" max="12565" width="4.140625" style="3"/>
    <col min="12566" max="12566" width="4.28515625" style="3" customWidth="1"/>
    <col min="12567" max="12567" width="5.140625" style="3" customWidth="1"/>
    <col min="12568" max="12568" width="5" style="3" customWidth="1"/>
    <col min="12569" max="12569" width="4.42578125" style="3" customWidth="1"/>
    <col min="12570" max="12570" width="5.28515625" style="3" customWidth="1"/>
    <col min="12571" max="12809" width="4.140625" style="3"/>
    <col min="12810" max="12810" width="5.28515625" style="3" customWidth="1"/>
    <col min="12811" max="12812" width="4.140625" style="3"/>
    <col min="12813" max="12814" width="4.5703125" style="3" customWidth="1"/>
    <col min="12815" max="12815" width="4.140625" style="3"/>
    <col min="12816" max="12816" width="4.7109375" style="3" customWidth="1"/>
    <col min="12817" max="12817" width="4.5703125" style="3" customWidth="1"/>
    <col min="12818" max="12818" width="3.28515625" style="3" customWidth="1"/>
    <col min="12819" max="12821" width="4.140625" style="3"/>
    <col min="12822" max="12822" width="4.28515625" style="3" customWidth="1"/>
    <col min="12823" max="12823" width="5.140625" style="3" customWidth="1"/>
    <col min="12824" max="12824" width="5" style="3" customWidth="1"/>
    <col min="12825" max="12825" width="4.42578125" style="3" customWidth="1"/>
    <col min="12826" max="12826" width="5.28515625" style="3" customWidth="1"/>
    <col min="12827" max="13065" width="4.140625" style="3"/>
    <col min="13066" max="13066" width="5.28515625" style="3" customWidth="1"/>
    <col min="13067" max="13068" width="4.140625" style="3"/>
    <col min="13069" max="13070" width="4.5703125" style="3" customWidth="1"/>
    <col min="13071" max="13071" width="4.140625" style="3"/>
    <col min="13072" max="13072" width="4.7109375" style="3" customWidth="1"/>
    <col min="13073" max="13073" width="4.5703125" style="3" customWidth="1"/>
    <col min="13074" max="13074" width="3.28515625" style="3" customWidth="1"/>
    <col min="13075" max="13077" width="4.140625" style="3"/>
    <col min="13078" max="13078" width="4.28515625" style="3" customWidth="1"/>
    <col min="13079" max="13079" width="5.140625" style="3" customWidth="1"/>
    <col min="13080" max="13080" width="5" style="3" customWidth="1"/>
    <col min="13081" max="13081" width="4.42578125" style="3" customWidth="1"/>
    <col min="13082" max="13082" width="5.28515625" style="3" customWidth="1"/>
    <col min="13083" max="13321" width="4.140625" style="3"/>
    <col min="13322" max="13322" width="5.28515625" style="3" customWidth="1"/>
    <col min="13323" max="13324" width="4.140625" style="3"/>
    <col min="13325" max="13326" width="4.5703125" style="3" customWidth="1"/>
    <col min="13327" max="13327" width="4.140625" style="3"/>
    <col min="13328" max="13328" width="4.7109375" style="3" customWidth="1"/>
    <col min="13329" max="13329" width="4.5703125" style="3" customWidth="1"/>
    <col min="13330" max="13330" width="3.28515625" style="3" customWidth="1"/>
    <col min="13331" max="13333" width="4.140625" style="3"/>
    <col min="13334" max="13334" width="4.28515625" style="3" customWidth="1"/>
    <col min="13335" max="13335" width="5.140625" style="3" customWidth="1"/>
    <col min="13336" max="13336" width="5" style="3" customWidth="1"/>
    <col min="13337" max="13337" width="4.42578125" style="3" customWidth="1"/>
    <col min="13338" max="13338" width="5.28515625" style="3" customWidth="1"/>
    <col min="13339" max="13577" width="4.140625" style="3"/>
    <col min="13578" max="13578" width="5.28515625" style="3" customWidth="1"/>
    <col min="13579" max="13580" width="4.140625" style="3"/>
    <col min="13581" max="13582" width="4.5703125" style="3" customWidth="1"/>
    <col min="13583" max="13583" width="4.140625" style="3"/>
    <col min="13584" max="13584" width="4.7109375" style="3" customWidth="1"/>
    <col min="13585" max="13585" width="4.5703125" style="3" customWidth="1"/>
    <col min="13586" max="13586" width="3.28515625" style="3" customWidth="1"/>
    <col min="13587" max="13589" width="4.140625" style="3"/>
    <col min="13590" max="13590" width="4.28515625" style="3" customWidth="1"/>
    <col min="13591" max="13591" width="5.140625" style="3" customWidth="1"/>
    <col min="13592" max="13592" width="5" style="3" customWidth="1"/>
    <col min="13593" max="13593" width="4.42578125" style="3" customWidth="1"/>
    <col min="13594" max="13594" width="5.28515625" style="3" customWidth="1"/>
    <col min="13595" max="13833" width="4.140625" style="3"/>
    <col min="13834" max="13834" width="5.28515625" style="3" customWidth="1"/>
    <col min="13835" max="13836" width="4.140625" style="3"/>
    <col min="13837" max="13838" width="4.5703125" style="3" customWidth="1"/>
    <col min="13839" max="13839" width="4.140625" style="3"/>
    <col min="13840" max="13840" width="4.7109375" style="3" customWidth="1"/>
    <col min="13841" max="13841" width="4.5703125" style="3" customWidth="1"/>
    <col min="13842" max="13842" width="3.28515625" style="3" customWidth="1"/>
    <col min="13843" max="13845" width="4.140625" style="3"/>
    <col min="13846" max="13846" width="4.28515625" style="3" customWidth="1"/>
    <col min="13847" max="13847" width="5.140625" style="3" customWidth="1"/>
    <col min="13848" max="13848" width="5" style="3" customWidth="1"/>
    <col min="13849" max="13849" width="4.42578125" style="3" customWidth="1"/>
    <col min="13850" max="13850" width="5.28515625" style="3" customWidth="1"/>
    <col min="13851" max="14089" width="4.140625" style="3"/>
    <col min="14090" max="14090" width="5.28515625" style="3" customWidth="1"/>
    <col min="14091" max="14092" width="4.140625" style="3"/>
    <col min="14093" max="14094" width="4.5703125" style="3" customWidth="1"/>
    <col min="14095" max="14095" width="4.140625" style="3"/>
    <col min="14096" max="14096" width="4.7109375" style="3" customWidth="1"/>
    <col min="14097" max="14097" width="4.5703125" style="3" customWidth="1"/>
    <col min="14098" max="14098" width="3.28515625" style="3" customWidth="1"/>
    <col min="14099" max="14101" width="4.140625" style="3"/>
    <col min="14102" max="14102" width="4.28515625" style="3" customWidth="1"/>
    <col min="14103" max="14103" width="5.140625" style="3" customWidth="1"/>
    <col min="14104" max="14104" width="5" style="3" customWidth="1"/>
    <col min="14105" max="14105" width="4.42578125" style="3" customWidth="1"/>
    <col min="14106" max="14106" width="5.28515625" style="3" customWidth="1"/>
    <col min="14107" max="14345" width="4.140625" style="3"/>
    <col min="14346" max="14346" width="5.28515625" style="3" customWidth="1"/>
    <col min="14347" max="14348" width="4.140625" style="3"/>
    <col min="14349" max="14350" width="4.5703125" style="3" customWidth="1"/>
    <col min="14351" max="14351" width="4.140625" style="3"/>
    <col min="14352" max="14352" width="4.7109375" style="3" customWidth="1"/>
    <col min="14353" max="14353" width="4.5703125" style="3" customWidth="1"/>
    <col min="14354" max="14354" width="3.28515625" style="3" customWidth="1"/>
    <col min="14355" max="14357" width="4.140625" style="3"/>
    <col min="14358" max="14358" width="4.28515625" style="3" customWidth="1"/>
    <col min="14359" max="14359" width="5.140625" style="3" customWidth="1"/>
    <col min="14360" max="14360" width="5" style="3" customWidth="1"/>
    <col min="14361" max="14361" width="4.42578125" style="3" customWidth="1"/>
    <col min="14362" max="14362" width="5.28515625" style="3" customWidth="1"/>
    <col min="14363" max="14601" width="4.140625" style="3"/>
    <col min="14602" max="14602" width="5.28515625" style="3" customWidth="1"/>
    <col min="14603" max="14604" width="4.140625" style="3"/>
    <col min="14605" max="14606" width="4.5703125" style="3" customWidth="1"/>
    <col min="14607" max="14607" width="4.140625" style="3"/>
    <col min="14608" max="14608" width="4.7109375" style="3" customWidth="1"/>
    <col min="14609" max="14609" width="4.5703125" style="3" customWidth="1"/>
    <col min="14610" max="14610" width="3.28515625" style="3" customWidth="1"/>
    <col min="14611" max="14613" width="4.140625" style="3"/>
    <col min="14614" max="14614" width="4.28515625" style="3" customWidth="1"/>
    <col min="14615" max="14615" width="5.140625" style="3" customWidth="1"/>
    <col min="14616" max="14616" width="5" style="3" customWidth="1"/>
    <col min="14617" max="14617" width="4.42578125" style="3" customWidth="1"/>
    <col min="14618" max="14618" width="5.28515625" style="3" customWidth="1"/>
    <col min="14619" max="14857" width="4.140625" style="3"/>
    <col min="14858" max="14858" width="5.28515625" style="3" customWidth="1"/>
    <col min="14859" max="14860" width="4.140625" style="3"/>
    <col min="14861" max="14862" width="4.5703125" style="3" customWidth="1"/>
    <col min="14863" max="14863" width="4.140625" style="3"/>
    <col min="14864" max="14864" width="4.7109375" style="3" customWidth="1"/>
    <col min="14865" max="14865" width="4.5703125" style="3" customWidth="1"/>
    <col min="14866" max="14866" width="3.28515625" style="3" customWidth="1"/>
    <col min="14867" max="14869" width="4.140625" style="3"/>
    <col min="14870" max="14870" width="4.28515625" style="3" customWidth="1"/>
    <col min="14871" max="14871" width="5.140625" style="3" customWidth="1"/>
    <col min="14872" max="14872" width="5" style="3" customWidth="1"/>
    <col min="14873" max="14873" width="4.42578125" style="3" customWidth="1"/>
    <col min="14874" max="14874" width="5.28515625" style="3" customWidth="1"/>
    <col min="14875" max="15113" width="4.140625" style="3"/>
    <col min="15114" max="15114" width="5.28515625" style="3" customWidth="1"/>
    <col min="15115" max="15116" width="4.140625" style="3"/>
    <col min="15117" max="15118" width="4.5703125" style="3" customWidth="1"/>
    <col min="15119" max="15119" width="4.140625" style="3"/>
    <col min="15120" max="15120" width="4.7109375" style="3" customWidth="1"/>
    <col min="15121" max="15121" width="4.5703125" style="3" customWidth="1"/>
    <col min="15122" max="15122" width="3.28515625" style="3" customWidth="1"/>
    <col min="15123" max="15125" width="4.140625" style="3"/>
    <col min="15126" max="15126" width="4.28515625" style="3" customWidth="1"/>
    <col min="15127" max="15127" width="5.140625" style="3" customWidth="1"/>
    <col min="15128" max="15128" width="5" style="3" customWidth="1"/>
    <col min="15129" max="15129" width="4.42578125" style="3" customWidth="1"/>
    <col min="15130" max="15130" width="5.28515625" style="3" customWidth="1"/>
    <col min="15131" max="15369" width="4.140625" style="3"/>
    <col min="15370" max="15370" width="5.28515625" style="3" customWidth="1"/>
    <col min="15371" max="15372" width="4.140625" style="3"/>
    <col min="15373" max="15374" width="4.5703125" style="3" customWidth="1"/>
    <col min="15375" max="15375" width="4.140625" style="3"/>
    <col min="15376" max="15376" width="4.7109375" style="3" customWidth="1"/>
    <col min="15377" max="15377" width="4.5703125" style="3" customWidth="1"/>
    <col min="15378" max="15378" width="3.28515625" style="3" customWidth="1"/>
    <col min="15379" max="15381" width="4.140625" style="3"/>
    <col min="15382" max="15382" width="4.28515625" style="3" customWidth="1"/>
    <col min="15383" max="15383" width="5.140625" style="3" customWidth="1"/>
    <col min="15384" max="15384" width="5" style="3" customWidth="1"/>
    <col min="15385" max="15385" width="4.42578125" style="3" customWidth="1"/>
    <col min="15386" max="15386" width="5.28515625" style="3" customWidth="1"/>
    <col min="15387" max="15625" width="4.140625" style="3"/>
    <col min="15626" max="15626" width="5.28515625" style="3" customWidth="1"/>
    <col min="15627" max="15628" width="4.140625" style="3"/>
    <col min="15629" max="15630" width="4.5703125" style="3" customWidth="1"/>
    <col min="15631" max="15631" width="4.140625" style="3"/>
    <col min="15632" max="15632" width="4.7109375" style="3" customWidth="1"/>
    <col min="15633" max="15633" width="4.5703125" style="3" customWidth="1"/>
    <col min="15634" max="15634" width="3.28515625" style="3" customWidth="1"/>
    <col min="15635" max="15637" width="4.140625" style="3"/>
    <col min="15638" max="15638" width="4.28515625" style="3" customWidth="1"/>
    <col min="15639" max="15639" width="5.140625" style="3" customWidth="1"/>
    <col min="15640" max="15640" width="5" style="3" customWidth="1"/>
    <col min="15641" max="15641" width="4.42578125" style="3" customWidth="1"/>
    <col min="15642" max="15642" width="5.28515625" style="3" customWidth="1"/>
    <col min="15643" max="15881" width="4.140625" style="3"/>
    <col min="15882" max="15882" width="5.28515625" style="3" customWidth="1"/>
    <col min="15883" max="15884" width="4.140625" style="3"/>
    <col min="15885" max="15886" width="4.5703125" style="3" customWidth="1"/>
    <col min="15887" max="15887" width="4.140625" style="3"/>
    <col min="15888" max="15888" width="4.7109375" style="3" customWidth="1"/>
    <col min="15889" max="15889" width="4.5703125" style="3" customWidth="1"/>
    <col min="15890" max="15890" width="3.28515625" style="3" customWidth="1"/>
    <col min="15891" max="15893" width="4.140625" style="3"/>
    <col min="15894" max="15894" width="4.28515625" style="3" customWidth="1"/>
    <col min="15895" max="15895" width="5.140625" style="3" customWidth="1"/>
    <col min="15896" max="15896" width="5" style="3" customWidth="1"/>
    <col min="15897" max="15897" width="4.42578125" style="3" customWidth="1"/>
    <col min="15898" max="15898" width="5.28515625" style="3" customWidth="1"/>
    <col min="15899" max="16137" width="4.140625" style="3"/>
    <col min="16138" max="16138" width="5.28515625" style="3" customWidth="1"/>
    <col min="16139" max="16140" width="4.140625" style="3"/>
    <col min="16141" max="16142" width="4.5703125" style="3" customWidth="1"/>
    <col min="16143" max="16143" width="4.140625" style="3"/>
    <col min="16144" max="16144" width="4.7109375" style="3" customWidth="1"/>
    <col min="16145" max="16145" width="4.5703125" style="3" customWidth="1"/>
    <col min="16146" max="16146" width="3.28515625" style="3" customWidth="1"/>
    <col min="16147" max="16149" width="4.140625" style="3"/>
    <col min="16150" max="16150" width="4.28515625" style="3" customWidth="1"/>
    <col min="16151" max="16151" width="5.140625" style="3" customWidth="1"/>
    <col min="16152" max="16152" width="5" style="3" customWidth="1"/>
    <col min="16153" max="16153" width="4.42578125" style="3" customWidth="1"/>
    <col min="16154" max="16154" width="5.28515625" style="3" customWidth="1"/>
    <col min="16155" max="16384" width="4.140625" style="3"/>
  </cols>
  <sheetData>
    <row r="1" spans="2:28" ht="30" customHeight="1" x14ac:dyDescent="0.15">
      <c r="B1" s="91" t="s">
        <v>76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3" spans="2:28" ht="30" customHeight="1" thickBot="1" x14ac:dyDescent="0.2">
      <c r="B3" s="72" t="s">
        <v>77</v>
      </c>
      <c r="C3" s="72"/>
      <c r="D3" s="72"/>
      <c r="E3" s="72"/>
      <c r="F3" s="72"/>
      <c r="G3" s="72"/>
      <c r="H3" s="72"/>
      <c r="I3" s="72"/>
      <c r="J3" s="72"/>
      <c r="K3" s="72"/>
      <c r="O3" s="6" t="s">
        <v>2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2:28" ht="30" customHeight="1" x14ac:dyDescent="0.15">
      <c r="B4" s="7" t="s">
        <v>3</v>
      </c>
      <c r="C4" s="8"/>
      <c r="D4" s="8"/>
      <c r="E4" s="8"/>
      <c r="F4" s="12"/>
      <c r="G4" s="8" t="s">
        <v>78</v>
      </c>
      <c r="H4" s="8"/>
      <c r="I4" s="8"/>
      <c r="J4" s="8"/>
      <c r="K4" s="8"/>
      <c r="L4" s="8"/>
      <c r="M4" s="8"/>
      <c r="N4" s="8"/>
      <c r="O4" s="8"/>
      <c r="P4" s="8"/>
      <c r="Q4" s="8"/>
      <c r="R4" s="8" t="s">
        <v>79</v>
      </c>
      <c r="S4" s="8"/>
      <c r="T4" s="8"/>
      <c r="U4" s="8"/>
      <c r="V4" s="8"/>
      <c r="W4" s="8"/>
      <c r="X4" s="8"/>
      <c r="Y4" s="8"/>
      <c r="Z4" s="12"/>
    </row>
    <row r="5" spans="2:28" ht="30" customHeight="1" x14ac:dyDescent="0.15">
      <c r="B5" s="13"/>
      <c r="C5" s="14"/>
      <c r="D5" s="14"/>
      <c r="E5" s="14"/>
      <c r="F5" s="18"/>
      <c r="G5" s="92" t="s">
        <v>80</v>
      </c>
      <c r="H5" s="14"/>
      <c r="I5" s="14"/>
      <c r="J5" s="14"/>
      <c r="K5" s="14" t="s">
        <v>81</v>
      </c>
      <c r="L5" s="14"/>
      <c r="M5" s="14"/>
      <c r="N5" s="14"/>
      <c r="O5" s="14"/>
      <c r="P5" s="14"/>
      <c r="Q5" s="14"/>
      <c r="R5" s="92" t="s">
        <v>80</v>
      </c>
      <c r="S5" s="14"/>
      <c r="T5" s="14"/>
      <c r="U5" s="14"/>
      <c r="V5" s="14" t="s">
        <v>82</v>
      </c>
      <c r="W5" s="14"/>
      <c r="X5" s="14"/>
      <c r="Y5" s="14"/>
      <c r="Z5" s="18"/>
    </row>
    <row r="6" spans="2:28" ht="30" customHeight="1" x14ac:dyDescent="0.15">
      <c r="B6" s="13"/>
      <c r="C6" s="14"/>
      <c r="D6" s="14"/>
      <c r="E6" s="14"/>
      <c r="F6" s="18"/>
      <c r="G6" s="14"/>
      <c r="H6" s="14"/>
      <c r="I6" s="14"/>
      <c r="J6" s="14"/>
      <c r="K6" s="14" t="s">
        <v>28</v>
      </c>
      <c r="L6" s="14"/>
      <c r="M6" s="14"/>
      <c r="N6" s="18" t="s">
        <v>83</v>
      </c>
      <c r="O6" s="93"/>
      <c r="P6" s="93"/>
      <c r="Q6" s="13"/>
      <c r="R6" s="14"/>
      <c r="S6" s="14"/>
      <c r="T6" s="14"/>
      <c r="U6" s="14"/>
      <c r="V6" s="14"/>
      <c r="W6" s="14"/>
      <c r="X6" s="14"/>
      <c r="Y6" s="14"/>
      <c r="Z6" s="18"/>
    </row>
    <row r="7" spans="2:28" ht="30" customHeight="1" x14ac:dyDescent="0.15">
      <c r="B7" s="19" t="s">
        <v>10</v>
      </c>
      <c r="C7" s="19"/>
      <c r="D7" s="94">
        <v>7</v>
      </c>
      <c r="E7" s="94"/>
      <c r="F7" s="3" t="s">
        <v>3</v>
      </c>
      <c r="G7" s="95">
        <v>16</v>
      </c>
      <c r="H7" s="96"/>
      <c r="I7" s="96"/>
      <c r="J7" s="96"/>
      <c r="K7" s="96">
        <v>1057</v>
      </c>
      <c r="L7" s="96"/>
      <c r="M7" s="96"/>
      <c r="N7" s="96">
        <v>864</v>
      </c>
      <c r="O7" s="96"/>
      <c r="P7" s="96"/>
      <c r="Q7" s="96"/>
      <c r="R7" s="96">
        <v>21</v>
      </c>
      <c r="S7" s="96"/>
      <c r="T7" s="96"/>
      <c r="U7" s="96"/>
      <c r="V7" s="96">
        <v>3562</v>
      </c>
      <c r="W7" s="96"/>
      <c r="X7" s="96"/>
      <c r="Y7" s="96"/>
      <c r="Z7" s="96"/>
    </row>
    <row r="8" spans="2:28" ht="30" customHeight="1" x14ac:dyDescent="0.15">
      <c r="B8" s="19"/>
      <c r="C8" s="19"/>
      <c r="D8" s="94">
        <v>12</v>
      </c>
      <c r="E8" s="94"/>
      <c r="G8" s="95">
        <v>13</v>
      </c>
      <c r="H8" s="96"/>
      <c r="I8" s="96"/>
      <c r="J8" s="96"/>
      <c r="K8" s="96">
        <v>981</v>
      </c>
      <c r="L8" s="96"/>
      <c r="M8" s="96"/>
      <c r="N8" s="96">
        <v>814</v>
      </c>
      <c r="O8" s="96"/>
      <c r="P8" s="96"/>
      <c r="Q8" s="96"/>
      <c r="R8" s="96">
        <v>21</v>
      </c>
      <c r="S8" s="96"/>
      <c r="T8" s="96"/>
      <c r="U8" s="96"/>
      <c r="V8" s="96">
        <v>4099</v>
      </c>
      <c r="W8" s="96"/>
      <c r="X8" s="96"/>
      <c r="Y8" s="96"/>
      <c r="Z8" s="96"/>
    </row>
    <row r="9" spans="2:28" ht="30" customHeight="1" x14ac:dyDescent="0.15">
      <c r="B9" s="16"/>
      <c r="C9" s="16"/>
      <c r="D9" s="97">
        <v>17</v>
      </c>
      <c r="E9" s="97"/>
      <c r="F9" s="26"/>
      <c r="G9" s="98">
        <v>11</v>
      </c>
      <c r="H9" s="99"/>
      <c r="I9" s="99"/>
      <c r="J9" s="99"/>
      <c r="K9" s="99">
        <v>898</v>
      </c>
      <c r="L9" s="99"/>
      <c r="M9" s="99"/>
      <c r="N9" s="99">
        <v>725</v>
      </c>
      <c r="O9" s="99"/>
      <c r="P9" s="99"/>
      <c r="Q9" s="99"/>
      <c r="R9" s="99">
        <v>22</v>
      </c>
      <c r="S9" s="99"/>
      <c r="T9" s="99"/>
      <c r="U9" s="99"/>
      <c r="V9" s="99">
        <v>3646</v>
      </c>
      <c r="W9" s="99"/>
      <c r="X9" s="99"/>
      <c r="Y9" s="99"/>
      <c r="Z9" s="99"/>
    </row>
    <row r="10" spans="2:28" ht="30" customHeight="1" thickBot="1" x14ac:dyDescent="0.2"/>
    <row r="11" spans="2:28" ht="30" customHeight="1" x14ac:dyDescent="0.15">
      <c r="B11" s="7" t="s">
        <v>3</v>
      </c>
      <c r="C11" s="8"/>
      <c r="D11" s="8"/>
      <c r="E11" s="8"/>
      <c r="F11" s="12"/>
      <c r="G11" s="8" t="s">
        <v>84</v>
      </c>
      <c r="H11" s="8"/>
      <c r="I11" s="8"/>
      <c r="J11" s="8"/>
      <c r="K11" s="8"/>
      <c r="L11" s="8"/>
      <c r="M11" s="8"/>
      <c r="N11" s="8"/>
      <c r="O11" s="8" t="s">
        <v>85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12"/>
    </row>
    <row r="12" spans="2:28" ht="30" customHeight="1" x14ac:dyDescent="0.15">
      <c r="B12" s="13"/>
      <c r="C12" s="14"/>
      <c r="D12" s="14"/>
      <c r="E12" s="14"/>
      <c r="F12" s="18"/>
      <c r="G12" s="92" t="s">
        <v>80</v>
      </c>
      <c r="H12" s="14"/>
      <c r="I12" s="14"/>
      <c r="J12" s="14"/>
      <c r="K12" s="14" t="s">
        <v>82</v>
      </c>
      <c r="L12" s="14"/>
      <c r="M12" s="14"/>
      <c r="N12" s="14"/>
      <c r="O12" s="14" t="s">
        <v>86</v>
      </c>
      <c r="P12" s="14"/>
      <c r="Q12" s="14"/>
      <c r="R12" s="14"/>
      <c r="S12" s="18"/>
      <c r="T12" s="14" t="s">
        <v>87</v>
      </c>
      <c r="U12" s="14"/>
      <c r="V12" s="14"/>
      <c r="W12" s="14"/>
      <c r="X12" s="14"/>
      <c r="Y12" s="14"/>
      <c r="Z12" s="18"/>
    </row>
    <row r="13" spans="2:28" ht="30" customHeight="1" x14ac:dyDescent="0.15">
      <c r="B13" s="13"/>
      <c r="C13" s="14"/>
      <c r="D13" s="14"/>
      <c r="E13" s="14"/>
      <c r="F13" s="18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8"/>
      <c r="T13" s="18" t="s">
        <v>28</v>
      </c>
      <c r="U13" s="93"/>
      <c r="V13" s="93"/>
      <c r="W13" s="13"/>
      <c r="X13" s="100" t="s">
        <v>88</v>
      </c>
      <c r="Y13" s="101"/>
      <c r="Z13" s="101"/>
    </row>
    <row r="14" spans="2:28" ht="30" customHeight="1" x14ac:dyDescent="0.15">
      <c r="B14" s="19" t="s">
        <v>10</v>
      </c>
      <c r="C14" s="19"/>
      <c r="D14" s="94">
        <v>7</v>
      </c>
      <c r="E14" s="94"/>
      <c r="F14" s="3" t="s">
        <v>3</v>
      </c>
      <c r="G14" s="95">
        <v>22</v>
      </c>
      <c r="H14" s="96"/>
      <c r="I14" s="96"/>
      <c r="J14" s="96"/>
      <c r="K14" s="96">
        <v>13130</v>
      </c>
      <c r="L14" s="96"/>
      <c r="M14" s="96"/>
      <c r="N14" s="96"/>
      <c r="O14" s="96">
        <v>1</v>
      </c>
      <c r="P14" s="96"/>
      <c r="Q14" s="96"/>
      <c r="R14" s="96"/>
      <c r="S14" s="96"/>
      <c r="T14" s="102">
        <v>20000</v>
      </c>
      <c r="U14" s="102"/>
      <c r="V14" s="102"/>
      <c r="W14" s="103"/>
      <c r="X14" s="102">
        <v>15000</v>
      </c>
      <c r="Y14" s="102"/>
      <c r="Z14" s="102"/>
    </row>
    <row r="15" spans="2:28" ht="30" customHeight="1" x14ac:dyDescent="0.15">
      <c r="B15" s="19"/>
      <c r="C15" s="19"/>
      <c r="D15" s="94">
        <v>12</v>
      </c>
      <c r="E15" s="94"/>
      <c r="G15" s="95">
        <v>18</v>
      </c>
      <c r="H15" s="96"/>
      <c r="I15" s="96"/>
      <c r="J15" s="96"/>
      <c r="K15" s="96">
        <v>13898</v>
      </c>
      <c r="L15" s="96"/>
      <c r="M15" s="96"/>
      <c r="N15" s="96"/>
      <c r="O15" s="96">
        <v>1</v>
      </c>
      <c r="P15" s="96"/>
      <c r="Q15" s="96"/>
      <c r="R15" s="96"/>
      <c r="S15" s="96"/>
      <c r="T15" s="96">
        <v>9800</v>
      </c>
      <c r="U15" s="96"/>
      <c r="V15" s="96"/>
      <c r="W15" s="79"/>
      <c r="X15" s="96" t="s">
        <v>66</v>
      </c>
      <c r="Y15" s="96"/>
      <c r="Z15" s="96"/>
    </row>
    <row r="16" spans="2:28" ht="30" customHeight="1" x14ac:dyDescent="0.15">
      <c r="B16" s="16"/>
      <c r="C16" s="16"/>
      <c r="D16" s="97">
        <v>17</v>
      </c>
      <c r="E16" s="97"/>
      <c r="F16" s="26"/>
      <c r="G16" s="98">
        <v>17</v>
      </c>
      <c r="H16" s="99"/>
      <c r="I16" s="99"/>
      <c r="J16" s="99"/>
      <c r="K16" s="99">
        <v>18605</v>
      </c>
      <c r="L16" s="99"/>
      <c r="M16" s="99"/>
      <c r="N16" s="99"/>
      <c r="O16" s="99">
        <v>1</v>
      </c>
      <c r="P16" s="99"/>
      <c r="Q16" s="99"/>
      <c r="R16" s="99"/>
      <c r="S16" s="99"/>
      <c r="T16" s="99">
        <v>4347</v>
      </c>
      <c r="U16" s="99"/>
      <c r="V16" s="99"/>
      <c r="W16" s="104"/>
      <c r="X16" s="96" t="s">
        <v>66</v>
      </c>
      <c r="Y16" s="96"/>
      <c r="Z16" s="96"/>
      <c r="AB16" s="105"/>
    </row>
    <row r="17" spans="2:33" ht="23.25" customHeight="1" x14ac:dyDescent="0.15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71"/>
      <c r="N17" s="71"/>
      <c r="O17" s="103" t="s">
        <v>89</v>
      </c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45"/>
      <c r="AB17" s="45"/>
      <c r="AC17" s="45"/>
      <c r="AD17" s="45"/>
      <c r="AE17" s="45"/>
    </row>
    <row r="18" spans="2:33" ht="21.75" customHeight="1" x14ac:dyDescent="0.15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106"/>
      <c r="S18" s="106"/>
      <c r="T18" s="106"/>
      <c r="U18" s="106"/>
      <c r="V18" s="106"/>
      <c r="W18" s="106"/>
      <c r="X18" s="106"/>
      <c r="Y18" s="106"/>
      <c r="Z18" s="106"/>
      <c r="AA18" s="45"/>
      <c r="AB18" s="45"/>
      <c r="AC18" s="45"/>
      <c r="AD18" s="45"/>
      <c r="AE18" s="45"/>
    </row>
    <row r="20" spans="2:33" ht="30" customHeight="1" x14ac:dyDescent="0.15">
      <c r="B20" s="91" t="s">
        <v>90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107"/>
      <c r="AB20" s="107"/>
      <c r="AC20" s="107"/>
      <c r="AD20" s="107"/>
      <c r="AE20" s="107"/>
      <c r="AF20" s="107"/>
      <c r="AG20" s="107"/>
    </row>
    <row r="21" spans="2:33" ht="30" customHeight="1" thickBot="1" x14ac:dyDescent="0.2">
      <c r="B21" s="72" t="s">
        <v>91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</row>
    <row r="22" spans="2:33" ht="30" customHeight="1" x14ac:dyDescent="0.15">
      <c r="B22" s="7" t="s">
        <v>3</v>
      </c>
      <c r="C22" s="8"/>
      <c r="D22" s="8"/>
      <c r="E22" s="8"/>
      <c r="F22" s="12"/>
      <c r="G22" s="8" t="s">
        <v>92</v>
      </c>
      <c r="H22" s="8"/>
      <c r="I22" s="8"/>
      <c r="J22" s="8"/>
      <c r="K22" s="8"/>
      <c r="L22" s="8"/>
      <c r="M22" s="8"/>
      <c r="N22" s="8"/>
      <c r="O22" s="8"/>
      <c r="P22" s="8" t="s">
        <v>93</v>
      </c>
      <c r="Q22" s="8"/>
      <c r="R22" s="8"/>
      <c r="S22" s="8"/>
      <c r="T22" s="8"/>
      <c r="U22" s="8"/>
      <c r="V22" s="8"/>
      <c r="W22" s="8"/>
      <c r="X22" s="8"/>
      <c r="Y22" s="8" t="s">
        <v>94</v>
      </c>
      <c r="Z22" s="8"/>
      <c r="AA22" s="8"/>
      <c r="AB22" s="8"/>
      <c r="AC22" s="8"/>
      <c r="AD22" s="8"/>
      <c r="AE22" s="8"/>
      <c r="AF22" s="8"/>
      <c r="AG22" s="12"/>
    </row>
    <row r="23" spans="2:33" ht="30" customHeight="1" x14ac:dyDescent="0.15">
      <c r="B23" s="13"/>
      <c r="C23" s="14"/>
      <c r="D23" s="14"/>
      <c r="E23" s="14"/>
      <c r="F23" s="18"/>
      <c r="G23" s="14" t="s">
        <v>95</v>
      </c>
      <c r="H23" s="14"/>
      <c r="I23" s="14"/>
      <c r="J23" s="14" t="s">
        <v>96</v>
      </c>
      <c r="K23" s="14"/>
      <c r="L23" s="14"/>
      <c r="M23" s="14" t="s">
        <v>97</v>
      </c>
      <c r="N23" s="14"/>
      <c r="O23" s="14"/>
      <c r="P23" s="14" t="s">
        <v>95</v>
      </c>
      <c r="Q23" s="14"/>
      <c r="R23" s="14"/>
      <c r="S23" s="14" t="s">
        <v>96</v>
      </c>
      <c r="T23" s="14"/>
      <c r="U23" s="14"/>
      <c r="V23" s="14" t="s">
        <v>97</v>
      </c>
      <c r="W23" s="14"/>
      <c r="X23" s="14"/>
      <c r="Y23" s="14" t="s">
        <v>95</v>
      </c>
      <c r="Z23" s="14"/>
      <c r="AA23" s="14"/>
      <c r="AB23" s="14" t="s">
        <v>96</v>
      </c>
      <c r="AC23" s="14"/>
      <c r="AD23" s="14"/>
      <c r="AE23" s="14" t="s">
        <v>97</v>
      </c>
      <c r="AF23" s="14"/>
      <c r="AG23" s="18"/>
    </row>
    <row r="24" spans="2:33" ht="30" customHeight="1" x14ac:dyDescent="0.15">
      <c r="B24" s="19" t="s">
        <v>10</v>
      </c>
      <c r="C24" s="19"/>
      <c r="D24" s="94">
        <v>14</v>
      </c>
      <c r="E24" s="94"/>
      <c r="F24" s="3" t="s">
        <v>3</v>
      </c>
      <c r="G24" s="108" t="s">
        <v>98</v>
      </c>
      <c r="H24" s="19"/>
      <c r="I24" s="19"/>
      <c r="J24" s="109">
        <v>610</v>
      </c>
      <c r="K24" s="109"/>
      <c r="L24" s="109"/>
      <c r="M24" s="94">
        <v>28.4</v>
      </c>
      <c r="N24" s="94"/>
      <c r="O24" s="94"/>
      <c r="P24" s="19" t="s">
        <v>99</v>
      </c>
      <c r="Q24" s="19"/>
      <c r="R24" s="19"/>
      <c r="S24" s="110">
        <v>440</v>
      </c>
      <c r="T24" s="110"/>
      <c r="U24" s="110"/>
      <c r="V24" s="94">
        <v>20.5</v>
      </c>
      <c r="W24" s="94"/>
      <c r="X24" s="94"/>
      <c r="Y24" s="111" t="s">
        <v>100</v>
      </c>
      <c r="Z24" s="111"/>
      <c r="AA24" s="111"/>
      <c r="AB24" s="110">
        <v>295</v>
      </c>
      <c r="AC24" s="110"/>
      <c r="AD24" s="110"/>
      <c r="AE24" s="112">
        <v>13.7</v>
      </c>
      <c r="AF24" s="112"/>
      <c r="AG24" s="112"/>
    </row>
    <row r="25" spans="2:33" ht="30" customHeight="1" x14ac:dyDescent="0.15">
      <c r="B25" s="19"/>
      <c r="C25" s="19"/>
      <c r="D25" s="94">
        <v>15</v>
      </c>
      <c r="E25" s="94"/>
      <c r="G25" s="108" t="s">
        <v>98</v>
      </c>
      <c r="H25" s="19"/>
      <c r="I25" s="19"/>
      <c r="J25" s="109">
        <v>596</v>
      </c>
      <c r="K25" s="109"/>
      <c r="L25" s="109"/>
      <c r="M25" s="94">
        <v>28.2</v>
      </c>
      <c r="N25" s="94"/>
      <c r="O25" s="94"/>
      <c r="P25" s="19" t="s">
        <v>99</v>
      </c>
      <c r="Q25" s="19"/>
      <c r="R25" s="19"/>
      <c r="S25" s="110">
        <v>446</v>
      </c>
      <c r="T25" s="110"/>
      <c r="U25" s="110"/>
      <c r="V25" s="94">
        <v>21.1</v>
      </c>
      <c r="W25" s="94"/>
      <c r="X25" s="94"/>
      <c r="Y25" s="111" t="s">
        <v>100</v>
      </c>
      <c r="Z25" s="111"/>
      <c r="AA25" s="111"/>
      <c r="AB25" s="110">
        <v>269</v>
      </c>
      <c r="AC25" s="110"/>
      <c r="AD25" s="110"/>
      <c r="AE25" s="112">
        <v>12.7</v>
      </c>
      <c r="AF25" s="112"/>
      <c r="AG25" s="112"/>
    </row>
    <row r="26" spans="2:33" ht="30" customHeight="1" x14ac:dyDescent="0.15">
      <c r="B26" s="19"/>
      <c r="C26" s="19"/>
      <c r="D26" s="94">
        <v>16</v>
      </c>
      <c r="E26" s="94"/>
      <c r="G26" s="108" t="s">
        <v>98</v>
      </c>
      <c r="H26" s="19"/>
      <c r="I26" s="19"/>
      <c r="J26" s="109">
        <v>737</v>
      </c>
      <c r="K26" s="109"/>
      <c r="L26" s="109"/>
      <c r="M26" s="94">
        <v>31.3</v>
      </c>
      <c r="N26" s="94"/>
      <c r="O26" s="94"/>
      <c r="P26" s="19" t="s">
        <v>99</v>
      </c>
      <c r="Q26" s="19"/>
      <c r="R26" s="19"/>
      <c r="S26" s="109">
        <v>484</v>
      </c>
      <c r="T26" s="109"/>
      <c r="U26" s="109"/>
      <c r="V26" s="94">
        <v>20.6</v>
      </c>
      <c r="W26" s="94"/>
      <c r="X26" s="94"/>
      <c r="Y26" s="111" t="s">
        <v>100</v>
      </c>
      <c r="Z26" s="111"/>
      <c r="AA26" s="111"/>
      <c r="AB26" s="94">
        <v>294</v>
      </c>
      <c r="AC26" s="94"/>
      <c r="AD26" s="94"/>
      <c r="AE26" s="112">
        <v>12.5</v>
      </c>
      <c r="AF26" s="112"/>
      <c r="AG26" s="112"/>
    </row>
    <row r="27" spans="2:33" ht="30" customHeight="1" x14ac:dyDescent="0.15">
      <c r="B27" s="19"/>
      <c r="C27" s="19"/>
      <c r="D27" s="94">
        <v>17</v>
      </c>
      <c r="E27" s="94"/>
      <c r="G27" s="108" t="s">
        <v>59</v>
      </c>
      <c r="H27" s="19"/>
      <c r="I27" s="19"/>
      <c r="J27" s="109">
        <v>763</v>
      </c>
      <c r="K27" s="109"/>
      <c r="L27" s="109"/>
      <c r="M27" s="94">
        <v>31.8</v>
      </c>
      <c r="N27" s="94"/>
      <c r="O27" s="94"/>
      <c r="P27" s="19" t="s">
        <v>61</v>
      </c>
      <c r="Q27" s="19"/>
      <c r="R27" s="19"/>
      <c r="S27" s="94">
        <v>461</v>
      </c>
      <c r="T27" s="94"/>
      <c r="U27" s="94"/>
      <c r="V27" s="94">
        <v>19.2</v>
      </c>
      <c r="W27" s="94"/>
      <c r="X27" s="94"/>
      <c r="Y27" s="111" t="s">
        <v>101</v>
      </c>
      <c r="Z27" s="111"/>
      <c r="AA27" s="111"/>
      <c r="AB27" s="94">
        <v>335</v>
      </c>
      <c r="AC27" s="94"/>
      <c r="AD27" s="94"/>
      <c r="AE27" s="112">
        <v>14</v>
      </c>
      <c r="AF27" s="112"/>
      <c r="AG27" s="112"/>
    </row>
    <row r="28" spans="2:33" ht="30" customHeight="1" x14ac:dyDescent="0.15">
      <c r="B28" s="16"/>
      <c r="C28" s="16"/>
      <c r="D28" s="97">
        <v>18</v>
      </c>
      <c r="E28" s="97"/>
      <c r="F28" s="26"/>
      <c r="G28" s="15" t="s">
        <v>59</v>
      </c>
      <c r="H28" s="16"/>
      <c r="I28" s="16"/>
      <c r="J28" s="113">
        <v>708</v>
      </c>
      <c r="K28" s="113"/>
      <c r="L28" s="113"/>
      <c r="M28" s="114">
        <v>31</v>
      </c>
      <c r="N28" s="114"/>
      <c r="O28" s="114"/>
      <c r="P28" s="16" t="s">
        <v>61</v>
      </c>
      <c r="Q28" s="16"/>
      <c r="R28" s="16"/>
      <c r="S28" s="97">
        <v>427</v>
      </c>
      <c r="T28" s="97"/>
      <c r="U28" s="97"/>
      <c r="V28" s="97">
        <v>18.7</v>
      </c>
      <c r="W28" s="97"/>
      <c r="X28" s="97"/>
      <c r="Y28" s="115" t="s">
        <v>101</v>
      </c>
      <c r="Z28" s="115"/>
      <c r="AA28" s="115"/>
      <c r="AB28" s="97">
        <v>330</v>
      </c>
      <c r="AC28" s="97"/>
      <c r="AD28" s="97"/>
      <c r="AE28" s="116">
        <v>14.4</v>
      </c>
      <c r="AF28" s="116"/>
      <c r="AG28" s="116"/>
    </row>
    <row r="29" spans="2:33" ht="30" customHeight="1" thickBot="1" x14ac:dyDescent="0.2"/>
    <row r="30" spans="2:33" ht="30" customHeight="1" x14ac:dyDescent="0.15">
      <c r="B30" s="7" t="s">
        <v>3</v>
      </c>
      <c r="C30" s="8"/>
      <c r="D30" s="8"/>
      <c r="E30" s="8"/>
      <c r="F30" s="12"/>
      <c r="G30" s="8" t="s">
        <v>102</v>
      </c>
      <c r="H30" s="8"/>
      <c r="I30" s="8"/>
      <c r="J30" s="8"/>
      <c r="K30" s="8"/>
      <c r="L30" s="8"/>
      <c r="M30" s="8"/>
      <c r="N30" s="8"/>
      <c r="O30" s="8"/>
      <c r="P30" s="8" t="s">
        <v>103</v>
      </c>
      <c r="Q30" s="8"/>
      <c r="R30" s="8"/>
      <c r="S30" s="8"/>
      <c r="T30" s="8"/>
      <c r="U30" s="8"/>
      <c r="V30" s="8"/>
      <c r="W30" s="8"/>
      <c r="X30" s="12"/>
    </row>
    <row r="31" spans="2:33" ht="30" customHeight="1" x14ac:dyDescent="0.15">
      <c r="B31" s="13"/>
      <c r="C31" s="14"/>
      <c r="D31" s="14"/>
      <c r="E31" s="14"/>
      <c r="F31" s="18"/>
      <c r="G31" s="14" t="s">
        <v>95</v>
      </c>
      <c r="H31" s="14"/>
      <c r="I31" s="14"/>
      <c r="J31" s="14" t="s">
        <v>96</v>
      </c>
      <c r="K31" s="14"/>
      <c r="L31" s="14"/>
      <c r="M31" s="14" t="s">
        <v>97</v>
      </c>
      <c r="N31" s="14"/>
      <c r="O31" s="14"/>
      <c r="P31" s="14" t="s">
        <v>95</v>
      </c>
      <c r="Q31" s="14"/>
      <c r="R31" s="14"/>
      <c r="S31" s="14" t="s">
        <v>96</v>
      </c>
      <c r="T31" s="14"/>
      <c r="U31" s="14"/>
      <c r="V31" s="14" t="s">
        <v>97</v>
      </c>
      <c r="W31" s="14"/>
      <c r="X31" s="18"/>
    </row>
    <row r="32" spans="2:33" ht="30" customHeight="1" x14ac:dyDescent="0.15">
      <c r="B32" s="19" t="s">
        <v>10</v>
      </c>
      <c r="C32" s="19"/>
      <c r="D32" s="94">
        <v>14</v>
      </c>
      <c r="E32" s="94"/>
      <c r="F32" s="3" t="s">
        <v>3</v>
      </c>
      <c r="G32" s="108" t="s">
        <v>104</v>
      </c>
      <c r="H32" s="19"/>
      <c r="I32" s="19"/>
      <c r="J32" s="109">
        <v>178</v>
      </c>
      <c r="K32" s="109"/>
      <c r="L32" s="109"/>
      <c r="M32" s="94">
        <v>8.3000000000000007</v>
      </c>
      <c r="N32" s="94"/>
      <c r="O32" s="94"/>
      <c r="P32" s="19" t="s">
        <v>105</v>
      </c>
      <c r="Q32" s="19"/>
      <c r="R32" s="19"/>
      <c r="S32" s="110">
        <v>147</v>
      </c>
      <c r="T32" s="110"/>
      <c r="U32" s="110"/>
      <c r="V32" s="94">
        <v>6.8</v>
      </c>
      <c r="W32" s="94"/>
      <c r="X32" s="94"/>
    </row>
    <row r="33" spans="2:24" ht="30" customHeight="1" x14ac:dyDescent="0.15">
      <c r="B33" s="19"/>
      <c r="C33" s="19"/>
      <c r="D33" s="94">
        <v>15</v>
      </c>
      <c r="E33" s="94"/>
      <c r="G33" s="108" t="s">
        <v>104</v>
      </c>
      <c r="H33" s="19"/>
      <c r="I33" s="19"/>
      <c r="J33" s="109">
        <v>196</v>
      </c>
      <c r="K33" s="109"/>
      <c r="L33" s="109"/>
      <c r="M33" s="94">
        <v>9.3000000000000007</v>
      </c>
      <c r="N33" s="94"/>
      <c r="O33" s="94"/>
      <c r="P33" s="19" t="s">
        <v>105</v>
      </c>
      <c r="Q33" s="19"/>
      <c r="R33" s="19"/>
      <c r="S33" s="110">
        <v>116</v>
      </c>
      <c r="T33" s="110"/>
      <c r="U33" s="110"/>
      <c r="V33" s="94">
        <v>5.5</v>
      </c>
      <c r="W33" s="94"/>
      <c r="X33" s="94"/>
    </row>
    <row r="34" spans="2:24" ht="30" customHeight="1" x14ac:dyDescent="0.15">
      <c r="B34" s="19"/>
      <c r="C34" s="19"/>
      <c r="D34" s="94">
        <v>16</v>
      </c>
      <c r="E34" s="94"/>
      <c r="G34" s="108" t="s">
        <v>104</v>
      </c>
      <c r="H34" s="19"/>
      <c r="I34" s="19"/>
      <c r="J34" s="109">
        <v>193</v>
      </c>
      <c r="K34" s="109"/>
      <c r="L34" s="109"/>
      <c r="M34" s="94">
        <v>8.1999999999999993</v>
      </c>
      <c r="N34" s="94"/>
      <c r="O34" s="94"/>
      <c r="P34" s="19" t="s">
        <v>105</v>
      </c>
      <c r="Q34" s="19"/>
      <c r="R34" s="19"/>
      <c r="S34" s="94">
        <v>138</v>
      </c>
      <c r="T34" s="94"/>
      <c r="U34" s="94"/>
      <c r="V34" s="94">
        <v>5.9</v>
      </c>
      <c r="W34" s="94"/>
      <c r="X34" s="94"/>
    </row>
    <row r="35" spans="2:24" ht="30" customHeight="1" x14ac:dyDescent="0.15">
      <c r="B35" s="19"/>
      <c r="C35" s="19"/>
      <c r="D35" s="94">
        <v>17</v>
      </c>
      <c r="E35" s="94"/>
      <c r="G35" s="108" t="s">
        <v>84</v>
      </c>
      <c r="H35" s="19"/>
      <c r="I35" s="19"/>
      <c r="J35" s="109">
        <v>166</v>
      </c>
      <c r="K35" s="109"/>
      <c r="L35" s="109"/>
      <c r="M35" s="94">
        <v>6.9</v>
      </c>
      <c r="N35" s="94"/>
      <c r="O35" s="94"/>
      <c r="P35" s="19" t="s">
        <v>65</v>
      </c>
      <c r="Q35" s="19"/>
      <c r="R35" s="19"/>
      <c r="S35" s="94">
        <v>163</v>
      </c>
      <c r="T35" s="94"/>
      <c r="U35" s="94"/>
      <c r="V35" s="94">
        <v>6.8</v>
      </c>
      <c r="W35" s="94"/>
      <c r="X35" s="94"/>
    </row>
    <row r="36" spans="2:24" ht="30" customHeight="1" x14ac:dyDescent="0.15">
      <c r="B36" s="16"/>
      <c r="C36" s="16"/>
      <c r="D36" s="94">
        <v>18</v>
      </c>
      <c r="E36" s="94"/>
      <c r="F36" s="26"/>
      <c r="G36" s="15" t="s">
        <v>84</v>
      </c>
      <c r="H36" s="16"/>
      <c r="I36" s="19"/>
      <c r="J36" s="109">
        <v>174</v>
      </c>
      <c r="K36" s="109"/>
      <c r="L36" s="109"/>
      <c r="M36" s="94">
        <v>7.6</v>
      </c>
      <c r="N36" s="94"/>
      <c r="O36" s="94"/>
      <c r="P36" s="16" t="s">
        <v>65</v>
      </c>
      <c r="Q36" s="16"/>
      <c r="R36" s="16"/>
      <c r="S36" s="97">
        <v>162</v>
      </c>
      <c r="T36" s="97"/>
      <c r="U36" s="97"/>
      <c r="V36" s="97">
        <v>7.1</v>
      </c>
      <c r="W36" s="97"/>
      <c r="X36" s="97"/>
    </row>
    <row r="37" spans="2:24" ht="30" customHeight="1" x14ac:dyDescent="0.15">
      <c r="B37" s="29"/>
      <c r="C37" s="29"/>
      <c r="D37" s="29"/>
      <c r="E37" s="29"/>
      <c r="F37" s="29"/>
      <c r="G37" s="3" t="s">
        <v>106</v>
      </c>
      <c r="I37" s="29"/>
      <c r="J37" s="29"/>
      <c r="K37" s="29"/>
      <c r="L37" s="29"/>
      <c r="M37" s="29"/>
      <c r="N37" s="29"/>
      <c r="O37" s="29"/>
      <c r="R37" s="3" t="s">
        <v>107</v>
      </c>
    </row>
    <row r="38" spans="2:24" ht="30" customHeight="1" x14ac:dyDescent="0.15"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</row>
  </sheetData>
  <mergeCells count="183">
    <mergeCell ref="S36:U36"/>
    <mergeCell ref="V36:X36"/>
    <mergeCell ref="B36:C36"/>
    <mergeCell ref="D36:E36"/>
    <mergeCell ref="G36:I36"/>
    <mergeCell ref="J36:L36"/>
    <mergeCell ref="M36:O36"/>
    <mergeCell ref="P36:R36"/>
    <mergeCell ref="S34:U34"/>
    <mergeCell ref="V34:X34"/>
    <mergeCell ref="B35:C35"/>
    <mergeCell ref="D35:E35"/>
    <mergeCell ref="G35:I35"/>
    <mergeCell ref="J35:L35"/>
    <mergeCell ref="M35:O35"/>
    <mergeCell ref="P35:R35"/>
    <mergeCell ref="S35:U35"/>
    <mergeCell ref="V35:X35"/>
    <mergeCell ref="B34:C34"/>
    <mergeCell ref="D34:E34"/>
    <mergeCell ref="G34:I34"/>
    <mergeCell ref="J34:L34"/>
    <mergeCell ref="M34:O34"/>
    <mergeCell ref="P34:R34"/>
    <mergeCell ref="S32:U32"/>
    <mergeCell ref="V32:X32"/>
    <mergeCell ref="B33:C33"/>
    <mergeCell ref="D33:E33"/>
    <mergeCell ref="G33:I33"/>
    <mergeCell ref="J33:L33"/>
    <mergeCell ref="M33:O33"/>
    <mergeCell ref="P33:R33"/>
    <mergeCell ref="S33:U33"/>
    <mergeCell ref="V33:X33"/>
    <mergeCell ref="B32:C32"/>
    <mergeCell ref="D32:E32"/>
    <mergeCell ref="G32:I32"/>
    <mergeCell ref="J32:L32"/>
    <mergeCell ref="M32:O32"/>
    <mergeCell ref="P32:R32"/>
    <mergeCell ref="B30:F31"/>
    <mergeCell ref="G30:O30"/>
    <mergeCell ref="P30:X30"/>
    <mergeCell ref="G31:I31"/>
    <mergeCell ref="J31:L31"/>
    <mergeCell ref="M31:O31"/>
    <mergeCell ref="P31:R31"/>
    <mergeCell ref="S31:U31"/>
    <mergeCell ref="V31:X31"/>
    <mergeCell ref="P28:R28"/>
    <mergeCell ref="S28:U28"/>
    <mergeCell ref="V28:X28"/>
    <mergeCell ref="Y28:AA28"/>
    <mergeCell ref="AB28:AD28"/>
    <mergeCell ref="AE28:AG28"/>
    <mergeCell ref="S27:U27"/>
    <mergeCell ref="V27:X27"/>
    <mergeCell ref="Y27:AA27"/>
    <mergeCell ref="AB27:AD27"/>
    <mergeCell ref="AE27:AG27"/>
    <mergeCell ref="B28:C28"/>
    <mergeCell ref="D28:E28"/>
    <mergeCell ref="G28:I28"/>
    <mergeCell ref="J28:L28"/>
    <mergeCell ref="M28:O28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P27:R27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S26:U26"/>
    <mergeCell ref="AB24:AD24"/>
    <mergeCell ref="AE24:AG24"/>
    <mergeCell ref="B25:C25"/>
    <mergeCell ref="D25:E25"/>
    <mergeCell ref="G25:I25"/>
    <mergeCell ref="J25:L25"/>
    <mergeCell ref="M25:O25"/>
    <mergeCell ref="P25:R25"/>
    <mergeCell ref="S25:U25"/>
    <mergeCell ref="V25:X25"/>
    <mergeCell ref="AE23:AG23"/>
    <mergeCell ref="B24:C24"/>
    <mergeCell ref="D24:E24"/>
    <mergeCell ref="G24:I24"/>
    <mergeCell ref="J24:L24"/>
    <mergeCell ref="M24:O24"/>
    <mergeCell ref="P24:R24"/>
    <mergeCell ref="S24:U24"/>
    <mergeCell ref="V24:X24"/>
    <mergeCell ref="Y24:AA24"/>
    <mergeCell ref="M23:O23"/>
    <mergeCell ref="P23:R23"/>
    <mergeCell ref="S23:U23"/>
    <mergeCell ref="V23:X23"/>
    <mergeCell ref="Y23:AA23"/>
    <mergeCell ref="AB23:AD23"/>
    <mergeCell ref="X16:Z16"/>
    <mergeCell ref="O17:Z17"/>
    <mergeCell ref="B20:AG20"/>
    <mergeCell ref="B21:O21"/>
    <mergeCell ref="B22:F23"/>
    <mergeCell ref="G22:O22"/>
    <mergeCell ref="P22:X22"/>
    <mergeCell ref="Y22:AG22"/>
    <mergeCell ref="G23:I23"/>
    <mergeCell ref="J23:L23"/>
    <mergeCell ref="B16:C16"/>
    <mergeCell ref="D16:E16"/>
    <mergeCell ref="G16:J16"/>
    <mergeCell ref="K16:N16"/>
    <mergeCell ref="O16:S16"/>
    <mergeCell ref="T16:W16"/>
    <mergeCell ref="X14:Z14"/>
    <mergeCell ref="B15:C15"/>
    <mergeCell ref="D15:E15"/>
    <mergeCell ref="G15:J15"/>
    <mergeCell ref="K15:N15"/>
    <mergeCell ref="O15:S15"/>
    <mergeCell ref="T15:W15"/>
    <mergeCell ref="X15:Z15"/>
    <mergeCell ref="B14:C14"/>
    <mergeCell ref="D14:E14"/>
    <mergeCell ref="G14:J14"/>
    <mergeCell ref="K14:N14"/>
    <mergeCell ref="O14:S14"/>
    <mergeCell ref="T14:W14"/>
    <mergeCell ref="V9:Z9"/>
    <mergeCell ref="B11:F13"/>
    <mergeCell ref="G11:N11"/>
    <mergeCell ref="O11:Z11"/>
    <mergeCell ref="G12:J13"/>
    <mergeCell ref="K12:N13"/>
    <mergeCell ref="O12:S13"/>
    <mergeCell ref="T12:Z12"/>
    <mergeCell ref="T13:W13"/>
    <mergeCell ref="X13:Z13"/>
    <mergeCell ref="B9:C9"/>
    <mergeCell ref="D9:E9"/>
    <mergeCell ref="G9:J9"/>
    <mergeCell ref="K9:M9"/>
    <mergeCell ref="N9:Q9"/>
    <mergeCell ref="R9:U9"/>
    <mergeCell ref="R7:U7"/>
    <mergeCell ref="V7:Z7"/>
    <mergeCell ref="B8:C8"/>
    <mergeCell ref="D8:E8"/>
    <mergeCell ref="G8:J8"/>
    <mergeCell ref="K8:M8"/>
    <mergeCell ref="N8:Q8"/>
    <mergeCell ref="R8:U8"/>
    <mergeCell ref="V8:Z8"/>
    <mergeCell ref="K6:M6"/>
    <mergeCell ref="N6:Q6"/>
    <mergeCell ref="B7:C7"/>
    <mergeCell ref="D7:E7"/>
    <mergeCell ref="G7:J7"/>
    <mergeCell ref="K7:M7"/>
    <mergeCell ref="N7:Q7"/>
    <mergeCell ref="B1:Z1"/>
    <mergeCell ref="B3:K3"/>
    <mergeCell ref="O3:Z3"/>
    <mergeCell ref="B4:F6"/>
    <mergeCell ref="G4:Q4"/>
    <mergeCell ref="R4:Z4"/>
    <mergeCell ref="G5:J6"/>
    <mergeCell ref="K5:Q5"/>
    <mergeCell ref="R5:U6"/>
    <mergeCell ref="V5:Z6"/>
  </mergeCells>
  <phoneticPr fontId="3"/>
  <pageMargins left="0.78740157480314965" right="0.78740157480314965" top="0.94488188976377963" bottom="0.78740157480314965" header="0.78740157480314965" footer="0.51181102362204722"/>
  <pageSetup paperSize="9" scale="64" orientation="portrait" horizontalDpi="0" verticalDpi="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1EF87-EA7C-4A39-8DF0-D2D356937D87}">
  <sheetPr>
    <pageSetUpPr fitToPage="1"/>
  </sheetPr>
  <dimension ref="A1:AL39"/>
  <sheetViews>
    <sheetView showGridLines="0" zoomScale="75" workbookViewId="0">
      <selection activeCell="AM23" sqref="AM23"/>
    </sheetView>
  </sheetViews>
  <sheetFormatPr defaultColWidth="4.140625" defaultRowHeight="30" customHeight="1" x14ac:dyDescent="0.15"/>
  <cols>
    <col min="1" max="1" width="2.7109375" style="3" customWidth="1"/>
    <col min="2" max="2" width="3.7109375" style="3" customWidth="1"/>
    <col min="3" max="3" width="3.5703125" style="3" customWidth="1"/>
    <col min="4" max="4" width="4.7109375" style="3" customWidth="1"/>
    <col min="5" max="5" width="6.42578125" style="3" customWidth="1"/>
    <col min="6" max="6" width="4.140625" style="3" customWidth="1"/>
    <col min="7" max="7" width="3.5703125" style="3" customWidth="1"/>
    <col min="8" max="8" width="5.7109375" style="3" customWidth="1"/>
    <col min="9" max="9" width="4.42578125" style="3" customWidth="1"/>
    <col min="10" max="26" width="4.5703125" style="3" customWidth="1"/>
    <col min="27" max="27" width="4.140625" style="3" customWidth="1"/>
    <col min="28" max="32" width="4" style="3" customWidth="1"/>
    <col min="33" max="37" width="4.5703125" style="3" customWidth="1"/>
    <col min="38" max="38" width="4.42578125" style="3" customWidth="1"/>
    <col min="39" max="256" width="4.140625" style="3"/>
    <col min="257" max="257" width="2.7109375" style="3" customWidth="1"/>
    <col min="258" max="258" width="3.7109375" style="3" customWidth="1"/>
    <col min="259" max="259" width="3.5703125" style="3" customWidth="1"/>
    <col min="260" max="260" width="4.7109375" style="3" customWidth="1"/>
    <col min="261" max="261" width="6.42578125" style="3" customWidth="1"/>
    <col min="262" max="262" width="4.140625" style="3"/>
    <col min="263" max="263" width="3.5703125" style="3" customWidth="1"/>
    <col min="264" max="264" width="5.7109375" style="3" customWidth="1"/>
    <col min="265" max="265" width="4.42578125" style="3" customWidth="1"/>
    <col min="266" max="282" width="4.5703125" style="3" customWidth="1"/>
    <col min="283" max="283" width="4.140625" style="3"/>
    <col min="284" max="288" width="4" style="3" customWidth="1"/>
    <col min="289" max="293" width="4.5703125" style="3" customWidth="1"/>
    <col min="294" max="294" width="4.42578125" style="3" customWidth="1"/>
    <col min="295" max="512" width="4.140625" style="3"/>
    <col min="513" max="513" width="2.7109375" style="3" customWidth="1"/>
    <col min="514" max="514" width="3.7109375" style="3" customWidth="1"/>
    <col min="515" max="515" width="3.5703125" style="3" customWidth="1"/>
    <col min="516" max="516" width="4.7109375" style="3" customWidth="1"/>
    <col min="517" max="517" width="6.42578125" style="3" customWidth="1"/>
    <col min="518" max="518" width="4.140625" style="3"/>
    <col min="519" max="519" width="3.5703125" style="3" customWidth="1"/>
    <col min="520" max="520" width="5.7109375" style="3" customWidth="1"/>
    <col min="521" max="521" width="4.42578125" style="3" customWidth="1"/>
    <col min="522" max="538" width="4.5703125" style="3" customWidth="1"/>
    <col min="539" max="539" width="4.140625" style="3"/>
    <col min="540" max="544" width="4" style="3" customWidth="1"/>
    <col min="545" max="549" width="4.5703125" style="3" customWidth="1"/>
    <col min="550" max="550" width="4.42578125" style="3" customWidth="1"/>
    <col min="551" max="768" width="4.140625" style="3"/>
    <col min="769" max="769" width="2.7109375" style="3" customWidth="1"/>
    <col min="770" max="770" width="3.7109375" style="3" customWidth="1"/>
    <col min="771" max="771" width="3.5703125" style="3" customWidth="1"/>
    <col min="772" max="772" width="4.7109375" style="3" customWidth="1"/>
    <col min="773" max="773" width="6.42578125" style="3" customWidth="1"/>
    <col min="774" max="774" width="4.140625" style="3"/>
    <col min="775" max="775" width="3.5703125" style="3" customWidth="1"/>
    <col min="776" max="776" width="5.7109375" style="3" customWidth="1"/>
    <col min="777" max="777" width="4.42578125" style="3" customWidth="1"/>
    <col min="778" max="794" width="4.5703125" style="3" customWidth="1"/>
    <col min="795" max="795" width="4.140625" style="3"/>
    <col min="796" max="800" width="4" style="3" customWidth="1"/>
    <col min="801" max="805" width="4.5703125" style="3" customWidth="1"/>
    <col min="806" max="806" width="4.42578125" style="3" customWidth="1"/>
    <col min="807" max="1024" width="4.140625" style="3"/>
    <col min="1025" max="1025" width="2.7109375" style="3" customWidth="1"/>
    <col min="1026" max="1026" width="3.7109375" style="3" customWidth="1"/>
    <col min="1027" max="1027" width="3.5703125" style="3" customWidth="1"/>
    <col min="1028" max="1028" width="4.7109375" style="3" customWidth="1"/>
    <col min="1029" max="1029" width="6.42578125" style="3" customWidth="1"/>
    <col min="1030" max="1030" width="4.140625" style="3"/>
    <col min="1031" max="1031" width="3.5703125" style="3" customWidth="1"/>
    <col min="1032" max="1032" width="5.7109375" style="3" customWidth="1"/>
    <col min="1033" max="1033" width="4.42578125" style="3" customWidth="1"/>
    <col min="1034" max="1050" width="4.5703125" style="3" customWidth="1"/>
    <col min="1051" max="1051" width="4.140625" style="3"/>
    <col min="1052" max="1056" width="4" style="3" customWidth="1"/>
    <col min="1057" max="1061" width="4.5703125" style="3" customWidth="1"/>
    <col min="1062" max="1062" width="4.42578125" style="3" customWidth="1"/>
    <col min="1063" max="1280" width="4.140625" style="3"/>
    <col min="1281" max="1281" width="2.7109375" style="3" customWidth="1"/>
    <col min="1282" max="1282" width="3.7109375" style="3" customWidth="1"/>
    <col min="1283" max="1283" width="3.5703125" style="3" customWidth="1"/>
    <col min="1284" max="1284" width="4.7109375" style="3" customWidth="1"/>
    <col min="1285" max="1285" width="6.42578125" style="3" customWidth="1"/>
    <col min="1286" max="1286" width="4.140625" style="3"/>
    <col min="1287" max="1287" width="3.5703125" style="3" customWidth="1"/>
    <col min="1288" max="1288" width="5.7109375" style="3" customWidth="1"/>
    <col min="1289" max="1289" width="4.42578125" style="3" customWidth="1"/>
    <col min="1290" max="1306" width="4.5703125" style="3" customWidth="1"/>
    <col min="1307" max="1307" width="4.140625" style="3"/>
    <col min="1308" max="1312" width="4" style="3" customWidth="1"/>
    <col min="1313" max="1317" width="4.5703125" style="3" customWidth="1"/>
    <col min="1318" max="1318" width="4.42578125" style="3" customWidth="1"/>
    <col min="1319" max="1536" width="4.140625" style="3"/>
    <col min="1537" max="1537" width="2.7109375" style="3" customWidth="1"/>
    <col min="1538" max="1538" width="3.7109375" style="3" customWidth="1"/>
    <col min="1539" max="1539" width="3.5703125" style="3" customWidth="1"/>
    <col min="1540" max="1540" width="4.7109375" style="3" customWidth="1"/>
    <col min="1541" max="1541" width="6.42578125" style="3" customWidth="1"/>
    <col min="1542" max="1542" width="4.140625" style="3"/>
    <col min="1543" max="1543" width="3.5703125" style="3" customWidth="1"/>
    <col min="1544" max="1544" width="5.7109375" style="3" customWidth="1"/>
    <col min="1545" max="1545" width="4.42578125" style="3" customWidth="1"/>
    <col min="1546" max="1562" width="4.5703125" style="3" customWidth="1"/>
    <col min="1563" max="1563" width="4.140625" style="3"/>
    <col min="1564" max="1568" width="4" style="3" customWidth="1"/>
    <col min="1569" max="1573" width="4.5703125" style="3" customWidth="1"/>
    <col min="1574" max="1574" width="4.42578125" style="3" customWidth="1"/>
    <col min="1575" max="1792" width="4.140625" style="3"/>
    <col min="1793" max="1793" width="2.7109375" style="3" customWidth="1"/>
    <col min="1794" max="1794" width="3.7109375" style="3" customWidth="1"/>
    <col min="1795" max="1795" width="3.5703125" style="3" customWidth="1"/>
    <col min="1796" max="1796" width="4.7109375" style="3" customWidth="1"/>
    <col min="1797" max="1797" width="6.42578125" style="3" customWidth="1"/>
    <col min="1798" max="1798" width="4.140625" style="3"/>
    <col min="1799" max="1799" width="3.5703125" style="3" customWidth="1"/>
    <col min="1800" max="1800" width="5.7109375" style="3" customWidth="1"/>
    <col min="1801" max="1801" width="4.42578125" style="3" customWidth="1"/>
    <col min="1802" max="1818" width="4.5703125" style="3" customWidth="1"/>
    <col min="1819" max="1819" width="4.140625" style="3"/>
    <col min="1820" max="1824" width="4" style="3" customWidth="1"/>
    <col min="1825" max="1829" width="4.5703125" style="3" customWidth="1"/>
    <col min="1830" max="1830" width="4.42578125" style="3" customWidth="1"/>
    <col min="1831" max="2048" width="4.140625" style="3"/>
    <col min="2049" max="2049" width="2.7109375" style="3" customWidth="1"/>
    <col min="2050" max="2050" width="3.7109375" style="3" customWidth="1"/>
    <col min="2051" max="2051" width="3.5703125" style="3" customWidth="1"/>
    <col min="2052" max="2052" width="4.7109375" style="3" customWidth="1"/>
    <col min="2053" max="2053" width="6.42578125" style="3" customWidth="1"/>
    <col min="2054" max="2054" width="4.140625" style="3"/>
    <col min="2055" max="2055" width="3.5703125" style="3" customWidth="1"/>
    <col min="2056" max="2056" width="5.7109375" style="3" customWidth="1"/>
    <col min="2057" max="2057" width="4.42578125" style="3" customWidth="1"/>
    <col min="2058" max="2074" width="4.5703125" style="3" customWidth="1"/>
    <col min="2075" max="2075" width="4.140625" style="3"/>
    <col min="2076" max="2080" width="4" style="3" customWidth="1"/>
    <col min="2081" max="2085" width="4.5703125" style="3" customWidth="1"/>
    <col min="2086" max="2086" width="4.42578125" style="3" customWidth="1"/>
    <col min="2087" max="2304" width="4.140625" style="3"/>
    <col min="2305" max="2305" width="2.7109375" style="3" customWidth="1"/>
    <col min="2306" max="2306" width="3.7109375" style="3" customWidth="1"/>
    <col min="2307" max="2307" width="3.5703125" style="3" customWidth="1"/>
    <col min="2308" max="2308" width="4.7109375" style="3" customWidth="1"/>
    <col min="2309" max="2309" width="6.42578125" style="3" customWidth="1"/>
    <col min="2310" max="2310" width="4.140625" style="3"/>
    <col min="2311" max="2311" width="3.5703125" style="3" customWidth="1"/>
    <col min="2312" max="2312" width="5.7109375" style="3" customWidth="1"/>
    <col min="2313" max="2313" width="4.42578125" style="3" customWidth="1"/>
    <col min="2314" max="2330" width="4.5703125" style="3" customWidth="1"/>
    <col min="2331" max="2331" width="4.140625" style="3"/>
    <col min="2332" max="2336" width="4" style="3" customWidth="1"/>
    <col min="2337" max="2341" width="4.5703125" style="3" customWidth="1"/>
    <col min="2342" max="2342" width="4.42578125" style="3" customWidth="1"/>
    <col min="2343" max="2560" width="4.140625" style="3"/>
    <col min="2561" max="2561" width="2.7109375" style="3" customWidth="1"/>
    <col min="2562" max="2562" width="3.7109375" style="3" customWidth="1"/>
    <col min="2563" max="2563" width="3.5703125" style="3" customWidth="1"/>
    <col min="2564" max="2564" width="4.7109375" style="3" customWidth="1"/>
    <col min="2565" max="2565" width="6.42578125" style="3" customWidth="1"/>
    <col min="2566" max="2566" width="4.140625" style="3"/>
    <col min="2567" max="2567" width="3.5703125" style="3" customWidth="1"/>
    <col min="2568" max="2568" width="5.7109375" style="3" customWidth="1"/>
    <col min="2569" max="2569" width="4.42578125" style="3" customWidth="1"/>
    <col min="2570" max="2586" width="4.5703125" style="3" customWidth="1"/>
    <col min="2587" max="2587" width="4.140625" style="3"/>
    <col min="2588" max="2592" width="4" style="3" customWidth="1"/>
    <col min="2593" max="2597" width="4.5703125" style="3" customWidth="1"/>
    <col min="2598" max="2598" width="4.42578125" style="3" customWidth="1"/>
    <col min="2599" max="2816" width="4.140625" style="3"/>
    <col min="2817" max="2817" width="2.7109375" style="3" customWidth="1"/>
    <col min="2818" max="2818" width="3.7109375" style="3" customWidth="1"/>
    <col min="2819" max="2819" width="3.5703125" style="3" customWidth="1"/>
    <col min="2820" max="2820" width="4.7109375" style="3" customWidth="1"/>
    <col min="2821" max="2821" width="6.42578125" style="3" customWidth="1"/>
    <col min="2822" max="2822" width="4.140625" style="3"/>
    <col min="2823" max="2823" width="3.5703125" style="3" customWidth="1"/>
    <col min="2824" max="2824" width="5.7109375" style="3" customWidth="1"/>
    <col min="2825" max="2825" width="4.42578125" style="3" customWidth="1"/>
    <col min="2826" max="2842" width="4.5703125" style="3" customWidth="1"/>
    <col min="2843" max="2843" width="4.140625" style="3"/>
    <col min="2844" max="2848" width="4" style="3" customWidth="1"/>
    <col min="2849" max="2853" width="4.5703125" style="3" customWidth="1"/>
    <col min="2854" max="2854" width="4.42578125" style="3" customWidth="1"/>
    <col min="2855" max="3072" width="4.140625" style="3"/>
    <col min="3073" max="3073" width="2.7109375" style="3" customWidth="1"/>
    <col min="3074" max="3074" width="3.7109375" style="3" customWidth="1"/>
    <col min="3075" max="3075" width="3.5703125" style="3" customWidth="1"/>
    <col min="3076" max="3076" width="4.7109375" style="3" customWidth="1"/>
    <col min="3077" max="3077" width="6.42578125" style="3" customWidth="1"/>
    <col min="3078" max="3078" width="4.140625" style="3"/>
    <col min="3079" max="3079" width="3.5703125" style="3" customWidth="1"/>
    <col min="3080" max="3080" width="5.7109375" style="3" customWidth="1"/>
    <col min="3081" max="3081" width="4.42578125" style="3" customWidth="1"/>
    <col min="3082" max="3098" width="4.5703125" style="3" customWidth="1"/>
    <col min="3099" max="3099" width="4.140625" style="3"/>
    <col min="3100" max="3104" width="4" style="3" customWidth="1"/>
    <col min="3105" max="3109" width="4.5703125" style="3" customWidth="1"/>
    <col min="3110" max="3110" width="4.42578125" style="3" customWidth="1"/>
    <col min="3111" max="3328" width="4.140625" style="3"/>
    <col min="3329" max="3329" width="2.7109375" style="3" customWidth="1"/>
    <col min="3330" max="3330" width="3.7109375" style="3" customWidth="1"/>
    <col min="3331" max="3331" width="3.5703125" style="3" customWidth="1"/>
    <col min="3332" max="3332" width="4.7109375" style="3" customWidth="1"/>
    <col min="3333" max="3333" width="6.42578125" style="3" customWidth="1"/>
    <col min="3334" max="3334" width="4.140625" style="3"/>
    <col min="3335" max="3335" width="3.5703125" style="3" customWidth="1"/>
    <col min="3336" max="3336" width="5.7109375" style="3" customWidth="1"/>
    <col min="3337" max="3337" width="4.42578125" style="3" customWidth="1"/>
    <col min="3338" max="3354" width="4.5703125" style="3" customWidth="1"/>
    <col min="3355" max="3355" width="4.140625" style="3"/>
    <col min="3356" max="3360" width="4" style="3" customWidth="1"/>
    <col min="3361" max="3365" width="4.5703125" style="3" customWidth="1"/>
    <col min="3366" max="3366" width="4.42578125" style="3" customWidth="1"/>
    <col min="3367" max="3584" width="4.140625" style="3"/>
    <col min="3585" max="3585" width="2.7109375" style="3" customWidth="1"/>
    <col min="3586" max="3586" width="3.7109375" style="3" customWidth="1"/>
    <col min="3587" max="3587" width="3.5703125" style="3" customWidth="1"/>
    <col min="3588" max="3588" width="4.7109375" style="3" customWidth="1"/>
    <col min="3589" max="3589" width="6.42578125" style="3" customWidth="1"/>
    <col min="3590" max="3590" width="4.140625" style="3"/>
    <col min="3591" max="3591" width="3.5703125" style="3" customWidth="1"/>
    <col min="3592" max="3592" width="5.7109375" style="3" customWidth="1"/>
    <col min="3593" max="3593" width="4.42578125" style="3" customWidth="1"/>
    <col min="3594" max="3610" width="4.5703125" style="3" customWidth="1"/>
    <col min="3611" max="3611" width="4.140625" style="3"/>
    <col min="3612" max="3616" width="4" style="3" customWidth="1"/>
    <col min="3617" max="3621" width="4.5703125" style="3" customWidth="1"/>
    <col min="3622" max="3622" width="4.42578125" style="3" customWidth="1"/>
    <col min="3623" max="3840" width="4.140625" style="3"/>
    <col min="3841" max="3841" width="2.7109375" style="3" customWidth="1"/>
    <col min="3842" max="3842" width="3.7109375" style="3" customWidth="1"/>
    <col min="3843" max="3843" width="3.5703125" style="3" customWidth="1"/>
    <col min="3844" max="3844" width="4.7109375" style="3" customWidth="1"/>
    <col min="3845" max="3845" width="6.42578125" style="3" customWidth="1"/>
    <col min="3846" max="3846" width="4.140625" style="3"/>
    <col min="3847" max="3847" width="3.5703125" style="3" customWidth="1"/>
    <col min="3848" max="3848" width="5.7109375" style="3" customWidth="1"/>
    <col min="3849" max="3849" width="4.42578125" style="3" customWidth="1"/>
    <col min="3850" max="3866" width="4.5703125" style="3" customWidth="1"/>
    <col min="3867" max="3867" width="4.140625" style="3"/>
    <col min="3868" max="3872" width="4" style="3" customWidth="1"/>
    <col min="3873" max="3877" width="4.5703125" style="3" customWidth="1"/>
    <col min="3878" max="3878" width="4.42578125" style="3" customWidth="1"/>
    <col min="3879" max="4096" width="4.140625" style="3"/>
    <col min="4097" max="4097" width="2.7109375" style="3" customWidth="1"/>
    <col min="4098" max="4098" width="3.7109375" style="3" customWidth="1"/>
    <col min="4099" max="4099" width="3.5703125" style="3" customWidth="1"/>
    <col min="4100" max="4100" width="4.7109375" style="3" customWidth="1"/>
    <col min="4101" max="4101" width="6.42578125" style="3" customWidth="1"/>
    <col min="4102" max="4102" width="4.140625" style="3"/>
    <col min="4103" max="4103" width="3.5703125" style="3" customWidth="1"/>
    <col min="4104" max="4104" width="5.7109375" style="3" customWidth="1"/>
    <col min="4105" max="4105" width="4.42578125" style="3" customWidth="1"/>
    <col min="4106" max="4122" width="4.5703125" style="3" customWidth="1"/>
    <col min="4123" max="4123" width="4.140625" style="3"/>
    <col min="4124" max="4128" width="4" style="3" customWidth="1"/>
    <col min="4129" max="4133" width="4.5703125" style="3" customWidth="1"/>
    <col min="4134" max="4134" width="4.42578125" style="3" customWidth="1"/>
    <col min="4135" max="4352" width="4.140625" style="3"/>
    <col min="4353" max="4353" width="2.7109375" style="3" customWidth="1"/>
    <col min="4354" max="4354" width="3.7109375" style="3" customWidth="1"/>
    <col min="4355" max="4355" width="3.5703125" style="3" customWidth="1"/>
    <col min="4356" max="4356" width="4.7109375" style="3" customWidth="1"/>
    <col min="4357" max="4357" width="6.42578125" style="3" customWidth="1"/>
    <col min="4358" max="4358" width="4.140625" style="3"/>
    <col min="4359" max="4359" width="3.5703125" style="3" customWidth="1"/>
    <col min="4360" max="4360" width="5.7109375" style="3" customWidth="1"/>
    <col min="4361" max="4361" width="4.42578125" style="3" customWidth="1"/>
    <col min="4362" max="4378" width="4.5703125" style="3" customWidth="1"/>
    <col min="4379" max="4379" width="4.140625" style="3"/>
    <col min="4380" max="4384" width="4" style="3" customWidth="1"/>
    <col min="4385" max="4389" width="4.5703125" style="3" customWidth="1"/>
    <col min="4390" max="4390" width="4.42578125" style="3" customWidth="1"/>
    <col min="4391" max="4608" width="4.140625" style="3"/>
    <col min="4609" max="4609" width="2.7109375" style="3" customWidth="1"/>
    <col min="4610" max="4610" width="3.7109375" style="3" customWidth="1"/>
    <col min="4611" max="4611" width="3.5703125" style="3" customWidth="1"/>
    <col min="4612" max="4612" width="4.7109375" style="3" customWidth="1"/>
    <col min="4613" max="4613" width="6.42578125" style="3" customWidth="1"/>
    <col min="4614" max="4614" width="4.140625" style="3"/>
    <col min="4615" max="4615" width="3.5703125" style="3" customWidth="1"/>
    <col min="4616" max="4616" width="5.7109375" style="3" customWidth="1"/>
    <col min="4617" max="4617" width="4.42578125" style="3" customWidth="1"/>
    <col min="4618" max="4634" width="4.5703125" style="3" customWidth="1"/>
    <col min="4635" max="4635" width="4.140625" style="3"/>
    <col min="4636" max="4640" width="4" style="3" customWidth="1"/>
    <col min="4641" max="4645" width="4.5703125" style="3" customWidth="1"/>
    <col min="4646" max="4646" width="4.42578125" style="3" customWidth="1"/>
    <col min="4647" max="4864" width="4.140625" style="3"/>
    <col min="4865" max="4865" width="2.7109375" style="3" customWidth="1"/>
    <col min="4866" max="4866" width="3.7109375" style="3" customWidth="1"/>
    <col min="4867" max="4867" width="3.5703125" style="3" customWidth="1"/>
    <col min="4868" max="4868" width="4.7109375" style="3" customWidth="1"/>
    <col min="4869" max="4869" width="6.42578125" style="3" customWidth="1"/>
    <col min="4870" max="4870" width="4.140625" style="3"/>
    <col min="4871" max="4871" width="3.5703125" style="3" customWidth="1"/>
    <col min="4872" max="4872" width="5.7109375" style="3" customWidth="1"/>
    <col min="4873" max="4873" width="4.42578125" style="3" customWidth="1"/>
    <col min="4874" max="4890" width="4.5703125" style="3" customWidth="1"/>
    <col min="4891" max="4891" width="4.140625" style="3"/>
    <col min="4892" max="4896" width="4" style="3" customWidth="1"/>
    <col min="4897" max="4901" width="4.5703125" style="3" customWidth="1"/>
    <col min="4902" max="4902" width="4.42578125" style="3" customWidth="1"/>
    <col min="4903" max="5120" width="4.140625" style="3"/>
    <col min="5121" max="5121" width="2.7109375" style="3" customWidth="1"/>
    <col min="5122" max="5122" width="3.7109375" style="3" customWidth="1"/>
    <col min="5123" max="5123" width="3.5703125" style="3" customWidth="1"/>
    <col min="5124" max="5124" width="4.7109375" style="3" customWidth="1"/>
    <col min="5125" max="5125" width="6.42578125" style="3" customWidth="1"/>
    <col min="5126" max="5126" width="4.140625" style="3"/>
    <col min="5127" max="5127" width="3.5703125" style="3" customWidth="1"/>
    <col min="5128" max="5128" width="5.7109375" style="3" customWidth="1"/>
    <col min="5129" max="5129" width="4.42578125" style="3" customWidth="1"/>
    <col min="5130" max="5146" width="4.5703125" style="3" customWidth="1"/>
    <col min="5147" max="5147" width="4.140625" style="3"/>
    <col min="5148" max="5152" width="4" style="3" customWidth="1"/>
    <col min="5153" max="5157" width="4.5703125" style="3" customWidth="1"/>
    <col min="5158" max="5158" width="4.42578125" style="3" customWidth="1"/>
    <col min="5159" max="5376" width="4.140625" style="3"/>
    <col min="5377" max="5377" width="2.7109375" style="3" customWidth="1"/>
    <col min="5378" max="5378" width="3.7109375" style="3" customWidth="1"/>
    <col min="5379" max="5379" width="3.5703125" style="3" customWidth="1"/>
    <col min="5380" max="5380" width="4.7109375" style="3" customWidth="1"/>
    <col min="5381" max="5381" width="6.42578125" style="3" customWidth="1"/>
    <col min="5382" max="5382" width="4.140625" style="3"/>
    <col min="5383" max="5383" width="3.5703125" style="3" customWidth="1"/>
    <col min="5384" max="5384" width="5.7109375" style="3" customWidth="1"/>
    <col min="5385" max="5385" width="4.42578125" style="3" customWidth="1"/>
    <col min="5386" max="5402" width="4.5703125" style="3" customWidth="1"/>
    <col min="5403" max="5403" width="4.140625" style="3"/>
    <col min="5404" max="5408" width="4" style="3" customWidth="1"/>
    <col min="5409" max="5413" width="4.5703125" style="3" customWidth="1"/>
    <col min="5414" max="5414" width="4.42578125" style="3" customWidth="1"/>
    <col min="5415" max="5632" width="4.140625" style="3"/>
    <col min="5633" max="5633" width="2.7109375" style="3" customWidth="1"/>
    <col min="5634" max="5634" width="3.7109375" style="3" customWidth="1"/>
    <col min="5635" max="5635" width="3.5703125" style="3" customWidth="1"/>
    <col min="5636" max="5636" width="4.7109375" style="3" customWidth="1"/>
    <col min="5637" max="5637" width="6.42578125" style="3" customWidth="1"/>
    <col min="5638" max="5638" width="4.140625" style="3"/>
    <col min="5639" max="5639" width="3.5703125" style="3" customWidth="1"/>
    <col min="5640" max="5640" width="5.7109375" style="3" customWidth="1"/>
    <col min="5641" max="5641" width="4.42578125" style="3" customWidth="1"/>
    <col min="5642" max="5658" width="4.5703125" style="3" customWidth="1"/>
    <col min="5659" max="5659" width="4.140625" style="3"/>
    <col min="5660" max="5664" width="4" style="3" customWidth="1"/>
    <col min="5665" max="5669" width="4.5703125" style="3" customWidth="1"/>
    <col min="5670" max="5670" width="4.42578125" style="3" customWidth="1"/>
    <col min="5671" max="5888" width="4.140625" style="3"/>
    <col min="5889" max="5889" width="2.7109375" style="3" customWidth="1"/>
    <col min="5890" max="5890" width="3.7109375" style="3" customWidth="1"/>
    <col min="5891" max="5891" width="3.5703125" style="3" customWidth="1"/>
    <col min="5892" max="5892" width="4.7109375" style="3" customWidth="1"/>
    <col min="5893" max="5893" width="6.42578125" style="3" customWidth="1"/>
    <col min="5894" max="5894" width="4.140625" style="3"/>
    <col min="5895" max="5895" width="3.5703125" style="3" customWidth="1"/>
    <col min="5896" max="5896" width="5.7109375" style="3" customWidth="1"/>
    <col min="5897" max="5897" width="4.42578125" style="3" customWidth="1"/>
    <col min="5898" max="5914" width="4.5703125" style="3" customWidth="1"/>
    <col min="5915" max="5915" width="4.140625" style="3"/>
    <col min="5916" max="5920" width="4" style="3" customWidth="1"/>
    <col min="5921" max="5925" width="4.5703125" style="3" customWidth="1"/>
    <col min="5926" max="5926" width="4.42578125" style="3" customWidth="1"/>
    <col min="5927" max="6144" width="4.140625" style="3"/>
    <col min="6145" max="6145" width="2.7109375" style="3" customWidth="1"/>
    <col min="6146" max="6146" width="3.7109375" style="3" customWidth="1"/>
    <col min="6147" max="6147" width="3.5703125" style="3" customWidth="1"/>
    <col min="6148" max="6148" width="4.7109375" style="3" customWidth="1"/>
    <col min="6149" max="6149" width="6.42578125" style="3" customWidth="1"/>
    <col min="6150" max="6150" width="4.140625" style="3"/>
    <col min="6151" max="6151" width="3.5703125" style="3" customWidth="1"/>
    <col min="6152" max="6152" width="5.7109375" style="3" customWidth="1"/>
    <col min="6153" max="6153" width="4.42578125" style="3" customWidth="1"/>
    <col min="6154" max="6170" width="4.5703125" style="3" customWidth="1"/>
    <col min="6171" max="6171" width="4.140625" style="3"/>
    <col min="6172" max="6176" width="4" style="3" customWidth="1"/>
    <col min="6177" max="6181" width="4.5703125" style="3" customWidth="1"/>
    <col min="6182" max="6182" width="4.42578125" style="3" customWidth="1"/>
    <col min="6183" max="6400" width="4.140625" style="3"/>
    <col min="6401" max="6401" width="2.7109375" style="3" customWidth="1"/>
    <col min="6402" max="6402" width="3.7109375" style="3" customWidth="1"/>
    <col min="6403" max="6403" width="3.5703125" style="3" customWidth="1"/>
    <col min="6404" max="6404" width="4.7109375" style="3" customWidth="1"/>
    <col min="6405" max="6405" width="6.42578125" style="3" customWidth="1"/>
    <col min="6406" max="6406" width="4.140625" style="3"/>
    <col min="6407" max="6407" width="3.5703125" style="3" customWidth="1"/>
    <col min="6408" max="6408" width="5.7109375" style="3" customWidth="1"/>
    <col min="6409" max="6409" width="4.42578125" style="3" customWidth="1"/>
    <col min="6410" max="6426" width="4.5703125" style="3" customWidth="1"/>
    <col min="6427" max="6427" width="4.140625" style="3"/>
    <col min="6428" max="6432" width="4" style="3" customWidth="1"/>
    <col min="6433" max="6437" width="4.5703125" style="3" customWidth="1"/>
    <col min="6438" max="6438" width="4.42578125" style="3" customWidth="1"/>
    <col min="6439" max="6656" width="4.140625" style="3"/>
    <col min="6657" max="6657" width="2.7109375" style="3" customWidth="1"/>
    <col min="6658" max="6658" width="3.7109375" style="3" customWidth="1"/>
    <col min="6659" max="6659" width="3.5703125" style="3" customWidth="1"/>
    <col min="6660" max="6660" width="4.7109375" style="3" customWidth="1"/>
    <col min="6661" max="6661" width="6.42578125" style="3" customWidth="1"/>
    <col min="6662" max="6662" width="4.140625" style="3"/>
    <col min="6663" max="6663" width="3.5703125" style="3" customWidth="1"/>
    <col min="6664" max="6664" width="5.7109375" style="3" customWidth="1"/>
    <col min="6665" max="6665" width="4.42578125" style="3" customWidth="1"/>
    <col min="6666" max="6682" width="4.5703125" style="3" customWidth="1"/>
    <col min="6683" max="6683" width="4.140625" style="3"/>
    <col min="6684" max="6688" width="4" style="3" customWidth="1"/>
    <col min="6689" max="6693" width="4.5703125" style="3" customWidth="1"/>
    <col min="6694" max="6694" width="4.42578125" style="3" customWidth="1"/>
    <col min="6695" max="6912" width="4.140625" style="3"/>
    <col min="6913" max="6913" width="2.7109375" style="3" customWidth="1"/>
    <col min="6914" max="6914" width="3.7109375" style="3" customWidth="1"/>
    <col min="6915" max="6915" width="3.5703125" style="3" customWidth="1"/>
    <col min="6916" max="6916" width="4.7109375" style="3" customWidth="1"/>
    <col min="6917" max="6917" width="6.42578125" style="3" customWidth="1"/>
    <col min="6918" max="6918" width="4.140625" style="3"/>
    <col min="6919" max="6919" width="3.5703125" style="3" customWidth="1"/>
    <col min="6920" max="6920" width="5.7109375" style="3" customWidth="1"/>
    <col min="6921" max="6921" width="4.42578125" style="3" customWidth="1"/>
    <col min="6922" max="6938" width="4.5703125" style="3" customWidth="1"/>
    <col min="6939" max="6939" width="4.140625" style="3"/>
    <col min="6940" max="6944" width="4" style="3" customWidth="1"/>
    <col min="6945" max="6949" width="4.5703125" style="3" customWidth="1"/>
    <col min="6950" max="6950" width="4.42578125" style="3" customWidth="1"/>
    <col min="6951" max="7168" width="4.140625" style="3"/>
    <col min="7169" max="7169" width="2.7109375" style="3" customWidth="1"/>
    <col min="7170" max="7170" width="3.7109375" style="3" customWidth="1"/>
    <col min="7171" max="7171" width="3.5703125" style="3" customWidth="1"/>
    <col min="7172" max="7172" width="4.7109375" style="3" customWidth="1"/>
    <col min="7173" max="7173" width="6.42578125" style="3" customWidth="1"/>
    <col min="7174" max="7174" width="4.140625" style="3"/>
    <col min="7175" max="7175" width="3.5703125" style="3" customWidth="1"/>
    <col min="7176" max="7176" width="5.7109375" style="3" customWidth="1"/>
    <col min="7177" max="7177" width="4.42578125" style="3" customWidth="1"/>
    <col min="7178" max="7194" width="4.5703125" style="3" customWidth="1"/>
    <col min="7195" max="7195" width="4.140625" style="3"/>
    <col min="7196" max="7200" width="4" style="3" customWidth="1"/>
    <col min="7201" max="7205" width="4.5703125" style="3" customWidth="1"/>
    <col min="7206" max="7206" width="4.42578125" style="3" customWidth="1"/>
    <col min="7207" max="7424" width="4.140625" style="3"/>
    <col min="7425" max="7425" width="2.7109375" style="3" customWidth="1"/>
    <col min="7426" max="7426" width="3.7109375" style="3" customWidth="1"/>
    <col min="7427" max="7427" width="3.5703125" style="3" customWidth="1"/>
    <col min="7428" max="7428" width="4.7109375" style="3" customWidth="1"/>
    <col min="7429" max="7429" width="6.42578125" style="3" customWidth="1"/>
    <col min="7430" max="7430" width="4.140625" style="3"/>
    <col min="7431" max="7431" width="3.5703125" style="3" customWidth="1"/>
    <col min="7432" max="7432" width="5.7109375" style="3" customWidth="1"/>
    <col min="7433" max="7433" width="4.42578125" style="3" customWidth="1"/>
    <col min="7434" max="7450" width="4.5703125" style="3" customWidth="1"/>
    <col min="7451" max="7451" width="4.140625" style="3"/>
    <col min="7452" max="7456" width="4" style="3" customWidth="1"/>
    <col min="7457" max="7461" width="4.5703125" style="3" customWidth="1"/>
    <col min="7462" max="7462" width="4.42578125" style="3" customWidth="1"/>
    <col min="7463" max="7680" width="4.140625" style="3"/>
    <col min="7681" max="7681" width="2.7109375" style="3" customWidth="1"/>
    <col min="7682" max="7682" width="3.7109375" style="3" customWidth="1"/>
    <col min="7683" max="7683" width="3.5703125" style="3" customWidth="1"/>
    <col min="7684" max="7684" width="4.7109375" style="3" customWidth="1"/>
    <col min="7685" max="7685" width="6.42578125" style="3" customWidth="1"/>
    <col min="7686" max="7686" width="4.140625" style="3"/>
    <col min="7687" max="7687" width="3.5703125" style="3" customWidth="1"/>
    <col min="7688" max="7688" width="5.7109375" style="3" customWidth="1"/>
    <col min="7689" max="7689" width="4.42578125" style="3" customWidth="1"/>
    <col min="7690" max="7706" width="4.5703125" style="3" customWidth="1"/>
    <col min="7707" max="7707" width="4.140625" style="3"/>
    <col min="7708" max="7712" width="4" style="3" customWidth="1"/>
    <col min="7713" max="7717" width="4.5703125" style="3" customWidth="1"/>
    <col min="7718" max="7718" width="4.42578125" style="3" customWidth="1"/>
    <col min="7719" max="7936" width="4.140625" style="3"/>
    <col min="7937" max="7937" width="2.7109375" style="3" customWidth="1"/>
    <col min="7938" max="7938" width="3.7109375" style="3" customWidth="1"/>
    <col min="7939" max="7939" width="3.5703125" style="3" customWidth="1"/>
    <col min="7940" max="7940" width="4.7109375" style="3" customWidth="1"/>
    <col min="7941" max="7941" width="6.42578125" style="3" customWidth="1"/>
    <col min="7942" max="7942" width="4.140625" style="3"/>
    <col min="7943" max="7943" width="3.5703125" style="3" customWidth="1"/>
    <col min="7944" max="7944" width="5.7109375" style="3" customWidth="1"/>
    <col min="7945" max="7945" width="4.42578125" style="3" customWidth="1"/>
    <col min="7946" max="7962" width="4.5703125" style="3" customWidth="1"/>
    <col min="7963" max="7963" width="4.140625" style="3"/>
    <col min="7964" max="7968" width="4" style="3" customWidth="1"/>
    <col min="7969" max="7973" width="4.5703125" style="3" customWidth="1"/>
    <col min="7974" max="7974" width="4.42578125" style="3" customWidth="1"/>
    <col min="7975" max="8192" width="4.140625" style="3"/>
    <col min="8193" max="8193" width="2.7109375" style="3" customWidth="1"/>
    <col min="8194" max="8194" width="3.7109375" style="3" customWidth="1"/>
    <col min="8195" max="8195" width="3.5703125" style="3" customWidth="1"/>
    <col min="8196" max="8196" width="4.7109375" style="3" customWidth="1"/>
    <col min="8197" max="8197" width="6.42578125" style="3" customWidth="1"/>
    <col min="8198" max="8198" width="4.140625" style="3"/>
    <col min="8199" max="8199" width="3.5703125" style="3" customWidth="1"/>
    <col min="8200" max="8200" width="5.7109375" style="3" customWidth="1"/>
    <col min="8201" max="8201" width="4.42578125" style="3" customWidth="1"/>
    <col min="8202" max="8218" width="4.5703125" style="3" customWidth="1"/>
    <col min="8219" max="8219" width="4.140625" style="3"/>
    <col min="8220" max="8224" width="4" style="3" customWidth="1"/>
    <col min="8225" max="8229" width="4.5703125" style="3" customWidth="1"/>
    <col min="8230" max="8230" width="4.42578125" style="3" customWidth="1"/>
    <col min="8231" max="8448" width="4.140625" style="3"/>
    <col min="8449" max="8449" width="2.7109375" style="3" customWidth="1"/>
    <col min="8450" max="8450" width="3.7109375" style="3" customWidth="1"/>
    <col min="8451" max="8451" width="3.5703125" style="3" customWidth="1"/>
    <col min="8452" max="8452" width="4.7109375" style="3" customWidth="1"/>
    <col min="8453" max="8453" width="6.42578125" style="3" customWidth="1"/>
    <col min="8454" max="8454" width="4.140625" style="3"/>
    <col min="8455" max="8455" width="3.5703125" style="3" customWidth="1"/>
    <col min="8456" max="8456" width="5.7109375" style="3" customWidth="1"/>
    <col min="8457" max="8457" width="4.42578125" style="3" customWidth="1"/>
    <col min="8458" max="8474" width="4.5703125" style="3" customWidth="1"/>
    <col min="8475" max="8475" width="4.140625" style="3"/>
    <col min="8476" max="8480" width="4" style="3" customWidth="1"/>
    <col min="8481" max="8485" width="4.5703125" style="3" customWidth="1"/>
    <col min="8486" max="8486" width="4.42578125" style="3" customWidth="1"/>
    <col min="8487" max="8704" width="4.140625" style="3"/>
    <col min="8705" max="8705" width="2.7109375" style="3" customWidth="1"/>
    <col min="8706" max="8706" width="3.7109375" style="3" customWidth="1"/>
    <col min="8707" max="8707" width="3.5703125" style="3" customWidth="1"/>
    <col min="8708" max="8708" width="4.7109375" style="3" customWidth="1"/>
    <col min="8709" max="8709" width="6.42578125" style="3" customWidth="1"/>
    <col min="8710" max="8710" width="4.140625" style="3"/>
    <col min="8711" max="8711" width="3.5703125" style="3" customWidth="1"/>
    <col min="8712" max="8712" width="5.7109375" style="3" customWidth="1"/>
    <col min="8713" max="8713" width="4.42578125" style="3" customWidth="1"/>
    <col min="8714" max="8730" width="4.5703125" style="3" customWidth="1"/>
    <col min="8731" max="8731" width="4.140625" style="3"/>
    <col min="8732" max="8736" width="4" style="3" customWidth="1"/>
    <col min="8737" max="8741" width="4.5703125" style="3" customWidth="1"/>
    <col min="8742" max="8742" width="4.42578125" style="3" customWidth="1"/>
    <col min="8743" max="8960" width="4.140625" style="3"/>
    <col min="8961" max="8961" width="2.7109375" style="3" customWidth="1"/>
    <col min="8962" max="8962" width="3.7109375" style="3" customWidth="1"/>
    <col min="8963" max="8963" width="3.5703125" style="3" customWidth="1"/>
    <col min="8964" max="8964" width="4.7109375" style="3" customWidth="1"/>
    <col min="8965" max="8965" width="6.42578125" style="3" customWidth="1"/>
    <col min="8966" max="8966" width="4.140625" style="3"/>
    <col min="8967" max="8967" width="3.5703125" style="3" customWidth="1"/>
    <col min="8968" max="8968" width="5.7109375" style="3" customWidth="1"/>
    <col min="8969" max="8969" width="4.42578125" style="3" customWidth="1"/>
    <col min="8970" max="8986" width="4.5703125" style="3" customWidth="1"/>
    <col min="8987" max="8987" width="4.140625" style="3"/>
    <col min="8988" max="8992" width="4" style="3" customWidth="1"/>
    <col min="8993" max="8997" width="4.5703125" style="3" customWidth="1"/>
    <col min="8998" max="8998" width="4.42578125" style="3" customWidth="1"/>
    <col min="8999" max="9216" width="4.140625" style="3"/>
    <col min="9217" max="9217" width="2.7109375" style="3" customWidth="1"/>
    <col min="9218" max="9218" width="3.7109375" style="3" customWidth="1"/>
    <col min="9219" max="9219" width="3.5703125" style="3" customWidth="1"/>
    <col min="9220" max="9220" width="4.7109375" style="3" customWidth="1"/>
    <col min="9221" max="9221" width="6.42578125" style="3" customWidth="1"/>
    <col min="9222" max="9222" width="4.140625" style="3"/>
    <col min="9223" max="9223" width="3.5703125" style="3" customWidth="1"/>
    <col min="9224" max="9224" width="5.7109375" style="3" customWidth="1"/>
    <col min="9225" max="9225" width="4.42578125" style="3" customWidth="1"/>
    <col min="9226" max="9242" width="4.5703125" style="3" customWidth="1"/>
    <col min="9243" max="9243" width="4.140625" style="3"/>
    <col min="9244" max="9248" width="4" style="3" customWidth="1"/>
    <col min="9249" max="9253" width="4.5703125" style="3" customWidth="1"/>
    <col min="9254" max="9254" width="4.42578125" style="3" customWidth="1"/>
    <col min="9255" max="9472" width="4.140625" style="3"/>
    <col min="9473" max="9473" width="2.7109375" style="3" customWidth="1"/>
    <col min="9474" max="9474" width="3.7109375" style="3" customWidth="1"/>
    <col min="9475" max="9475" width="3.5703125" style="3" customWidth="1"/>
    <col min="9476" max="9476" width="4.7109375" style="3" customWidth="1"/>
    <col min="9477" max="9477" width="6.42578125" style="3" customWidth="1"/>
    <col min="9478" max="9478" width="4.140625" style="3"/>
    <col min="9479" max="9479" width="3.5703125" style="3" customWidth="1"/>
    <col min="9480" max="9480" width="5.7109375" style="3" customWidth="1"/>
    <col min="9481" max="9481" width="4.42578125" style="3" customWidth="1"/>
    <col min="9482" max="9498" width="4.5703125" style="3" customWidth="1"/>
    <col min="9499" max="9499" width="4.140625" style="3"/>
    <col min="9500" max="9504" width="4" style="3" customWidth="1"/>
    <col min="9505" max="9509" width="4.5703125" style="3" customWidth="1"/>
    <col min="9510" max="9510" width="4.42578125" style="3" customWidth="1"/>
    <col min="9511" max="9728" width="4.140625" style="3"/>
    <col min="9729" max="9729" width="2.7109375" style="3" customWidth="1"/>
    <col min="9730" max="9730" width="3.7109375" style="3" customWidth="1"/>
    <col min="9731" max="9731" width="3.5703125" style="3" customWidth="1"/>
    <col min="9732" max="9732" width="4.7109375" style="3" customWidth="1"/>
    <col min="9733" max="9733" width="6.42578125" style="3" customWidth="1"/>
    <col min="9734" max="9734" width="4.140625" style="3"/>
    <col min="9735" max="9735" width="3.5703125" style="3" customWidth="1"/>
    <col min="9736" max="9736" width="5.7109375" style="3" customWidth="1"/>
    <col min="9737" max="9737" width="4.42578125" style="3" customWidth="1"/>
    <col min="9738" max="9754" width="4.5703125" style="3" customWidth="1"/>
    <col min="9755" max="9755" width="4.140625" style="3"/>
    <col min="9756" max="9760" width="4" style="3" customWidth="1"/>
    <col min="9761" max="9765" width="4.5703125" style="3" customWidth="1"/>
    <col min="9766" max="9766" width="4.42578125" style="3" customWidth="1"/>
    <col min="9767" max="9984" width="4.140625" style="3"/>
    <col min="9985" max="9985" width="2.7109375" style="3" customWidth="1"/>
    <col min="9986" max="9986" width="3.7109375" style="3" customWidth="1"/>
    <col min="9987" max="9987" width="3.5703125" style="3" customWidth="1"/>
    <col min="9988" max="9988" width="4.7109375" style="3" customWidth="1"/>
    <col min="9989" max="9989" width="6.42578125" style="3" customWidth="1"/>
    <col min="9990" max="9990" width="4.140625" style="3"/>
    <col min="9991" max="9991" width="3.5703125" style="3" customWidth="1"/>
    <col min="9992" max="9992" width="5.7109375" style="3" customWidth="1"/>
    <col min="9993" max="9993" width="4.42578125" style="3" customWidth="1"/>
    <col min="9994" max="10010" width="4.5703125" style="3" customWidth="1"/>
    <col min="10011" max="10011" width="4.140625" style="3"/>
    <col min="10012" max="10016" width="4" style="3" customWidth="1"/>
    <col min="10017" max="10021" width="4.5703125" style="3" customWidth="1"/>
    <col min="10022" max="10022" width="4.42578125" style="3" customWidth="1"/>
    <col min="10023" max="10240" width="4.140625" style="3"/>
    <col min="10241" max="10241" width="2.7109375" style="3" customWidth="1"/>
    <col min="10242" max="10242" width="3.7109375" style="3" customWidth="1"/>
    <col min="10243" max="10243" width="3.5703125" style="3" customWidth="1"/>
    <col min="10244" max="10244" width="4.7109375" style="3" customWidth="1"/>
    <col min="10245" max="10245" width="6.42578125" style="3" customWidth="1"/>
    <col min="10246" max="10246" width="4.140625" style="3"/>
    <col min="10247" max="10247" width="3.5703125" style="3" customWidth="1"/>
    <col min="10248" max="10248" width="5.7109375" style="3" customWidth="1"/>
    <col min="10249" max="10249" width="4.42578125" style="3" customWidth="1"/>
    <col min="10250" max="10266" width="4.5703125" style="3" customWidth="1"/>
    <col min="10267" max="10267" width="4.140625" style="3"/>
    <col min="10268" max="10272" width="4" style="3" customWidth="1"/>
    <col min="10273" max="10277" width="4.5703125" style="3" customWidth="1"/>
    <col min="10278" max="10278" width="4.42578125" style="3" customWidth="1"/>
    <col min="10279" max="10496" width="4.140625" style="3"/>
    <col min="10497" max="10497" width="2.7109375" style="3" customWidth="1"/>
    <col min="10498" max="10498" width="3.7109375" style="3" customWidth="1"/>
    <col min="10499" max="10499" width="3.5703125" style="3" customWidth="1"/>
    <col min="10500" max="10500" width="4.7109375" style="3" customWidth="1"/>
    <col min="10501" max="10501" width="6.42578125" style="3" customWidth="1"/>
    <col min="10502" max="10502" width="4.140625" style="3"/>
    <col min="10503" max="10503" width="3.5703125" style="3" customWidth="1"/>
    <col min="10504" max="10504" width="5.7109375" style="3" customWidth="1"/>
    <col min="10505" max="10505" width="4.42578125" style="3" customWidth="1"/>
    <col min="10506" max="10522" width="4.5703125" style="3" customWidth="1"/>
    <col min="10523" max="10523" width="4.140625" style="3"/>
    <col min="10524" max="10528" width="4" style="3" customWidth="1"/>
    <col min="10529" max="10533" width="4.5703125" style="3" customWidth="1"/>
    <col min="10534" max="10534" width="4.42578125" style="3" customWidth="1"/>
    <col min="10535" max="10752" width="4.140625" style="3"/>
    <col min="10753" max="10753" width="2.7109375" style="3" customWidth="1"/>
    <col min="10754" max="10754" width="3.7109375" style="3" customWidth="1"/>
    <col min="10755" max="10755" width="3.5703125" style="3" customWidth="1"/>
    <col min="10756" max="10756" width="4.7109375" style="3" customWidth="1"/>
    <col min="10757" max="10757" width="6.42578125" style="3" customWidth="1"/>
    <col min="10758" max="10758" width="4.140625" style="3"/>
    <col min="10759" max="10759" width="3.5703125" style="3" customWidth="1"/>
    <col min="10760" max="10760" width="5.7109375" style="3" customWidth="1"/>
    <col min="10761" max="10761" width="4.42578125" style="3" customWidth="1"/>
    <col min="10762" max="10778" width="4.5703125" style="3" customWidth="1"/>
    <col min="10779" max="10779" width="4.140625" style="3"/>
    <col min="10780" max="10784" width="4" style="3" customWidth="1"/>
    <col min="10785" max="10789" width="4.5703125" style="3" customWidth="1"/>
    <col min="10790" max="10790" width="4.42578125" style="3" customWidth="1"/>
    <col min="10791" max="11008" width="4.140625" style="3"/>
    <col min="11009" max="11009" width="2.7109375" style="3" customWidth="1"/>
    <col min="11010" max="11010" width="3.7109375" style="3" customWidth="1"/>
    <col min="11011" max="11011" width="3.5703125" style="3" customWidth="1"/>
    <col min="11012" max="11012" width="4.7109375" style="3" customWidth="1"/>
    <col min="11013" max="11013" width="6.42578125" style="3" customWidth="1"/>
    <col min="11014" max="11014" width="4.140625" style="3"/>
    <col min="11015" max="11015" width="3.5703125" style="3" customWidth="1"/>
    <col min="11016" max="11016" width="5.7109375" style="3" customWidth="1"/>
    <col min="11017" max="11017" width="4.42578125" style="3" customWidth="1"/>
    <col min="11018" max="11034" width="4.5703125" style="3" customWidth="1"/>
    <col min="11035" max="11035" width="4.140625" style="3"/>
    <col min="11036" max="11040" width="4" style="3" customWidth="1"/>
    <col min="11041" max="11045" width="4.5703125" style="3" customWidth="1"/>
    <col min="11046" max="11046" width="4.42578125" style="3" customWidth="1"/>
    <col min="11047" max="11264" width="4.140625" style="3"/>
    <col min="11265" max="11265" width="2.7109375" style="3" customWidth="1"/>
    <col min="11266" max="11266" width="3.7109375" style="3" customWidth="1"/>
    <col min="11267" max="11267" width="3.5703125" style="3" customWidth="1"/>
    <col min="11268" max="11268" width="4.7109375" style="3" customWidth="1"/>
    <col min="11269" max="11269" width="6.42578125" style="3" customWidth="1"/>
    <col min="11270" max="11270" width="4.140625" style="3"/>
    <col min="11271" max="11271" width="3.5703125" style="3" customWidth="1"/>
    <col min="11272" max="11272" width="5.7109375" style="3" customWidth="1"/>
    <col min="11273" max="11273" width="4.42578125" style="3" customWidth="1"/>
    <col min="11274" max="11290" width="4.5703125" style="3" customWidth="1"/>
    <col min="11291" max="11291" width="4.140625" style="3"/>
    <col min="11292" max="11296" width="4" style="3" customWidth="1"/>
    <col min="11297" max="11301" width="4.5703125" style="3" customWidth="1"/>
    <col min="11302" max="11302" width="4.42578125" style="3" customWidth="1"/>
    <col min="11303" max="11520" width="4.140625" style="3"/>
    <col min="11521" max="11521" width="2.7109375" style="3" customWidth="1"/>
    <col min="11522" max="11522" width="3.7109375" style="3" customWidth="1"/>
    <col min="11523" max="11523" width="3.5703125" style="3" customWidth="1"/>
    <col min="11524" max="11524" width="4.7109375" style="3" customWidth="1"/>
    <col min="11525" max="11525" width="6.42578125" style="3" customWidth="1"/>
    <col min="11526" max="11526" width="4.140625" style="3"/>
    <col min="11527" max="11527" width="3.5703125" style="3" customWidth="1"/>
    <col min="11528" max="11528" width="5.7109375" style="3" customWidth="1"/>
    <col min="11529" max="11529" width="4.42578125" style="3" customWidth="1"/>
    <col min="11530" max="11546" width="4.5703125" style="3" customWidth="1"/>
    <col min="11547" max="11547" width="4.140625" style="3"/>
    <col min="11548" max="11552" width="4" style="3" customWidth="1"/>
    <col min="11553" max="11557" width="4.5703125" style="3" customWidth="1"/>
    <col min="11558" max="11558" width="4.42578125" style="3" customWidth="1"/>
    <col min="11559" max="11776" width="4.140625" style="3"/>
    <col min="11777" max="11777" width="2.7109375" style="3" customWidth="1"/>
    <col min="11778" max="11778" width="3.7109375" style="3" customWidth="1"/>
    <col min="11779" max="11779" width="3.5703125" style="3" customWidth="1"/>
    <col min="11780" max="11780" width="4.7109375" style="3" customWidth="1"/>
    <col min="11781" max="11781" width="6.42578125" style="3" customWidth="1"/>
    <col min="11782" max="11782" width="4.140625" style="3"/>
    <col min="11783" max="11783" width="3.5703125" style="3" customWidth="1"/>
    <col min="11784" max="11784" width="5.7109375" style="3" customWidth="1"/>
    <col min="11785" max="11785" width="4.42578125" style="3" customWidth="1"/>
    <col min="11786" max="11802" width="4.5703125" style="3" customWidth="1"/>
    <col min="11803" max="11803" width="4.140625" style="3"/>
    <col min="11804" max="11808" width="4" style="3" customWidth="1"/>
    <col min="11809" max="11813" width="4.5703125" style="3" customWidth="1"/>
    <col min="11814" max="11814" width="4.42578125" style="3" customWidth="1"/>
    <col min="11815" max="12032" width="4.140625" style="3"/>
    <col min="12033" max="12033" width="2.7109375" style="3" customWidth="1"/>
    <col min="12034" max="12034" width="3.7109375" style="3" customWidth="1"/>
    <col min="12035" max="12035" width="3.5703125" style="3" customWidth="1"/>
    <col min="12036" max="12036" width="4.7109375" style="3" customWidth="1"/>
    <col min="12037" max="12037" width="6.42578125" style="3" customWidth="1"/>
    <col min="12038" max="12038" width="4.140625" style="3"/>
    <col min="12039" max="12039" width="3.5703125" style="3" customWidth="1"/>
    <col min="12040" max="12040" width="5.7109375" style="3" customWidth="1"/>
    <col min="12041" max="12041" width="4.42578125" style="3" customWidth="1"/>
    <col min="12042" max="12058" width="4.5703125" style="3" customWidth="1"/>
    <col min="12059" max="12059" width="4.140625" style="3"/>
    <col min="12060" max="12064" width="4" style="3" customWidth="1"/>
    <col min="12065" max="12069" width="4.5703125" style="3" customWidth="1"/>
    <col min="12070" max="12070" width="4.42578125" style="3" customWidth="1"/>
    <col min="12071" max="12288" width="4.140625" style="3"/>
    <col min="12289" max="12289" width="2.7109375" style="3" customWidth="1"/>
    <col min="12290" max="12290" width="3.7109375" style="3" customWidth="1"/>
    <col min="12291" max="12291" width="3.5703125" style="3" customWidth="1"/>
    <col min="12292" max="12292" width="4.7109375" style="3" customWidth="1"/>
    <col min="12293" max="12293" width="6.42578125" style="3" customWidth="1"/>
    <col min="12294" max="12294" width="4.140625" style="3"/>
    <col min="12295" max="12295" width="3.5703125" style="3" customWidth="1"/>
    <col min="12296" max="12296" width="5.7109375" style="3" customWidth="1"/>
    <col min="12297" max="12297" width="4.42578125" style="3" customWidth="1"/>
    <col min="12298" max="12314" width="4.5703125" style="3" customWidth="1"/>
    <col min="12315" max="12315" width="4.140625" style="3"/>
    <col min="12316" max="12320" width="4" style="3" customWidth="1"/>
    <col min="12321" max="12325" width="4.5703125" style="3" customWidth="1"/>
    <col min="12326" max="12326" width="4.42578125" style="3" customWidth="1"/>
    <col min="12327" max="12544" width="4.140625" style="3"/>
    <col min="12545" max="12545" width="2.7109375" style="3" customWidth="1"/>
    <col min="12546" max="12546" width="3.7109375" style="3" customWidth="1"/>
    <col min="12547" max="12547" width="3.5703125" style="3" customWidth="1"/>
    <col min="12548" max="12548" width="4.7109375" style="3" customWidth="1"/>
    <col min="12549" max="12549" width="6.42578125" style="3" customWidth="1"/>
    <col min="12550" max="12550" width="4.140625" style="3"/>
    <col min="12551" max="12551" width="3.5703125" style="3" customWidth="1"/>
    <col min="12552" max="12552" width="5.7109375" style="3" customWidth="1"/>
    <col min="12553" max="12553" width="4.42578125" style="3" customWidth="1"/>
    <col min="12554" max="12570" width="4.5703125" style="3" customWidth="1"/>
    <col min="12571" max="12571" width="4.140625" style="3"/>
    <col min="12572" max="12576" width="4" style="3" customWidth="1"/>
    <col min="12577" max="12581" width="4.5703125" style="3" customWidth="1"/>
    <col min="12582" max="12582" width="4.42578125" style="3" customWidth="1"/>
    <col min="12583" max="12800" width="4.140625" style="3"/>
    <col min="12801" max="12801" width="2.7109375" style="3" customWidth="1"/>
    <col min="12802" max="12802" width="3.7109375" style="3" customWidth="1"/>
    <col min="12803" max="12803" width="3.5703125" style="3" customWidth="1"/>
    <col min="12804" max="12804" width="4.7109375" style="3" customWidth="1"/>
    <col min="12805" max="12805" width="6.42578125" style="3" customWidth="1"/>
    <col min="12806" max="12806" width="4.140625" style="3"/>
    <col min="12807" max="12807" width="3.5703125" style="3" customWidth="1"/>
    <col min="12808" max="12808" width="5.7109375" style="3" customWidth="1"/>
    <col min="12809" max="12809" width="4.42578125" style="3" customWidth="1"/>
    <col min="12810" max="12826" width="4.5703125" style="3" customWidth="1"/>
    <col min="12827" max="12827" width="4.140625" style="3"/>
    <col min="12828" max="12832" width="4" style="3" customWidth="1"/>
    <col min="12833" max="12837" width="4.5703125" style="3" customWidth="1"/>
    <col min="12838" max="12838" width="4.42578125" style="3" customWidth="1"/>
    <col min="12839" max="13056" width="4.140625" style="3"/>
    <col min="13057" max="13057" width="2.7109375" style="3" customWidth="1"/>
    <col min="13058" max="13058" width="3.7109375" style="3" customWidth="1"/>
    <col min="13059" max="13059" width="3.5703125" style="3" customWidth="1"/>
    <col min="13060" max="13060" width="4.7109375" style="3" customWidth="1"/>
    <col min="13061" max="13061" width="6.42578125" style="3" customWidth="1"/>
    <col min="13062" max="13062" width="4.140625" style="3"/>
    <col min="13063" max="13063" width="3.5703125" style="3" customWidth="1"/>
    <col min="13064" max="13064" width="5.7109375" style="3" customWidth="1"/>
    <col min="13065" max="13065" width="4.42578125" style="3" customWidth="1"/>
    <col min="13066" max="13082" width="4.5703125" style="3" customWidth="1"/>
    <col min="13083" max="13083" width="4.140625" style="3"/>
    <col min="13084" max="13088" width="4" style="3" customWidth="1"/>
    <col min="13089" max="13093" width="4.5703125" style="3" customWidth="1"/>
    <col min="13094" max="13094" width="4.42578125" style="3" customWidth="1"/>
    <col min="13095" max="13312" width="4.140625" style="3"/>
    <col min="13313" max="13313" width="2.7109375" style="3" customWidth="1"/>
    <col min="13314" max="13314" width="3.7109375" style="3" customWidth="1"/>
    <col min="13315" max="13315" width="3.5703125" style="3" customWidth="1"/>
    <col min="13316" max="13316" width="4.7109375" style="3" customWidth="1"/>
    <col min="13317" max="13317" width="6.42578125" style="3" customWidth="1"/>
    <col min="13318" max="13318" width="4.140625" style="3"/>
    <col min="13319" max="13319" width="3.5703125" style="3" customWidth="1"/>
    <col min="13320" max="13320" width="5.7109375" style="3" customWidth="1"/>
    <col min="13321" max="13321" width="4.42578125" style="3" customWidth="1"/>
    <col min="13322" max="13338" width="4.5703125" style="3" customWidth="1"/>
    <col min="13339" max="13339" width="4.140625" style="3"/>
    <col min="13340" max="13344" width="4" style="3" customWidth="1"/>
    <col min="13345" max="13349" width="4.5703125" style="3" customWidth="1"/>
    <col min="13350" max="13350" width="4.42578125" style="3" customWidth="1"/>
    <col min="13351" max="13568" width="4.140625" style="3"/>
    <col min="13569" max="13569" width="2.7109375" style="3" customWidth="1"/>
    <col min="13570" max="13570" width="3.7109375" style="3" customWidth="1"/>
    <col min="13571" max="13571" width="3.5703125" style="3" customWidth="1"/>
    <col min="13572" max="13572" width="4.7109375" style="3" customWidth="1"/>
    <col min="13573" max="13573" width="6.42578125" style="3" customWidth="1"/>
    <col min="13574" max="13574" width="4.140625" style="3"/>
    <col min="13575" max="13575" width="3.5703125" style="3" customWidth="1"/>
    <col min="13576" max="13576" width="5.7109375" style="3" customWidth="1"/>
    <col min="13577" max="13577" width="4.42578125" style="3" customWidth="1"/>
    <col min="13578" max="13594" width="4.5703125" style="3" customWidth="1"/>
    <col min="13595" max="13595" width="4.140625" style="3"/>
    <col min="13596" max="13600" width="4" style="3" customWidth="1"/>
    <col min="13601" max="13605" width="4.5703125" style="3" customWidth="1"/>
    <col min="13606" max="13606" width="4.42578125" style="3" customWidth="1"/>
    <col min="13607" max="13824" width="4.140625" style="3"/>
    <col min="13825" max="13825" width="2.7109375" style="3" customWidth="1"/>
    <col min="13826" max="13826" width="3.7109375" style="3" customWidth="1"/>
    <col min="13827" max="13827" width="3.5703125" style="3" customWidth="1"/>
    <col min="13828" max="13828" width="4.7109375" style="3" customWidth="1"/>
    <col min="13829" max="13829" width="6.42578125" style="3" customWidth="1"/>
    <col min="13830" max="13830" width="4.140625" style="3"/>
    <col min="13831" max="13831" width="3.5703125" style="3" customWidth="1"/>
    <col min="13832" max="13832" width="5.7109375" style="3" customWidth="1"/>
    <col min="13833" max="13833" width="4.42578125" style="3" customWidth="1"/>
    <col min="13834" max="13850" width="4.5703125" style="3" customWidth="1"/>
    <col min="13851" max="13851" width="4.140625" style="3"/>
    <col min="13852" max="13856" width="4" style="3" customWidth="1"/>
    <col min="13857" max="13861" width="4.5703125" style="3" customWidth="1"/>
    <col min="13862" max="13862" width="4.42578125" style="3" customWidth="1"/>
    <col min="13863" max="14080" width="4.140625" style="3"/>
    <col min="14081" max="14081" width="2.7109375" style="3" customWidth="1"/>
    <col min="14082" max="14082" width="3.7109375" style="3" customWidth="1"/>
    <col min="14083" max="14083" width="3.5703125" style="3" customWidth="1"/>
    <col min="14084" max="14084" width="4.7109375" style="3" customWidth="1"/>
    <col min="14085" max="14085" width="6.42578125" style="3" customWidth="1"/>
    <col min="14086" max="14086" width="4.140625" style="3"/>
    <col min="14087" max="14087" width="3.5703125" style="3" customWidth="1"/>
    <col min="14088" max="14088" width="5.7109375" style="3" customWidth="1"/>
    <col min="14089" max="14089" width="4.42578125" style="3" customWidth="1"/>
    <col min="14090" max="14106" width="4.5703125" style="3" customWidth="1"/>
    <col min="14107" max="14107" width="4.140625" style="3"/>
    <col min="14108" max="14112" width="4" style="3" customWidth="1"/>
    <col min="14113" max="14117" width="4.5703125" style="3" customWidth="1"/>
    <col min="14118" max="14118" width="4.42578125" style="3" customWidth="1"/>
    <col min="14119" max="14336" width="4.140625" style="3"/>
    <col min="14337" max="14337" width="2.7109375" style="3" customWidth="1"/>
    <col min="14338" max="14338" width="3.7109375" style="3" customWidth="1"/>
    <col min="14339" max="14339" width="3.5703125" style="3" customWidth="1"/>
    <col min="14340" max="14340" width="4.7109375" style="3" customWidth="1"/>
    <col min="14341" max="14341" width="6.42578125" style="3" customWidth="1"/>
    <col min="14342" max="14342" width="4.140625" style="3"/>
    <col min="14343" max="14343" width="3.5703125" style="3" customWidth="1"/>
    <col min="14344" max="14344" width="5.7109375" style="3" customWidth="1"/>
    <col min="14345" max="14345" width="4.42578125" style="3" customWidth="1"/>
    <col min="14346" max="14362" width="4.5703125" style="3" customWidth="1"/>
    <col min="14363" max="14363" width="4.140625" style="3"/>
    <col min="14364" max="14368" width="4" style="3" customWidth="1"/>
    <col min="14369" max="14373" width="4.5703125" style="3" customWidth="1"/>
    <col min="14374" max="14374" width="4.42578125" style="3" customWidth="1"/>
    <col min="14375" max="14592" width="4.140625" style="3"/>
    <col min="14593" max="14593" width="2.7109375" style="3" customWidth="1"/>
    <col min="14594" max="14594" width="3.7109375" style="3" customWidth="1"/>
    <col min="14595" max="14595" width="3.5703125" style="3" customWidth="1"/>
    <col min="14596" max="14596" width="4.7109375" style="3" customWidth="1"/>
    <col min="14597" max="14597" width="6.42578125" style="3" customWidth="1"/>
    <col min="14598" max="14598" width="4.140625" style="3"/>
    <col min="14599" max="14599" width="3.5703125" style="3" customWidth="1"/>
    <col min="14600" max="14600" width="5.7109375" style="3" customWidth="1"/>
    <col min="14601" max="14601" width="4.42578125" style="3" customWidth="1"/>
    <col min="14602" max="14618" width="4.5703125" style="3" customWidth="1"/>
    <col min="14619" max="14619" width="4.140625" style="3"/>
    <col min="14620" max="14624" width="4" style="3" customWidth="1"/>
    <col min="14625" max="14629" width="4.5703125" style="3" customWidth="1"/>
    <col min="14630" max="14630" width="4.42578125" style="3" customWidth="1"/>
    <col min="14631" max="14848" width="4.140625" style="3"/>
    <col min="14849" max="14849" width="2.7109375" style="3" customWidth="1"/>
    <col min="14850" max="14850" width="3.7109375" style="3" customWidth="1"/>
    <col min="14851" max="14851" width="3.5703125" style="3" customWidth="1"/>
    <col min="14852" max="14852" width="4.7109375" style="3" customWidth="1"/>
    <col min="14853" max="14853" width="6.42578125" style="3" customWidth="1"/>
    <col min="14854" max="14854" width="4.140625" style="3"/>
    <col min="14855" max="14855" width="3.5703125" style="3" customWidth="1"/>
    <col min="14856" max="14856" width="5.7109375" style="3" customWidth="1"/>
    <col min="14857" max="14857" width="4.42578125" style="3" customWidth="1"/>
    <col min="14858" max="14874" width="4.5703125" style="3" customWidth="1"/>
    <col min="14875" max="14875" width="4.140625" style="3"/>
    <col min="14876" max="14880" width="4" style="3" customWidth="1"/>
    <col min="14881" max="14885" width="4.5703125" style="3" customWidth="1"/>
    <col min="14886" max="14886" width="4.42578125" style="3" customWidth="1"/>
    <col min="14887" max="15104" width="4.140625" style="3"/>
    <col min="15105" max="15105" width="2.7109375" style="3" customWidth="1"/>
    <col min="15106" max="15106" width="3.7109375" style="3" customWidth="1"/>
    <col min="15107" max="15107" width="3.5703125" style="3" customWidth="1"/>
    <col min="15108" max="15108" width="4.7109375" style="3" customWidth="1"/>
    <col min="15109" max="15109" width="6.42578125" style="3" customWidth="1"/>
    <col min="15110" max="15110" width="4.140625" style="3"/>
    <col min="15111" max="15111" width="3.5703125" style="3" customWidth="1"/>
    <col min="15112" max="15112" width="5.7109375" style="3" customWidth="1"/>
    <col min="15113" max="15113" width="4.42578125" style="3" customWidth="1"/>
    <col min="15114" max="15130" width="4.5703125" style="3" customWidth="1"/>
    <col min="15131" max="15131" width="4.140625" style="3"/>
    <col min="15132" max="15136" width="4" style="3" customWidth="1"/>
    <col min="15137" max="15141" width="4.5703125" style="3" customWidth="1"/>
    <col min="15142" max="15142" width="4.42578125" style="3" customWidth="1"/>
    <col min="15143" max="15360" width="4.140625" style="3"/>
    <col min="15361" max="15361" width="2.7109375" style="3" customWidth="1"/>
    <col min="15362" max="15362" width="3.7109375" style="3" customWidth="1"/>
    <col min="15363" max="15363" width="3.5703125" style="3" customWidth="1"/>
    <col min="15364" max="15364" width="4.7109375" style="3" customWidth="1"/>
    <col min="15365" max="15365" width="6.42578125" style="3" customWidth="1"/>
    <col min="15366" max="15366" width="4.140625" style="3"/>
    <col min="15367" max="15367" width="3.5703125" style="3" customWidth="1"/>
    <col min="15368" max="15368" width="5.7109375" style="3" customWidth="1"/>
    <col min="15369" max="15369" width="4.42578125" style="3" customWidth="1"/>
    <col min="15370" max="15386" width="4.5703125" style="3" customWidth="1"/>
    <col min="15387" max="15387" width="4.140625" style="3"/>
    <col min="15388" max="15392" width="4" style="3" customWidth="1"/>
    <col min="15393" max="15397" width="4.5703125" style="3" customWidth="1"/>
    <col min="15398" max="15398" width="4.42578125" style="3" customWidth="1"/>
    <col min="15399" max="15616" width="4.140625" style="3"/>
    <col min="15617" max="15617" width="2.7109375" style="3" customWidth="1"/>
    <col min="15618" max="15618" width="3.7109375" style="3" customWidth="1"/>
    <col min="15619" max="15619" width="3.5703125" style="3" customWidth="1"/>
    <col min="15620" max="15620" width="4.7109375" style="3" customWidth="1"/>
    <col min="15621" max="15621" width="6.42578125" style="3" customWidth="1"/>
    <col min="15622" max="15622" width="4.140625" style="3"/>
    <col min="15623" max="15623" width="3.5703125" style="3" customWidth="1"/>
    <col min="15624" max="15624" width="5.7109375" style="3" customWidth="1"/>
    <col min="15625" max="15625" width="4.42578125" style="3" customWidth="1"/>
    <col min="15626" max="15642" width="4.5703125" style="3" customWidth="1"/>
    <col min="15643" max="15643" width="4.140625" style="3"/>
    <col min="15644" max="15648" width="4" style="3" customWidth="1"/>
    <col min="15649" max="15653" width="4.5703125" style="3" customWidth="1"/>
    <col min="15654" max="15654" width="4.42578125" style="3" customWidth="1"/>
    <col min="15655" max="15872" width="4.140625" style="3"/>
    <col min="15873" max="15873" width="2.7109375" style="3" customWidth="1"/>
    <col min="15874" max="15874" width="3.7109375" style="3" customWidth="1"/>
    <col min="15875" max="15875" width="3.5703125" style="3" customWidth="1"/>
    <col min="15876" max="15876" width="4.7109375" style="3" customWidth="1"/>
    <col min="15877" max="15877" width="6.42578125" style="3" customWidth="1"/>
    <col min="15878" max="15878" width="4.140625" style="3"/>
    <col min="15879" max="15879" width="3.5703125" style="3" customWidth="1"/>
    <col min="15880" max="15880" width="5.7109375" style="3" customWidth="1"/>
    <col min="15881" max="15881" width="4.42578125" style="3" customWidth="1"/>
    <col min="15882" max="15898" width="4.5703125" style="3" customWidth="1"/>
    <col min="15899" max="15899" width="4.140625" style="3"/>
    <col min="15900" max="15904" width="4" style="3" customWidth="1"/>
    <col min="15905" max="15909" width="4.5703125" style="3" customWidth="1"/>
    <col min="15910" max="15910" width="4.42578125" style="3" customWidth="1"/>
    <col min="15911" max="16128" width="4.140625" style="3"/>
    <col min="16129" max="16129" width="2.7109375" style="3" customWidth="1"/>
    <col min="16130" max="16130" width="3.7109375" style="3" customWidth="1"/>
    <col min="16131" max="16131" width="3.5703125" style="3" customWidth="1"/>
    <col min="16132" max="16132" width="4.7109375" style="3" customWidth="1"/>
    <col min="16133" max="16133" width="6.42578125" style="3" customWidth="1"/>
    <col min="16134" max="16134" width="4.140625" style="3"/>
    <col min="16135" max="16135" width="3.5703125" style="3" customWidth="1"/>
    <col min="16136" max="16136" width="5.7109375" style="3" customWidth="1"/>
    <col min="16137" max="16137" width="4.42578125" style="3" customWidth="1"/>
    <col min="16138" max="16154" width="4.5703125" style="3" customWidth="1"/>
    <col min="16155" max="16155" width="4.140625" style="3"/>
    <col min="16156" max="16160" width="4" style="3" customWidth="1"/>
    <col min="16161" max="16165" width="4.5703125" style="3" customWidth="1"/>
    <col min="16166" max="16166" width="4.42578125" style="3" customWidth="1"/>
    <col min="16167" max="16384" width="4.140625" style="3"/>
  </cols>
  <sheetData>
    <row r="1" spans="1:38" ht="30" customHeight="1" x14ac:dyDescent="0.15">
      <c r="A1" s="118" t="s">
        <v>108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</row>
    <row r="2" spans="1:38" ht="24.7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</row>
    <row r="3" spans="1:38" ht="30" customHeight="1" thickBot="1" x14ac:dyDescent="0.2">
      <c r="B3" s="120" t="s">
        <v>109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</row>
    <row r="4" spans="1:38" ht="30" customHeight="1" x14ac:dyDescent="0.15">
      <c r="B4" s="121" t="s">
        <v>3</v>
      </c>
      <c r="C4" s="122"/>
      <c r="D4" s="122"/>
      <c r="E4" s="122"/>
      <c r="F4" s="123" t="s">
        <v>110</v>
      </c>
      <c r="G4" s="122"/>
      <c r="H4" s="122"/>
      <c r="I4" s="122" t="s">
        <v>111</v>
      </c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4"/>
    </row>
    <row r="5" spans="1:38" ht="30" customHeight="1" x14ac:dyDescent="0.15">
      <c r="B5" s="125"/>
      <c r="C5" s="126"/>
      <c r="D5" s="126"/>
      <c r="E5" s="126"/>
      <c r="F5" s="126"/>
      <c r="G5" s="126"/>
      <c r="H5" s="126"/>
      <c r="I5" s="126" t="s">
        <v>112</v>
      </c>
      <c r="J5" s="126"/>
      <c r="K5" s="126"/>
      <c r="L5" s="126" t="s">
        <v>113</v>
      </c>
      <c r="M5" s="126"/>
      <c r="N5" s="126"/>
      <c r="O5" s="126" t="s">
        <v>114</v>
      </c>
      <c r="P5" s="126"/>
      <c r="Q5" s="126"/>
      <c r="R5" s="127" t="s">
        <v>115</v>
      </c>
      <c r="S5" s="126"/>
      <c r="T5" s="126"/>
      <c r="U5" s="126" t="s">
        <v>116</v>
      </c>
      <c r="V5" s="126"/>
      <c r="W5" s="126"/>
      <c r="X5" s="126" t="s">
        <v>117</v>
      </c>
      <c r="Y5" s="126"/>
      <c r="Z5" s="126"/>
      <c r="AA5" s="126" t="s">
        <v>118</v>
      </c>
      <c r="AB5" s="126"/>
      <c r="AC5" s="126"/>
      <c r="AD5" s="126" t="s">
        <v>119</v>
      </c>
      <c r="AE5" s="126"/>
      <c r="AF5" s="126"/>
      <c r="AG5" s="127" t="s">
        <v>120</v>
      </c>
      <c r="AH5" s="126"/>
      <c r="AI5" s="126"/>
      <c r="AJ5" s="127" t="s">
        <v>121</v>
      </c>
      <c r="AK5" s="126"/>
      <c r="AL5" s="128"/>
    </row>
    <row r="6" spans="1:38" ht="30" customHeight="1" x14ac:dyDescent="0.15">
      <c r="B6" s="125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8"/>
    </row>
    <row r="7" spans="1:38" ht="30" customHeight="1" x14ac:dyDescent="0.15">
      <c r="B7" s="125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8"/>
    </row>
    <row r="8" spans="1:38" ht="30" customHeight="1" x14ac:dyDescent="0.15">
      <c r="B8" s="20" t="s">
        <v>10</v>
      </c>
      <c r="C8" s="20"/>
      <c r="D8" s="129">
        <v>14</v>
      </c>
      <c r="E8" s="130" t="s">
        <v>3</v>
      </c>
      <c r="F8" s="131">
        <v>2151</v>
      </c>
      <c r="G8" s="132"/>
      <c r="H8" s="132"/>
      <c r="I8" s="133">
        <v>1569</v>
      </c>
      <c r="J8" s="133"/>
      <c r="K8" s="133"/>
      <c r="L8" s="133">
        <v>89</v>
      </c>
      <c r="M8" s="133"/>
      <c r="N8" s="133"/>
      <c r="O8" s="133" t="s">
        <v>66</v>
      </c>
      <c r="P8" s="133"/>
      <c r="Q8" s="133"/>
      <c r="R8" s="133">
        <v>3</v>
      </c>
      <c r="S8" s="133"/>
      <c r="T8" s="133"/>
      <c r="U8" s="133">
        <v>10</v>
      </c>
      <c r="V8" s="133"/>
      <c r="W8" s="133"/>
      <c r="X8" s="133">
        <v>1445</v>
      </c>
      <c r="Y8" s="133"/>
      <c r="Z8" s="133"/>
      <c r="AA8" s="133" t="s">
        <v>66</v>
      </c>
      <c r="AB8" s="133"/>
      <c r="AC8" s="133"/>
      <c r="AD8" s="133">
        <v>22</v>
      </c>
      <c r="AE8" s="133"/>
      <c r="AF8" s="133"/>
      <c r="AG8" s="133" t="s">
        <v>66</v>
      </c>
      <c r="AH8" s="133"/>
      <c r="AI8" s="133"/>
      <c r="AJ8" s="133" t="s">
        <v>66</v>
      </c>
      <c r="AK8" s="133"/>
      <c r="AL8" s="133"/>
    </row>
    <row r="9" spans="1:38" ht="30" customHeight="1" x14ac:dyDescent="0.15">
      <c r="B9" s="20"/>
      <c r="C9" s="20"/>
      <c r="D9" s="129">
        <v>15</v>
      </c>
      <c r="E9" s="130"/>
      <c r="F9" s="131">
        <v>2111</v>
      </c>
      <c r="G9" s="132"/>
      <c r="H9" s="132"/>
      <c r="I9" s="133">
        <v>1617</v>
      </c>
      <c r="J9" s="133"/>
      <c r="K9" s="133"/>
      <c r="L9" s="133">
        <v>109</v>
      </c>
      <c r="M9" s="133"/>
      <c r="N9" s="133"/>
      <c r="O9" s="133" t="s">
        <v>66</v>
      </c>
      <c r="P9" s="133"/>
      <c r="Q9" s="133"/>
      <c r="R9" s="133">
        <v>3</v>
      </c>
      <c r="S9" s="133"/>
      <c r="T9" s="133"/>
      <c r="U9" s="133">
        <v>12</v>
      </c>
      <c r="V9" s="133"/>
      <c r="W9" s="133"/>
      <c r="X9" s="133">
        <v>1466</v>
      </c>
      <c r="Y9" s="133"/>
      <c r="Z9" s="133"/>
      <c r="AA9" s="133" t="s">
        <v>66</v>
      </c>
      <c r="AB9" s="133"/>
      <c r="AC9" s="133"/>
      <c r="AD9" s="133">
        <v>27</v>
      </c>
      <c r="AE9" s="133"/>
      <c r="AF9" s="133"/>
      <c r="AG9" s="133" t="s">
        <v>66</v>
      </c>
      <c r="AH9" s="133"/>
      <c r="AI9" s="133"/>
      <c r="AJ9" s="133" t="s">
        <v>66</v>
      </c>
      <c r="AK9" s="133"/>
      <c r="AL9" s="133"/>
    </row>
    <row r="10" spans="1:38" ht="30" customHeight="1" x14ac:dyDescent="0.15">
      <c r="B10" s="20"/>
      <c r="C10" s="20"/>
      <c r="D10" s="129">
        <v>16</v>
      </c>
      <c r="E10" s="130"/>
      <c r="F10" s="131">
        <v>2352</v>
      </c>
      <c r="G10" s="132"/>
      <c r="H10" s="132"/>
      <c r="I10" s="132">
        <v>1791</v>
      </c>
      <c r="J10" s="132"/>
      <c r="K10" s="132"/>
      <c r="L10" s="132">
        <v>86</v>
      </c>
      <c r="M10" s="132"/>
      <c r="N10" s="132"/>
      <c r="O10" s="132" t="s">
        <v>52</v>
      </c>
      <c r="P10" s="132"/>
      <c r="Q10" s="132"/>
      <c r="R10" s="132">
        <v>2</v>
      </c>
      <c r="S10" s="132"/>
      <c r="T10" s="132"/>
      <c r="U10" s="132">
        <v>12</v>
      </c>
      <c r="V10" s="132"/>
      <c r="W10" s="132"/>
      <c r="X10" s="132">
        <v>1663</v>
      </c>
      <c r="Y10" s="132"/>
      <c r="Z10" s="132"/>
      <c r="AA10" s="132" t="s">
        <v>52</v>
      </c>
      <c r="AB10" s="132"/>
      <c r="AC10" s="132"/>
      <c r="AD10" s="132">
        <v>28</v>
      </c>
      <c r="AE10" s="132"/>
      <c r="AF10" s="132"/>
      <c r="AG10" s="133" t="s">
        <v>66</v>
      </c>
      <c r="AH10" s="133"/>
      <c r="AI10" s="133"/>
      <c r="AJ10" s="133" t="s">
        <v>66</v>
      </c>
      <c r="AK10" s="133"/>
      <c r="AL10" s="133"/>
    </row>
    <row r="11" spans="1:38" ht="30" customHeight="1" x14ac:dyDescent="0.15">
      <c r="B11" s="20"/>
      <c r="C11" s="20"/>
      <c r="D11" s="129">
        <v>17</v>
      </c>
      <c r="E11" s="130"/>
      <c r="F11" s="131">
        <v>2398</v>
      </c>
      <c r="G11" s="132"/>
      <c r="H11" s="132"/>
      <c r="I11" s="132">
        <f>SUM(L11:AL11)</f>
        <v>1751</v>
      </c>
      <c r="J11" s="132"/>
      <c r="K11" s="132"/>
      <c r="L11" s="132">
        <v>84</v>
      </c>
      <c r="M11" s="132"/>
      <c r="N11" s="132"/>
      <c r="O11" s="132" t="s">
        <v>52</v>
      </c>
      <c r="P11" s="132"/>
      <c r="Q11" s="132"/>
      <c r="R11" s="132">
        <v>2</v>
      </c>
      <c r="S11" s="132"/>
      <c r="T11" s="132"/>
      <c r="U11" s="132">
        <v>12</v>
      </c>
      <c r="V11" s="132"/>
      <c r="W11" s="132"/>
      <c r="X11" s="132">
        <v>1622</v>
      </c>
      <c r="Y11" s="132"/>
      <c r="Z11" s="132"/>
      <c r="AA11" s="132" t="s">
        <v>52</v>
      </c>
      <c r="AB11" s="132"/>
      <c r="AC11" s="132"/>
      <c r="AD11" s="132">
        <v>31</v>
      </c>
      <c r="AE11" s="132"/>
      <c r="AF11" s="132"/>
      <c r="AG11" s="132" t="s">
        <v>52</v>
      </c>
      <c r="AH11" s="132"/>
      <c r="AI11" s="132"/>
      <c r="AJ11" s="132" t="s">
        <v>52</v>
      </c>
      <c r="AK11" s="132"/>
      <c r="AL11" s="132"/>
    </row>
    <row r="12" spans="1:38" ht="30" customHeight="1" x14ac:dyDescent="0.15">
      <c r="B12" s="134"/>
      <c r="C12" s="134"/>
      <c r="D12" s="134">
        <v>18</v>
      </c>
      <c r="E12" s="135"/>
      <c r="F12" s="136">
        <f>SUM(I12,F23:Q23)</f>
        <v>2284</v>
      </c>
      <c r="G12" s="137"/>
      <c r="H12" s="137"/>
      <c r="I12" s="137">
        <f>SUM(L12:AL12)</f>
        <v>1658</v>
      </c>
      <c r="J12" s="137"/>
      <c r="K12" s="137"/>
      <c r="L12" s="137">
        <v>76</v>
      </c>
      <c r="M12" s="137"/>
      <c r="N12" s="137"/>
      <c r="O12" s="137" t="s">
        <v>52</v>
      </c>
      <c r="P12" s="137"/>
      <c r="Q12" s="137"/>
      <c r="R12" s="137">
        <v>2</v>
      </c>
      <c r="S12" s="137"/>
      <c r="T12" s="137"/>
      <c r="U12" s="137">
        <v>11</v>
      </c>
      <c r="V12" s="137"/>
      <c r="W12" s="137"/>
      <c r="X12" s="137">
        <v>1543</v>
      </c>
      <c r="Y12" s="137"/>
      <c r="Z12" s="137"/>
      <c r="AA12" s="137" t="s">
        <v>52</v>
      </c>
      <c r="AB12" s="137"/>
      <c r="AC12" s="137"/>
      <c r="AD12" s="137">
        <v>26</v>
      </c>
      <c r="AE12" s="137"/>
      <c r="AF12" s="137"/>
      <c r="AG12" s="137" t="s">
        <v>52</v>
      </c>
      <c r="AH12" s="137"/>
      <c r="AI12" s="137"/>
      <c r="AJ12" s="137" t="s">
        <v>52</v>
      </c>
      <c r="AK12" s="137"/>
      <c r="AL12" s="137"/>
    </row>
    <row r="13" spans="1:38" ht="30" customHeight="1" x14ac:dyDescent="0.15">
      <c r="B13" s="40"/>
      <c r="C13" s="40"/>
      <c r="D13" s="40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1:38" ht="30" customHeight="1" thickBot="1" x14ac:dyDescent="0.2"/>
    <row r="15" spans="1:38" ht="30" customHeight="1" x14ac:dyDescent="0.15">
      <c r="A15" s="130"/>
      <c r="B15" s="121" t="s">
        <v>3</v>
      </c>
      <c r="C15" s="122"/>
      <c r="D15" s="122"/>
      <c r="E15" s="122"/>
      <c r="F15" s="122" t="s">
        <v>122</v>
      </c>
      <c r="G15" s="122"/>
      <c r="H15" s="122"/>
      <c r="I15" s="122"/>
      <c r="J15" s="122" t="s">
        <v>123</v>
      </c>
      <c r="K15" s="122"/>
      <c r="L15" s="122"/>
      <c r="M15" s="122"/>
      <c r="N15" s="123" t="s">
        <v>124</v>
      </c>
      <c r="O15" s="122"/>
      <c r="P15" s="122"/>
      <c r="Q15" s="124"/>
      <c r="R15" s="138" t="s">
        <v>125</v>
      </c>
      <c r="S15" s="122"/>
      <c r="T15" s="122"/>
      <c r="U15" s="122"/>
      <c r="V15" s="123" t="s">
        <v>126</v>
      </c>
      <c r="W15" s="122"/>
      <c r="X15" s="122"/>
      <c r="Y15" s="122"/>
      <c r="Z15" s="121" t="s">
        <v>127</v>
      </c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4"/>
    </row>
    <row r="16" spans="1:38" ht="30" customHeight="1" x14ac:dyDescent="0.15">
      <c r="A16" s="130"/>
      <c r="B16" s="125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8"/>
      <c r="R16" s="139"/>
      <c r="S16" s="126"/>
      <c r="T16" s="126"/>
      <c r="U16" s="126"/>
      <c r="V16" s="126"/>
      <c r="W16" s="126"/>
      <c r="X16" s="126"/>
      <c r="Y16" s="126"/>
      <c r="Z16" s="140" t="s">
        <v>128</v>
      </c>
      <c r="AA16" s="141"/>
      <c r="AB16" s="141"/>
      <c r="AC16" s="141"/>
      <c r="AD16" s="141"/>
      <c r="AE16" s="142"/>
      <c r="AF16" s="140" t="s">
        <v>129</v>
      </c>
      <c r="AG16" s="141"/>
      <c r="AH16" s="141"/>
      <c r="AI16" s="141"/>
      <c r="AJ16" s="141"/>
      <c r="AK16" s="141"/>
      <c r="AL16" s="141"/>
    </row>
    <row r="17" spans="1:38" ht="30" customHeight="1" x14ac:dyDescent="0.15">
      <c r="A17" s="130"/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8"/>
      <c r="R17" s="139"/>
      <c r="S17" s="126"/>
      <c r="T17" s="126"/>
      <c r="U17" s="126"/>
      <c r="V17" s="126"/>
      <c r="W17" s="126"/>
      <c r="X17" s="126"/>
      <c r="Y17" s="126"/>
      <c r="Z17" s="60"/>
      <c r="AA17" s="61"/>
      <c r="AB17" s="61"/>
      <c r="AC17" s="61"/>
      <c r="AD17" s="61"/>
      <c r="AE17" s="62"/>
      <c r="AF17" s="60"/>
      <c r="AG17" s="61"/>
      <c r="AH17" s="61"/>
      <c r="AI17" s="61"/>
      <c r="AJ17" s="61"/>
      <c r="AK17" s="61"/>
      <c r="AL17" s="61"/>
    </row>
    <row r="18" spans="1:38" ht="30" customHeight="1" x14ac:dyDescent="0.15">
      <c r="A18" s="130"/>
      <c r="B18" s="125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8"/>
      <c r="R18" s="139"/>
      <c r="S18" s="126"/>
      <c r="T18" s="126"/>
      <c r="U18" s="126"/>
      <c r="V18" s="126"/>
      <c r="W18" s="126"/>
      <c r="X18" s="126"/>
      <c r="Y18" s="126"/>
      <c r="Z18" s="65"/>
      <c r="AA18" s="66"/>
      <c r="AB18" s="66"/>
      <c r="AC18" s="66"/>
      <c r="AD18" s="66"/>
      <c r="AE18" s="67"/>
      <c r="AF18" s="65"/>
      <c r="AG18" s="66"/>
      <c r="AH18" s="66"/>
      <c r="AI18" s="66"/>
      <c r="AJ18" s="66"/>
      <c r="AK18" s="66"/>
      <c r="AL18" s="66"/>
    </row>
    <row r="19" spans="1:38" ht="30" customHeight="1" x14ac:dyDescent="0.15">
      <c r="A19" s="130"/>
      <c r="B19" s="20" t="s">
        <v>10</v>
      </c>
      <c r="C19" s="20"/>
      <c r="D19" s="129">
        <v>14</v>
      </c>
      <c r="E19" s="130" t="s">
        <v>3</v>
      </c>
      <c r="F19" s="36" t="s">
        <v>66</v>
      </c>
      <c r="G19" s="37"/>
      <c r="H19" s="37"/>
      <c r="I19" s="37"/>
      <c r="J19" s="37">
        <v>583</v>
      </c>
      <c r="K19" s="37"/>
      <c r="L19" s="37"/>
      <c r="M19" s="37"/>
      <c r="N19" s="37" t="s">
        <v>66</v>
      </c>
      <c r="O19" s="37"/>
      <c r="P19" s="37"/>
      <c r="Q19" s="37"/>
      <c r="R19" s="143">
        <v>39</v>
      </c>
      <c r="S19" s="143"/>
      <c r="T19" s="143"/>
      <c r="U19" s="143"/>
      <c r="V19" s="37">
        <v>839</v>
      </c>
      <c r="W19" s="37"/>
      <c r="X19" s="37"/>
      <c r="Y19" s="37"/>
      <c r="Z19" s="37">
        <v>293</v>
      </c>
      <c r="AA19" s="37"/>
      <c r="AB19" s="37"/>
      <c r="AC19" s="37"/>
      <c r="AD19" s="37"/>
      <c r="AE19" s="37"/>
      <c r="AF19" s="37">
        <v>2651</v>
      </c>
      <c r="AG19" s="37"/>
      <c r="AH19" s="37"/>
      <c r="AI19" s="37"/>
      <c r="AJ19" s="37"/>
      <c r="AK19" s="37"/>
      <c r="AL19" s="37"/>
    </row>
    <row r="20" spans="1:38" ht="30" customHeight="1" x14ac:dyDescent="0.15">
      <c r="A20" s="130"/>
      <c r="B20" s="20"/>
      <c r="C20" s="20"/>
      <c r="D20" s="129">
        <v>15</v>
      </c>
      <c r="E20" s="130"/>
      <c r="F20" s="36" t="s">
        <v>66</v>
      </c>
      <c r="G20" s="37"/>
      <c r="H20" s="37"/>
      <c r="I20" s="37"/>
      <c r="J20" s="37">
        <v>494</v>
      </c>
      <c r="K20" s="37"/>
      <c r="L20" s="37"/>
      <c r="M20" s="37"/>
      <c r="N20" s="37" t="s">
        <v>66</v>
      </c>
      <c r="O20" s="37"/>
      <c r="P20" s="37"/>
      <c r="Q20" s="37"/>
      <c r="R20" s="143">
        <v>40.200000000000003</v>
      </c>
      <c r="S20" s="143"/>
      <c r="T20" s="143"/>
      <c r="U20" s="143"/>
      <c r="V20" s="37">
        <v>848</v>
      </c>
      <c r="W20" s="37"/>
      <c r="X20" s="37"/>
      <c r="Y20" s="37"/>
      <c r="Z20" s="37">
        <v>295</v>
      </c>
      <c r="AA20" s="37"/>
      <c r="AB20" s="37"/>
      <c r="AC20" s="37"/>
      <c r="AD20" s="37"/>
      <c r="AE20" s="37"/>
      <c r="AF20" s="37">
        <v>2681</v>
      </c>
      <c r="AG20" s="37"/>
      <c r="AH20" s="37"/>
      <c r="AI20" s="37"/>
      <c r="AJ20" s="37"/>
      <c r="AK20" s="37"/>
      <c r="AL20" s="37"/>
    </row>
    <row r="21" spans="1:38" ht="30" customHeight="1" x14ac:dyDescent="0.15">
      <c r="A21" s="130"/>
      <c r="B21" s="20"/>
      <c r="C21" s="20"/>
      <c r="D21" s="129">
        <v>16</v>
      </c>
      <c r="E21" s="130"/>
      <c r="F21" s="36" t="s">
        <v>66</v>
      </c>
      <c r="G21" s="37"/>
      <c r="H21" s="37"/>
      <c r="I21" s="37"/>
      <c r="J21" s="37">
        <v>561</v>
      </c>
      <c r="K21" s="37"/>
      <c r="L21" s="37"/>
      <c r="M21" s="37"/>
      <c r="N21" s="37" t="s">
        <v>52</v>
      </c>
      <c r="O21" s="37"/>
      <c r="P21" s="37"/>
      <c r="Q21" s="37"/>
      <c r="R21" s="143">
        <v>43.7</v>
      </c>
      <c r="S21" s="143"/>
      <c r="T21" s="143"/>
      <c r="U21" s="143"/>
      <c r="V21" s="37">
        <v>1027</v>
      </c>
      <c r="W21" s="37"/>
      <c r="X21" s="37"/>
      <c r="Y21" s="37"/>
      <c r="Z21" s="37">
        <v>361</v>
      </c>
      <c r="AA21" s="37"/>
      <c r="AB21" s="37"/>
      <c r="AC21" s="37"/>
      <c r="AD21" s="37"/>
      <c r="AE21" s="37"/>
      <c r="AF21" s="37">
        <v>3246</v>
      </c>
      <c r="AG21" s="37"/>
      <c r="AH21" s="37"/>
      <c r="AI21" s="37"/>
      <c r="AJ21" s="37"/>
      <c r="AK21" s="37"/>
      <c r="AL21" s="37"/>
    </row>
    <row r="22" spans="1:38" ht="30" customHeight="1" x14ac:dyDescent="0.15">
      <c r="A22" s="130"/>
      <c r="B22" s="20"/>
      <c r="C22" s="20"/>
      <c r="D22" s="129">
        <v>17</v>
      </c>
      <c r="E22" s="130"/>
      <c r="F22" s="36" t="s">
        <v>52</v>
      </c>
      <c r="G22" s="37"/>
      <c r="H22" s="37"/>
      <c r="I22" s="37"/>
      <c r="J22" s="37">
        <v>647</v>
      </c>
      <c r="K22" s="37"/>
      <c r="L22" s="37"/>
      <c r="M22" s="37"/>
      <c r="N22" s="37" t="s">
        <v>52</v>
      </c>
      <c r="O22" s="37"/>
      <c r="P22" s="37"/>
      <c r="Q22" s="37"/>
      <c r="R22" s="143">
        <v>40.700000000000003</v>
      </c>
      <c r="S22" s="143"/>
      <c r="T22" s="143"/>
      <c r="U22" s="143"/>
      <c r="V22" s="37">
        <v>977</v>
      </c>
      <c r="W22" s="37"/>
      <c r="X22" s="37"/>
      <c r="Y22" s="37"/>
      <c r="Z22" s="37">
        <v>357</v>
      </c>
      <c r="AA22" s="37"/>
      <c r="AB22" s="37"/>
      <c r="AC22" s="37"/>
      <c r="AD22" s="37"/>
      <c r="AE22" s="37"/>
      <c r="AF22" s="37">
        <v>3265</v>
      </c>
      <c r="AG22" s="37"/>
      <c r="AH22" s="37"/>
      <c r="AI22" s="37"/>
      <c r="AJ22" s="37"/>
      <c r="AK22" s="37"/>
      <c r="AL22" s="37"/>
    </row>
    <row r="23" spans="1:38" ht="30" customHeight="1" x14ac:dyDescent="0.15">
      <c r="A23" s="130"/>
      <c r="B23" s="26"/>
      <c r="C23" s="26"/>
      <c r="D23" s="134">
        <v>18</v>
      </c>
      <c r="E23" s="26"/>
      <c r="F23" s="38" t="s">
        <v>52</v>
      </c>
      <c r="G23" s="39"/>
      <c r="H23" s="39"/>
      <c r="I23" s="39"/>
      <c r="J23" s="39">
        <v>626</v>
      </c>
      <c r="K23" s="39"/>
      <c r="L23" s="39"/>
      <c r="M23" s="39"/>
      <c r="N23" s="39" t="s">
        <v>52</v>
      </c>
      <c r="O23" s="39"/>
      <c r="P23" s="39"/>
      <c r="Q23" s="39"/>
      <c r="R23" s="144">
        <v>38</v>
      </c>
      <c r="S23" s="144"/>
      <c r="T23" s="144"/>
      <c r="U23" s="144"/>
      <c r="V23" s="39">
        <v>867</v>
      </c>
      <c r="W23" s="39"/>
      <c r="X23" s="39"/>
      <c r="Y23" s="39"/>
      <c r="Z23" s="39">
        <v>318</v>
      </c>
      <c r="AA23" s="39"/>
      <c r="AB23" s="39"/>
      <c r="AC23" s="39"/>
      <c r="AD23" s="39"/>
      <c r="AE23" s="39"/>
      <c r="AF23" s="39">
        <v>2896</v>
      </c>
      <c r="AG23" s="39"/>
      <c r="AH23" s="39"/>
      <c r="AI23" s="39"/>
      <c r="AJ23" s="39"/>
      <c r="AK23" s="39"/>
      <c r="AL23" s="39"/>
    </row>
    <row r="24" spans="1:38" ht="35.25" customHeight="1" x14ac:dyDescent="0.15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6" t="s">
        <v>130</v>
      </c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</row>
    <row r="25" spans="1:38" ht="32.25" customHeight="1" x14ac:dyDescent="0.15"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9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</row>
    <row r="27" spans="1:38" ht="30" customHeight="1" x14ac:dyDescent="0.15">
      <c r="B27" s="118" t="s">
        <v>131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</row>
    <row r="28" spans="1:38" ht="25.5" customHeight="1" x14ac:dyDescent="0.15"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</row>
    <row r="29" spans="1:38" ht="18" customHeight="1" x14ac:dyDescent="0.15">
      <c r="B29" s="148" t="s">
        <v>132</v>
      </c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</row>
    <row r="30" spans="1:38" ht="21" customHeight="1" thickBot="1" x14ac:dyDescent="0.2">
      <c r="B30" s="130" t="s">
        <v>45</v>
      </c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</row>
    <row r="31" spans="1:38" ht="30" customHeight="1" x14ac:dyDescent="0.15">
      <c r="B31" s="153" t="s">
        <v>133</v>
      </c>
      <c r="C31" s="153"/>
      <c r="D31" s="153"/>
      <c r="E31" s="154"/>
      <c r="F31" s="122" t="s">
        <v>134</v>
      </c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 t="s">
        <v>135</v>
      </c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 t="s">
        <v>136</v>
      </c>
      <c r="AC31" s="122"/>
      <c r="AD31" s="122"/>
      <c r="AE31" s="122"/>
      <c r="AF31" s="122"/>
      <c r="AG31" s="122"/>
      <c r="AH31" s="122"/>
      <c r="AI31" s="122"/>
      <c r="AJ31" s="122"/>
      <c r="AK31" s="122"/>
      <c r="AL31" s="124"/>
    </row>
    <row r="32" spans="1:38" ht="30" customHeight="1" x14ac:dyDescent="0.15">
      <c r="B32" s="155"/>
      <c r="C32" s="155"/>
      <c r="D32" s="155"/>
      <c r="E32" s="156"/>
      <c r="F32" s="126" t="s">
        <v>137</v>
      </c>
      <c r="G32" s="126"/>
      <c r="H32" s="126"/>
      <c r="I32" s="126"/>
      <c r="J32" s="126"/>
      <c r="K32" s="126" t="s">
        <v>138</v>
      </c>
      <c r="L32" s="126"/>
      <c r="M32" s="126"/>
      <c r="N32" s="126"/>
      <c r="O32" s="126"/>
      <c r="P32" s="126"/>
      <c r="Q32" s="126" t="s">
        <v>137</v>
      </c>
      <c r="R32" s="126"/>
      <c r="S32" s="126"/>
      <c r="T32" s="126"/>
      <c r="U32" s="126"/>
      <c r="V32" s="126" t="s">
        <v>138</v>
      </c>
      <c r="W32" s="126"/>
      <c r="X32" s="126"/>
      <c r="Y32" s="126"/>
      <c r="Z32" s="126"/>
      <c r="AA32" s="126"/>
      <c r="AB32" s="126" t="s">
        <v>137</v>
      </c>
      <c r="AC32" s="126"/>
      <c r="AD32" s="126"/>
      <c r="AE32" s="126"/>
      <c r="AF32" s="126"/>
      <c r="AG32" s="126" t="s">
        <v>138</v>
      </c>
      <c r="AH32" s="126"/>
      <c r="AI32" s="126"/>
      <c r="AJ32" s="126"/>
      <c r="AK32" s="126"/>
      <c r="AL32" s="128"/>
    </row>
    <row r="33" spans="2:38" ht="30" customHeight="1" x14ac:dyDescent="0.15">
      <c r="B33" s="157"/>
      <c r="C33" s="157"/>
      <c r="D33" s="157"/>
      <c r="E33" s="158"/>
      <c r="F33" s="126"/>
      <c r="G33" s="126"/>
      <c r="H33" s="126"/>
      <c r="I33" s="126"/>
      <c r="J33" s="126"/>
      <c r="K33" s="126" t="s">
        <v>28</v>
      </c>
      <c r="L33" s="126"/>
      <c r="M33" s="126" t="s">
        <v>47</v>
      </c>
      <c r="N33" s="126"/>
      <c r="O33" s="126" t="s">
        <v>139</v>
      </c>
      <c r="P33" s="126"/>
      <c r="Q33" s="126"/>
      <c r="R33" s="126"/>
      <c r="S33" s="126"/>
      <c r="T33" s="126"/>
      <c r="U33" s="126"/>
      <c r="V33" s="126" t="s">
        <v>28</v>
      </c>
      <c r="W33" s="126"/>
      <c r="X33" s="126" t="s">
        <v>47</v>
      </c>
      <c r="Y33" s="126"/>
      <c r="Z33" s="126" t="s">
        <v>139</v>
      </c>
      <c r="AA33" s="126"/>
      <c r="AB33" s="126"/>
      <c r="AC33" s="126"/>
      <c r="AD33" s="126"/>
      <c r="AE33" s="126"/>
      <c r="AF33" s="126"/>
      <c r="AG33" s="126" t="s">
        <v>28</v>
      </c>
      <c r="AH33" s="126"/>
      <c r="AI33" s="126" t="s">
        <v>47</v>
      </c>
      <c r="AJ33" s="126"/>
      <c r="AK33" s="126" t="s">
        <v>139</v>
      </c>
      <c r="AL33" s="128"/>
    </row>
    <row r="34" spans="2:38" ht="30" customHeight="1" x14ac:dyDescent="0.15">
      <c r="B34" s="20" t="s">
        <v>10</v>
      </c>
      <c r="C34" s="20"/>
      <c r="D34" s="129">
        <v>14</v>
      </c>
      <c r="E34" s="130" t="s">
        <v>133</v>
      </c>
      <c r="F34" s="159">
        <v>65</v>
      </c>
      <c r="G34" s="160"/>
      <c r="H34" s="160"/>
      <c r="I34" s="160"/>
      <c r="J34" s="160"/>
      <c r="K34" s="133">
        <f>SUM(M34:P34)</f>
        <v>3397</v>
      </c>
      <c r="L34" s="133"/>
      <c r="M34" s="133">
        <v>953</v>
      </c>
      <c r="N34" s="133"/>
      <c r="O34" s="133">
        <v>2444</v>
      </c>
      <c r="P34" s="133"/>
      <c r="Q34" s="20">
        <v>15</v>
      </c>
      <c r="R34" s="20"/>
      <c r="S34" s="20"/>
      <c r="T34" s="20"/>
      <c r="U34" s="20"/>
      <c r="V34" s="161">
        <f>SUM(X34:AA34)</f>
        <v>95</v>
      </c>
      <c r="W34" s="161"/>
      <c r="X34" s="161">
        <v>23</v>
      </c>
      <c r="Y34" s="161"/>
      <c r="Z34" s="161">
        <v>72</v>
      </c>
      <c r="AA34" s="161"/>
      <c r="AB34" s="160">
        <v>79</v>
      </c>
      <c r="AC34" s="160"/>
      <c r="AD34" s="160"/>
      <c r="AE34" s="160"/>
      <c r="AF34" s="160"/>
      <c r="AG34" s="161">
        <f>SUM(AI34:AL34)</f>
        <v>467</v>
      </c>
      <c r="AH34" s="161"/>
      <c r="AI34" s="161">
        <v>7</v>
      </c>
      <c r="AJ34" s="161"/>
      <c r="AK34" s="161">
        <v>460</v>
      </c>
      <c r="AL34" s="161"/>
    </row>
    <row r="35" spans="2:38" ht="30" customHeight="1" x14ac:dyDescent="0.15">
      <c r="B35" s="20"/>
      <c r="C35" s="20"/>
      <c r="D35" s="129">
        <v>15</v>
      </c>
      <c r="E35" s="130"/>
      <c r="F35" s="162">
        <v>68</v>
      </c>
      <c r="G35" s="20"/>
      <c r="H35" s="20"/>
      <c r="I35" s="20"/>
      <c r="J35" s="20"/>
      <c r="K35" s="133">
        <f>SUM(M35:P35)</f>
        <v>2040</v>
      </c>
      <c r="L35" s="133"/>
      <c r="M35" s="133">
        <v>624</v>
      </c>
      <c r="N35" s="133"/>
      <c r="O35" s="133">
        <v>1416</v>
      </c>
      <c r="P35" s="133"/>
      <c r="Q35" s="20">
        <v>22</v>
      </c>
      <c r="R35" s="20"/>
      <c r="S35" s="20"/>
      <c r="T35" s="20"/>
      <c r="U35" s="20"/>
      <c r="V35" s="161">
        <f>SUM(X35:AA35)</f>
        <v>264</v>
      </c>
      <c r="W35" s="161"/>
      <c r="X35" s="161" t="s">
        <v>66</v>
      </c>
      <c r="Y35" s="161"/>
      <c r="Z35" s="161">
        <v>264</v>
      </c>
      <c r="AA35" s="161"/>
      <c r="AB35" s="20">
        <v>113</v>
      </c>
      <c r="AC35" s="20"/>
      <c r="AD35" s="20"/>
      <c r="AE35" s="20"/>
      <c r="AF35" s="20"/>
      <c r="AG35" s="161">
        <f>SUM(AI35:AL35)</f>
        <v>852</v>
      </c>
      <c r="AH35" s="161"/>
      <c r="AI35" s="161">
        <v>30</v>
      </c>
      <c r="AJ35" s="161"/>
      <c r="AK35" s="161">
        <v>822</v>
      </c>
      <c r="AL35" s="161"/>
    </row>
    <row r="36" spans="2:38" ht="30" customHeight="1" x14ac:dyDescent="0.15">
      <c r="B36" s="20"/>
      <c r="C36" s="20"/>
      <c r="D36" s="129">
        <v>16</v>
      </c>
      <c r="E36" s="130"/>
      <c r="F36" s="162">
        <v>78</v>
      </c>
      <c r="G36" s="20"/>
      <c r="H36" s="20"/>
      <c r="I36" s="20"/>
      <c r="J36" s="20"/>
      <c r="K36" s="132">
        <f>SUM(M36:P36)</f>
        <v>1277</v>
      </c>
      <c r="L36" s="132"/>
      <c r="M36" s="132">
        <v>285</v>
      </c>
      <c r="N36" s="132"/>
      <c r="O36" s="132">
        <v>992</v>
      </c>
      <c r="P36" s="132"/>
      <c r="Q36" s="20">
        <v>15</v>
      </c>
      <c r="R36" s="20"/>
      <c r="S36" s="20"/>
      <c r="T36" s="20"/>
      <c r="U36" s="20"/>
      <c r="V36" s="161">
        <f>SUM(X36:AA36)</f>
        <v>172</v>
      </c>
      <c r="W36" s="161"/>
      <c r="X36" s="161">
        <v>8</v>
      </c>
      <c r="Y36" s="161"/>
      <c r="Z36" s="161">
        <v>164</v>
      </c>
      <c r="AA36" s="161"/>
      <c r="AB36" s="20">
        <v>108</v>
      </c>
      <c r="AC36" s="20"/>
      <c r="AD36" s="20"/>
      <c r="AE36" s="20"/>
      <c r="AF36" s="20"/>
      <c r="AG36" s="132">
        <f>SUM(AI36:AL36)</f>
        <v>788</v>
      </c>
      <c r="AH36" s="132"/>
      <c r="AI36" s="161">
        <v>35</v>
      </c>
      <c r="AJ36" s="161"/>
      <c r="AK36" s="161">
        <v>753</v>
      </c>
      <c r="AL36" s="161"/>
    </row>
    <row r="37" spans="2:38" ht="30" customHeight="1" x14ac:dyDescent="0.15">
      <c r="B37" s="20"/>
      <c r="C37" s="20"/>
      <c r="D37" s="129">
        <v>17</v>
      </c>
      <c r="E37" s="130"/>
      <c r="F37" s="162">
        <v>74</v>
      </c>
      <c r="G37" s="20"/>
      <c r="H37" s="20"/>
      <c r="I37" s="20"/>
      <c r="J37" s="20"/>
      <c r="K37" s="132">
        <f>SUM(M37:P37)</f>
        <v>1677</v>
      </c>
      <c r="L37" s="132"/>
      <c r="M37" s="132">
        <v>511</v>
      </c>
      <c r="N37" s="132"/>
      <c r="O37" s="132">
        <v>1166</v>
      </c>
      <c r="P37" s="132"/>
      <c r="Q37" s="20">
        <v>13</v>
      </c>
      <c r="R37" s="20"/>
      <c r="S37" s="20"/>
      <c r="T37" s="20"/>
      <c r="U37" s="20"/>
      <c r="V37" s="161">
        <f>SUM(X37:AA37)</f>
        <v>73</v>
      </c>
      <c r="W37" s="161"/>
      <c r="X37" s="161">
        <v>14</v>
      </c>
      <c r="Y37" s="161"/>
      <c r="Z37" s="161">
        <v>59</v>
      </c>
      <c r="AA37" s="161"/>
      <c r="AB37" s="20">
        <v>192</v>
      </c>
      <c r="AC37" s="20"/>
      <c r="AD37" s="20"/>
      <c r="AE37" s="20"/>
      <c r="AF37" s="20"/>
      <c r="AG37" s="132">
        <f>SUM(AI37:AL37)</f>
        <v>1208</v>
      </c>
      <c r="AH37" s="132"/>
      <c r="AI37" s="161">
        <v>452</v>
      </c>
      <c r="AJ37" s="161"/>
      <c r="AK37" s="161">
        <v>756</v>
      </c>
      <c r="AL37" s="161"/>
    </row>
    <row r="38" spans="2:38" ht="30" customHeight="1" x14ac:dyDescent="0.15">
      <c r="B38" s="26"/>
      <c r="C38" s="26"/>
      <c r="D38" s="134">
        <v>18</v>
      </c>
      <c r="E38" s="26"/>
      <c r="F38" s="163">
        <v>76</v>
      </c>
      <c r="G38" s="25"/>
      <c r="H38" s="25"/>
      <c r="I38" s="25"/>
      <c r="J38" s="25"/>
      <c r="K38" s="137">
        <f>SUM(M38:P38)</f>
        <v>1716</v>
      </c>
      <c r="L38" s="137"/>
      <c r="M38" s="137">
        <v>415</v>
      </c>
      <c r="N38" s="137"/>
      <c r="O38" s="137">
        <v>1301</v>
      </c>
      <c r="P38" s="137"/>
      <c r="Q38" s="25">
        <v>8</v>
      </c>
      <c r="R38" s="25"/>
      <c r="S38" s="25"/>
      <c r="T38" s="25"/>
      <c r="U38" s="25"/>
      <c r="V38" s="81">
        <f>SUM(X38:AA38)</f>
        <v>51</v>
      </c>
      <c r="W38" s="81"/>
      <c r="X38" s="81">
        <v>3</v>
      </c>
      <c r="Y38" s="81"/>
      <c r="Z38" s="81">
        <v>48</v>
      </c>
      <c r="AA38" s="81"/>
      <c r="AB38" s="25">
        <v>67</v>
      </c>
      <c r="AC38" s="25"/>
      <c r="AD38" s="25"/>
      <c r="AE38" s="25"/>
      <c r="AF38" s="25"/>
      <c r="AG38" s="137">
        <f>SUM(AI38:AL38)</f>
        <v>288</v>
      </c>
      <c r="AH38" s="137"/>
      <c r="AI38" s="81">
        <v>88</v>
      </c>
      <c r="AJ38" s="81"/>
      <c r="AK38" s="81">
        <v>200</v>
      </c>
      <c r="AL38" s="81"/>
    </row>
    <row r="39" spans="2:38" ht="30" customHeight="1" x14ac:dyDescent="0.15"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30"/>
      <c r="AC39" s="161" t="s">
        <v>140</v>
      </c>
      <c r="AD39" s="161"/>
      <c r="AE39" s="161"/>
      <c r="AF39" s="161"/>
      <c r="AG39" s="161"/>
      <c r="AH39" s="161"/>
      <c r="AI39" s="161"/>
      <c r="AJ39" s="161"/>
      <c r="AK39" s="161"/>
      <c r="AL39" s="161"/>
    </row>
  </sheetData>
  <mergeCells count="209">
    <mergeCell ref="AG38:AH38"/>
    <mergeCell ref="AI38:AJ38"/>
    <mergeCell ref="AK38:AL38"/>
    <mergeCell ref="B39:AA39"/>
    <mergeCell ref="AC39:AL39"/>
    <mergeCell ref="AK37:AL37"/>
    <mergeCell ref="F38:J38"/>
    <mergeCell ref="K38:L38"/>
    <mergeCell ref="M38:N38"/>
    <mergeCell ref="O38:P38"/>
    <mergeCell ref="Q38:U38"/>
    <mergeCell ref="V38:W38"/>
    <mergeCell ref="X38:Y38"/>
    <mergeCell ref="Z38:AA38"/>
    <mergeCell ref="AB38:AF38"/>
    <mergeCell ref="V37:W37"/>
    <mergeCell ref="X37:Y37"/>
    <mergeCell ref="Z37:AA37"/>
    <mergeCell ref="AB37:AF37"/>
    <mergeCell ref="AG37:AH37"/>
    <mergeCell ref="AI37:AJ37"/>
    <mergeCell ref="AB36:AF36"/>
    <mergeCell ref="AG36:AH36"/>
    <mergeCell ref="AI36:AJ36"/>
    <mergeCell ref="AK36:AL36"/>
    <mergeCell ref="B37:C37"/>
    <mergeCell ref="F37:J37"/>
    <mergeCell ref="K37:L37"/>
    <mergeCell ref="M37:N37"/>
    <mergeCell ref="O37:P37"/>
    <mergeCell ref="Q37:U37"/>
    <mergeCell ref="AK35:AL35"/>
    <mergeCell ref="B36:C36"/>
    <mergeCell ref="F36:J36"/>
    <mergeCell ref="K36:L36"/>
    <mergeCell ref="M36:N36"/>
    <mergeCell ref="O36:P36"/>
    <mergeCell ref="Q36:U36"/>
    <mergeCell ref="V36:W36"/>
    <mergeCell ref="X36:Y36"/>
    <mergeCell ref="Z36:AA36"/>
    <mergeCell ref="V35:W35"/>
    <mergeCell ref="X35:Y35"/>
    <mergeCell ref="Z35:AA35"/>
    <mergeCell ref="AB35:AF35"/>
    <mergeCell ref="AG35:AH35"/>
    <mergeCell ref="AI35:AJ35"/>
    <mergeCell ref="AB34:AF34"/>
    <mergeCell ref="AG34:AH34"/>
    <mergeCell ref="AI34:AJ34"/>
    <mergeCell ref="AK34:AL34"/>
    <mergeCell ref="B35:C35"/>
    <mergeCell ref="F35:J35"/>
    <mergeCell ref="K35:L35"/>
    <mergeCell ref="M35:N35"/>
    <mergeCell ref="O35:P35"/>
    <mergeCell ref="Q35:U35"/>
    <mergeCell ref="AK33:AL33"/>
    <mergeCell ref="B34:C34"/>
    <mergeCell ref="F34:J34"/>
    <mergeCell ref="K34:L34"/>
    <mergeCell ref="M34:N34"/>
    <mergeCell ref="O34:P34"/>
    <mergeCell ref="Q34:U34"/>
    <mergeCell ref="V34:W34"/>
    <mergeCell ref="X34:Y34"/>
    <mergeCell ref="Z34:AA34"/>
    <mergeCell ref="AB32:AF33"/>
    <mergeCell ref="AG32:AL32"/>
    <mergeCell ref="K33:L33"/>
    <mergeCell ref="M33:N33"/>
    <mergeCell ref="O33:P33"/>
    <mergeCell ref="V33:W33"/>
    <mergeCell ref="X33:Y33"/>
    <mergeCell ref="Z33:AA33"/>
    <mergeCell ref="AG33:AH33"/>
    <mergeCell ref="AI33:AJ33"/>
    <mergeCell ref="V24:AL24"/>
    <mergeCell ref="B27:AL27"/>
    <mergeCell ref="B31:E33"/>
    <mergeCell ref="F31:P31"/>
    <mergeCell ref="Q31:AA31"/>
    <mergeCell ref="AB31:AL31"/>
    <mergeCell ref="F32:J33"/>
    <mergeCell ref="K32:P32"/>
    <mergeCell ref="Q32:U33"/>
    <mergeCell ref="V32:AA32"/>
    <mergeCell ref="Z22:AE22"/>
    <mergeCell ref="AF22:AL22"/>
    <mergeCell ref="F23:I23"/>
    <mergeCell ref="J23:M23"/>
    <mergeCell ref="N23:Q23"/>
    <mergeCell ref="R23:U23"/>
    <mergeCell ref="V23:Y23"/>
    <mergeCell ref="Z23:AE23"/>
    <mergeCell ref="AF23:AL23"/>
    <mergeCell ref="B22:C22"/>
    <mergeCell ref="F22:I22"/>
    <mergeCell ref="J22:M22"/>
    <mergeCell ref="N22:Q22"/>
    <mergeCell ref="R22:U22"/>
    <mergeCell ref="V22:Y22"/>
    <mergeCell ref="Z20:AE20"/>
    <mergeCell ref="AF20:AL20"/>
    <mergeCell ref="B21:C21"/>
    <mergeCell ref="F21:I21"/>
    <mergeCell ref="J21:M21"/>
    <mergeCell ref="N21:Q21"/>
    <mergeCell ref="R21:U21"/>
    <mergeCell ref="V21:Y21"/>
    <mergeCell ref="Z21:AE21"/>
    <mergeCell ref="AF21:AL21"/>
    <mergeCell ref="B20:C20"/>
    <mergeCell ref="F20:I20"/>
    <mergeCell ref="J20:M20"/>
    <mergeCell ref="N20:Q20"/>
    <mergeCell ref="R20:U20"/>
    <mergeCell ref="V20:Y20"/>
    <mergeCell ref="AF16:AL18"/>
    <mergeCell ref="B19:C19"/>
    <mergeCell ref="F19:I19"/>
    <mergeCell ref="J19:M19"/>
    <mergeCell ref="N19:Q19"/>
    <mergeCell ref="R19:U19"/>
    <mergeCell ref="V19:Y19"/>
    <mergeCell ref="Z19:AE19"/>
    <mergeCell ref="AF19:AL19"/>
    <mergeCell ref="AG12:AI12"/>
    <mergeCell ref="AJ12:AL12"/>
    <mergeCell ref="B15:E18"/>
    <mergeCell ref="F15:I18"/>
    <mergeCell ref="J15:M18"/>
    <mergeCell ref="N15:Q18"/>
    <mergeCell ref="R15:U18"/>
    <mergeCell ref="V15:Y18"/>
    <mergeCell ref="Z15:AL15"/>
    <mergeCell ref="Z16:AE18"/>
    <mergeCell ref="AJ11:AL11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R11:T11"/>
    <mergeCell ref="U11:W11"/>
    <mergeCell ref="X11:Z11"/>
    <mergeCell ref="AA11:AC11"/>
    <mergeCell ref="AD11:AF11"/>
    <mergeCell ref="AG11:AI11"/>
    <mergeCell ref="X10:Z10"/>
    <mergeCell ref="AA10:AC10"/>
    <mergeCell ref="AD10:AF10"/>
    <mergeCell ref="AG10:AI10"/>
    <mergeCell ref="AJ10:AL10"/>
    <mergeCell ref="B11:C11"/>
    <mergeCell ref="F11:H11"/>
    <mergeCell ref="I11:K11"/>
    <mergeCell ref="L11:N11"/>
    <mergeCell ref="O11:Q11"/>
    <mergeCell ref="AD9:AF9"/>
    <mergeCell ref="AG9:AI9"/>
    <mergeCell ref="AJ9:AL9"/>
    <mergeCell ref="B10:C10"/>
    <mergeCell ref="F10:H10"/>
    <mergeCell ref="I10:K10"/>
    <mergeCell ref="L10:N10"/>
    <mergeCell ref="O10:Q10"/>
    <mergeCell ref="R10:T10"/>
    <mergeCell ref="U10:W10"/>
    <mergeCell ref="AJ8:AL8"/>
    <mergeCell ref="B9:C9"/>
    <mergeCell ref="F9:H9"/>
    <mergeCell ref="I9:K9"/>
    <mergeCell ref="L9:N9"/>
    <mergeCell ref="O9:Q9"/>
    <mergeCell ref="R9:T9"/>
    <mergeCell ref="U9:W9"/>
    <mergeCell ref="X9:Z9"/>
    <mergeCell ref="AA9:AC9"/>
    <mergeCell ref="R8:T8"/>
    <mergeCell ref="U8:W8"/>
    <mergeCell ref="X8:Z8"/>
    <mergeCell ref="AA8:AC8"/>
    <mergeCell ref="AD8:AF8"/>
    <mergeCell ref="AG8:AI8"/>
    <mergeCell ref="X5:Z7"/>
    <mergeCell ref="AA5:AC7"/>
    <mergeCell ref="AD5:AF7"/>
    <mergeCell ref="AG5:AI7"/>
    <mergeCell ref="AJ5:AL7"/>
    <mergeCell ref="B8:C8"/>
    <mergeCell ref="F8:H8"/>
    <mergeCell ref="I8:K8"/>
    <mergeCell ref="L8:N8"/>
    <mergeCell ref="O8:Q8"/>
    <mergeCell ref="A1:AL1"/>
    <mergeCell ref="B3:R3"/>
    <mergeCell ref="B4:E7"/>
    <mergeCell ref="F4:H7"/>
    <mergeCell ref="I4:AL4"/>
    <mergeCell ref="I5:K7"/>
    <mergeCell ref="L5:N7"/>
    <mergeCell ref="O5:Q7"/>
    <mergeCell ref="R5:T7"/>
    <mergeCell ref="U5:W7"/>
  </mergeCells>
  <phoneticPr fontId="3"/>
  <pageMargins left="0.59055118110236227" right="0.43307086614173229" top="0.94488188976377963" bottom="0.94488188976377963" header="0.9055118110236221" footer="0.51181102362204722"/>
  <pageSetup paperSize="9" scale="58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4E2D7-01D8-4AB4-B42E-BE4E0BF9FE74}">
  <dimension ref="A1:Z20"/>
  <sheetViews>
    <sheetView showGridLines="0" zoomScale="85" workbookViewId="0">
      <selection activeCell="Q20" sqref="Q20:Z20"/>
    </sheetView>
  </sheetViews>
  <sheetFormatPr defaultColWidth="4.140625" defaultRowHeight="30" customHeight="1" x14ac:dyDescent="0.15"/>
  <cols>
    <col min="1" max="5" width="4.140625" style="165" customWidth="1"/>
    <col min="6" max="6" width="7.140625" style="165" customWidth="1"/>
    <col min="7" max="9" width="4.140625" style="165" customWidth="1"/>
    <col min="10" max="10" width="6.5703125" style="165" customWidth="1"/>
    <col min="11" max="18" width="4.140625" style="165" customWidth="1"/>
    <col min="19" max="20" width="3.140625" style="165" customWidth="1"/>
    <col min="21" max="261" width="4.140625" style="165"/>
    <col min="262" max="262" width="7.140625" style="165" customWidth="1"/>
    <col min="263" max="265" width="4.140625" style="165"/>
    <col min="266" max="266" width="6.5703125" style="165" customWidth="1"/>
    <col min="267" max="274" width="4.140625" style="165"/>
    <col min="275" max="276" width="3.140625" style="165" customWidth="1"/>
    <col min="277" max="517" width="4.140625" style="165"/>
    <col min="518" max="518" width="7.140625" style="165" customWidth="1"/>
    <col min="519" max="521" width="4.140625" style="165"/>
    <col min="522" max="522" width="6.5703125" style="165" customWidth="1"/>
    <col min="523" max="530" width="4.140625" style="165"/>
    <col min="531" max="532" width="3.140625" style="165" customWidth="1"/>
    <col min="533" max="773" width="4.140625" style="165"/>
    <col min="774" max="774" width="7.140625" style="165" customWidth="1"/>
    <col min="775" max="777" width="4.140625" style="165"/>
    <col min="778" max="778" width="6.5703125" style="165" customWidth="1"/>
    <col min="779" max="786" width="4.140625" style="165"/>
    <col min="787" max="788" width="3.140625" style="165" customWidth="1"/>
    <col min="789" max="1029" width="4.140625" style="165"/>
    <col min="1030" max="1030" width="7.140625" style="165" customWidth="1"/>
    <col min="1031" max="1033" width="4.140625" style="165"/>
    <col min="1034" max="1034" width="6.5703125" style="165" customWidth="1"/>
    <col min="1035" max="1042" width="4.140625" style="165"/>
    <col min="1043" max="1044" width="3.140625" style="165" customWidth="1"/>
    <col min="1045" max="1285" width="4.140625" style="165"/>
    <col min="1286" max="1286" width="7.140625" style="165" customWidth="1"/>
    <col min="1287" max="1289" width="4.140625" style="165"/>
    <col min="1290" max="1290" width="6.5703125" style="165" customWidth="1"/>
    <col min="1291" max="1298" width="4.140625" style="165"/>
    <col min="1299" max="1300" width="3.140625" style="165" customWidth="1"/>
    <col min="1301" max="1541" width="4.140625" style="165"/>
    <col min="1542" max="1542" width="7.140625" style="165" customWidth="1"/>
    <col min="1543" max="1545" width="4.140625" style="165"/>
    <col min="1546" max="1546" width="6.5703125" style="165" customWidth="1"/>
    <col min="1547" max="1554" width="4.140625" style="165"/>
    <col min="1555" max="1556" width="3.140625" style="165" customWidth="1"/>
    <col min="1557" max="1797" width="4.140625" style="165"/>
    <col min="1798" max="1798" width="7.140625" style="165" customWidth="1"/>
    <col min="1799" max="1801" width="4.140625" style="165"/>
    <col min="1802" max="1802" width="6.5703125" style="165" customWidth="1"/>
    <col min="1803" max="1810" width="4.140625" style="165"/>
    <col min="1811" max="1812" width="3.140625" style="165" customWidth="1"/>
    <col min="1813" max="2053" width="4.140625" style="165"/>
    <col min="2054" max="2054" width="7.140625" style="165" customWidth="1"/>
    <col min="2055" max="2057" width="4.140625" style="165"/>
    <col min="2058" max="2058" width="6.5703125" style="165" customWidth="1"/>
    <col min="2059" max="2066" width="4.140625" style="165"/>
    <col min="2067" max="2068" width="3.140625" style="165" customWidth="1"/>
    <col min="2069" max="2309" width="4.140625" style="165"/>
    <col min="2310" max="2310" width="7.140625" style="165" customWidth="1"/>
    <col min="2311" max="2313" width="4.140625" style="165"/>
    <col min="2314" max="2314" width="6.5703125" style="165" customWidth="1"/>
    <col min="2315" max="2322" width="4.140625" style="165"/>
    <col min="2323" max="2324" width="3.140625" style="165" customWidth="1"/>
    <col min="2325" max="2565" width="4.140625" style="165"/>
    <col min="2566" max="2566" width="7.140625" style="165" customWidth="1"/>
    <col min="2567" max="2569" width="4.140625" style="165"/>
    <col min="2570" max="2570" width="6.5703125" style="165" customWidth="1"/>
    <col min="2571" max="2578" width="4.140625" style="165"/>
    <col min="2579" max="2580" width="3.140625" style="165" customWidth="1"/>
    <col min="2581" max="2821" width="4.140625" style="165"/>
    <col min="2822" max="2822" width="7.140625" style="165" customWidth="1"/>
    <col min="2823" max="2825" width="4.140625" style="165"/>
    <col min="2826" max="2826" width="6.5703125" style="165" customWidth="1"/>
    <col min="2827" max="2834" width="4.140625" style="165"/>
    <col min="2835" max="2836" width="3.140625" style="165" customWidth="1"/>
    <col min="2837" max="3077" width="4.140625" style="165"/>
    <col min="3078" max="3078" width="7.140625" style="165" customWidth="1"/>
    <col min="3079" max="3081" width="4.140625" style="165"/>
    <col min="3082" max="3082" width="6.5703125" style="165" customWidth="1"/>
    <col min="3083" max="3090" width="4.140625" style="165"/>
    <col min="3091" max="3092" width="3.140625" style="165" customWidth="1"/>
    <col min="3093" max="3333" width="4.140625" style="165"/>
    <col min="3334" max="3334" width="7.140625" style="165" customWidth="1"/>
    <col min="3335" max="3337" width="4.140625" style="165"/>
    <col min="3338" max="3338" width="6.5703125" style="165" customWidth="1"/>
    <col min="3339" max="3346" width="4.140625" style="165"/>
    <col min="3347" max="3348" width="3.140625" style="165" customWidth="1"/>
    <col min="3349" max="3589" width="4.140625" style="165"/>
    <col min="3590" max="3590" width="7.140625" style="165" customWidth="1"/>
    <col min="3591" max="3593" width="4.140625" style="165"/>
    <col min="3594" max="3594" width="6.5703125" style="165" customWidth="1"/>
    <col min="3595" max="3602" width="4.140625" style="165"/>
    <col min="3603" max="3604" width="3.140625" style="165" customWidth="1"/>
    <col min="3605" max="3845" width="4.140625" style="165"/>
    <col min="3846" max="3846" width="7.140625" style="165" customWidth="1"/>
    <col min="3847" max="3849" width="4.140625" style="165"/>
    <col min="3850" max="3850" width="6.5703125" style="165" customWidth="1"/>
    <col min="3851" max="3858" width="4.140625" style="165"/>
    <col min="3859" max="3860" width="3.140625" style="165" customWidth="1"/>
    <col min="3861" max="4101" width="4.140625" style="165"/>
    <col min="4102" max="4102" width="7.140625" style="165" customWidth="1"/>
    <col min="4103" max="4105" width="4.140625" style="165"/>
    <col min="4106" max="4106" width="6.5703125" style="165" customWidth="1"/>
    <col min="4107" max="4114" width="4.140625" style="165"/>
    <col min="4115" max="4116" width="3.140625" style="165" customWidth="1"/>
    <col min="4117" max="4357" width="4.140625" style="165"/>
    <col min="4358" max="4358" width="7.140625" style="165" customWidth="1"/>
    <col min="4359" max="4361" width="4.140625" style="165"/>
    <col min="4362" max="4362" width="6.5703125" style="165" customWidth="1"/>
    <col min="4363" max="4370" width="4.140625" style="165"/>
    <col min="4371" max="4372" width="3.140625" style="165" customWidth="1"/>
    <col min="4373" max="4613" width="4.140625" style="165"/>
    <col min="4614" max="4614" width="7.140625" style="165" customWidth="1"/>
    <col min="4615" max="4617" width="4.140625" style="165"/>
    <col min="4618" max="4618" width="6.5703125" style="165" customWidth="1"/>
    <col min="4619" max="4626" width="4.140625" style="165"/>
    <col min="4627" max="4628" width="3.140625" style="165" customWidth="1"/>
    <col min="4629" max="4869" width="4.140625" style="165"/>
    <col min="4870" max="4870" width="7.140625" style="165" customWidth="1"/>
    <col min="4871" max="4873" width="4.140625" style="165"/>
    <col min="4874" max="4874" width="6.5703125" style="165" customWidth="1"/>
    <col min="4875" max="4882" width="4.140625" style="165"/>
    <col min="4883" max="4884" width="3.140625" style="165" customWidth="1"/>
    <col min="4885" max="5125" width="4.140625" style="165"/>
    <col min="5126" max="5126" width="7.140625" style="165" customWidth="1"/>
    <col min="5127" max="5129" width="4.140625" style="165"/>
    <col min="5130" max="5130" width="6.5703125" style="165" customWidth="1"/>
    <col min="5131" max="5138" width="4.140625" style="165"/>
    <col min="5139" max="5140" width="3.140625" style="165" customWidth="1"/>
    <col min="5141" max="5381" width="4.140625" style="165"/>
    <col min="5382" max="5382" width="7.140625" style="165" customWidth="1"/>
    <col min="5383" max="5385" width="4.140625" style="165"/>
    <col min="5386" max="5386" width="6.5703125" style="165" customWidth="1"/>
    <col min="5387" max="5394" width="4.140625" style="165"/>
    <col min="5395" max="5396" width="3.140625" style="165" customWidth="1"/>
    <col min="5397" max="5637" width="4.140625" style="165"/>
    <col min="5638" max="5638" width="7.140625" style="165" customWidth="1"/>
    <col min="5639" max="5641" width="4.140625" style="165"/>
    <col min="5642" max="5642" width="6.5703125" style="165" customWidth="1"/>
    <col min="5643" max="5650" width="4.140625" style="165"/>
    <col min="5651" max="5652" width="3.140625" style="165" customWidth="1"/>
    <col min="5653" max="5893" width="4.140625" style="165"/>
    <col min="5894" max="5894" width="7.140625" style="165" customWidth="1"/>
    <col min="5895" max="5897" width="4.140625" style="165"/>
    <col min="5898" max="5898" width="6.5703125" style="165" customWidth="1"/>
    <col min="5899" max="5906" width="4.140625" style="165"/>
    <col min="5907" max="5908" width="3.140625" style="165" customWidth="1"/>
    <col min="5909" max="6149" width="4.140625" style="165"/>
    <col min="6150" max="6150" width="7.140625" style="165" customWidth="1"/>
    <col min="6151" max="6153" width="4.140625" style="165"/>
    <col min="6154" max="6154" width="6.5703125" style="165" customWidth="1"/>
    <col min="6155" max="6162" width="4.140625" style="165"/>
    <col min="6163" max="6164" width="3.140625" style="165" customWidth="1"/>
    <col min="6165" max="6405" width="4.140625" style="165"/>
    <col min="6406" max="6406" width="7.140625" style="165" customWidth="1"/>
    <col min="6407" max="6409" width="4.140625" style="165"/>
    <col min="6410" max="6410" width="6.5703125" style="165" customWidth="1"/>
    <col min="6411" max="6418" width="4.140625" style="165"/>
    <col min="6419" max="6420" width="3.140625" style="165" customWidth="1"/>
    <col min="6421" max="6661" width="4.140625" style="165"/>
    <col min="6662" max="6662" width="7.140625" style="165" customWidth="1"/>
    <col min="6663" max="6665" width="4.140625" style="165"/>
    <col min="6666" max="6666" width="6.5703125" style="165" customWidth="1"/>
    <col min="6667" max="6674" width="4.140625" style="165"/>
    <col min="6675" max="6676" width="3.140625" style="165" customWidth="1"/>
    <col min="6677" max="6917" width="4.140625" style="165"/>
    <col min="6918" max="6918" width="7.140625" style="165" customWidth="1"/>
    <col min="6919" max="6921" width="4.140625" style="165"/>
    <col min="6922" max="6922" width="6.5703125" style="165" customWidth="1"/>
    <col min="6923" max="6930" width="4.140625" style="165"/>
    <col min="6931" max="6932" width="3.140625" style="165" customWidth="1"/>
    <col min="6933" max="7173" width="4.140625" style="165"/>
    <col min="7174" max="7174" width="7.140625" style="165" customWidth="1"/>
    <col min="7175" max="7177" width="4.140625" style="165"/>
    <col min="7178" max="7178" width="6.5703125" style="165" customWidth="1"/>
    <col min="7179" max="7186" width="4.140625" style="165"/>
    <col min="7187" max="7188" width="3.140625" style="165" customWidth="1"/>
    <col min="7189" max="7429" width="4.140625" style="165"/>
    <col min="7430" max="7430" width="7.140625" style="165" customWidth="1"/>
    <col min="7431" max="7433" width="4.140625" style="165"/>
    <col min="7434" max="7434" width="6.5703125" style="165" customWidth="1"/>
    <col min="7435" max="7442" width="4.140625" style="165"/>
    <col min="7443" max="7444" width="3.140625" style="165" customWidth="1"/>
    <col min="7445" max="7685" width="4.140625" style="165"/>
    <col min="7686" max="7686" width="7.140625" style="165" customWidth="1"/>
    <col min="7687" max="7689" width="4.140625" style="165"/>
    <col min="7690" max="7690" width="6.5703125" style="165" customWidth="1"/>
    <col min="7691" max="7698" width="4.140625" style="165"/>
    <col min="7699" max="7700" width="3.140625" style="165" customWidth="1"/>
    <col min="7701" max="7941" width="4.140625" style="165"/>
    <col min="7942" max="7942" width="7.140625" style="165" customWidth="1"/>
    <col min="7943" max="7945" width="4.140625" style="165"/>
    <col min="7946" max="7946" width="6.5703125" style="165" customWidth="1"/>
    <col min="7947" max="7954" width="4.140625" style="165"/>
    <col min="7955" max="7956" width="3.140625" style="165" customWidth="1"/>
    <col min="7957" max="8197" width="4.140625" style="165"/>
    <col min="8198" max="8198" width="7.140625" style="165" customWidth="1"/>
    <col min="8199" max="8201" width="4.140625" style="165"/>
    <col min="8202" max="8202" width="6.5703125" style="165" customWidth="1"/>
    <col min="8203" max="8210" width="4.140625" style="165"/>
    <col min="8211" max="8212" width="3.140625" style="165" customWidth="1"/>
    <col min="8213" max="8453" width="4.140625" style="165"/>
    <col min="8454" max="8454" width="7.140625" style="165" customWidth="1"/>
    <col min="8455" max="8457" width="4.140625" style="165"/>
    <col min="8458" max="8458" width="6.5703125" style="165" customWidth="1"/>
    <col min="8459" max="8466" width="4.140625" style="165"/>
    <col min="8467" max="8468" width="3.140625" style="165" customWidth="1"/>
    <col min="8469" max="8709" width="4.140625" style="165"/>
    <col min="8710" max="8710" width="7.140625" style="165" customWidth="1"/>
    <col min="8711" max="8713" width="4.140625" style="165"/>
    <col min="8714" max="8714" width="6.5703125" style="165" customWidth="1"/>
    <col min="8715" max="8722" width="4.140625" style="165"/>
    <col min="8723" max="8724" width="3.140625" style="165" customWidth="1"/>
    <col min="8725" max="8965" width="4.140625" style="165"/>
    <col min="8966" max="8966" width="7.140625" style="165" customWidth="1"/>
    <col min="8967" max="8969" width="4.140625" style="165"/>
    <col min="8970" max="8970" width="6.5703125" style="165" customWidth="1"/>
    <col min="8971" max="8978" width="4.140625" style="165"/>
    <col min="8979" max="8980" width="3.140625" style="165" customWidth="1"/>
    <col min="8981" max="9221" width="4.140625" style="165"/>
    <col min="9222" max="9222" width="7.140625" style="165" customWidth="1"/>
    <col min="9223" max="9225" width="4.140625" style="165"/>
    <col min="9226" max="9226" width="6.5703125" style="165" customWidth="1"/>
    <col min="9227" max="9234" width="4.140625" style="165"/>
    <col min="9235" max="9236" width="3.140625" style="165" customWidth="1"/>
    <col min="9237" max="9477" width="4.140625" style="165"/>
    <col min="9478" max="9478" width="7.140625" style="165" customWidth="1"/>
    <col min="9479" max="9481" width="4.140625" style="165"/>
    <col min="9482" max="9482" width="6.5703125" style="165" customWidth="1"/>
    <col min="9483" max="9490" width="4.140625" style="165"/>
    <col min="9491" max="9492" width="3.140625" style="165" customWidth="1"/>
    <col min="9493" max="9733" width="4.140625" style="165"/>
    <col min="9734" max="9734" width="7.140625" style="165" customWidth="1"/>
    <col min="9735" max="9737" width="4.140625" style="165"/>
    <col min="9738" max="9738" width="6.5703125" style="165" customWidth="1"/>
    <col min="9739" max="9746" width="4.140625" style="165"/>
    <col min="9747" max="9748" width="3.140625" style="165" customWidth="1"/>
    <col min="9749" max="9989" width="4.140625" style="165"/>
    <col min="9990" max="9990" width="7.140625" style="165" customWidth="1"/>
    <col min="9991" max="9993" width="4.140625" style="165"/>
    <col min="9994" max="9994" width="6.5703125" style="165" customWidth="1"/>
    <col min="9995" max="10002" width="4.140625" style="165"/>
    <col min="10003" max="10004" width="3.140625" style="165" customWidth="1"/>
    <col min="10005" max="10245" width="4.140625" style="165"/>
    <col min="10246" max="10246" width="7.140625" style="165" customWidth="1"/>
    <col min="10247" max="10249" width="4.140625" style="165"/>
    <col min="10250" max="10250" width="6.5703125" style="165" customWidth="1"/>
    <col min="10251" max="10258" width="4.140625" style="165"/>
    <col min="10259" max="10260" width="3.140625" style="165" customWidth="1"/>
    <col min="10261" max="10501" width="4.140625" style="165"/>
    <col min="10502" max="10502" width="7.140625" style="165" customWidth="1"/>
    <col min="10503" max="10505" width="4.140625" style="165"/>
    <col min="10506" max="10506" width="6.5703125" style="165" customWidth="1"/>
    <col min="10507" max="10514" width="4.140625" style="165"/>
    <col min="10515" max="10516" width="3.140625" style="165" customWidth="1"/>
    <col min="10517" max="10757" width="4.140625" style="165"/>
    <col min="10758" max="10758" width="7.140625" style="165" customWidth="1"/>
    <col min="10759" max="10761" width="4.140625" style="165"/>
    <col min="10762" max="10762" width="6.5703125" style="165" customWidth="1"/>
    <col min="10763" max="10770" width="4.140625" style="165"/>
    <col min="10771" max="10772" width="3.140625" style="165" customWidth="1"/>
    <col min="10773" max="11013" width="4.140625" style="165"/>
    <col min="11014" max="11014" width="7.140625" style="165" customWidth="1"/>
    <col min="11015" max="11017" width="4.140625" style="165"/>
    <col min="11018" max="11018" width="6.5703125" style="165" customWidth="1"/>
    <col min="11019" max="11026" width="4.140625" style="165"/>
    <col min="11027" max="11028" width="3.140625" style="165" customWidth="1"/>
    <col min="11029" max="11269" width="4.140625" style="165"/>
    <col min="11270" max="11270" width="7.140625" style="165" customWidth="1"/>
    <col min="11271" max="11273" width="4.140625" style="165"/>
    <col min="11274" max="11274" width="6.5703125" style="165" customWidth="1"/>
    <col min="11275" max="11282" width="4.140625" style="165"/>
    <col min="11283" max="11284" width="3.140625" style="165" customWidth="1"/>
    <col min="11285" max="11525" width="4.140625" style="165"/>
    <col min="11526" max="11526" width="7.140625" style="165" customWidth="1"/>
    <col min="11527" max="11529" width="4.140625" style="165"/>
    <col min="11530" max="11530" width="6.5703125" style="165" customWidth="1"/>
    <col min="11531" max="11538" width="4.140625" style="165"/>
    <col min="11539" max="11540" width="3.140625" style="165" customWidth="1"/>
    <col min="11541" max="11781" width="4.140625" style="165"/>
    <col min="11782" max="11782" width="7.140625" style="165" customWidth="1"/>
    <col min="11783" max="11785" width="4.140625" style="165"/>
    <col min="11786" max="11786" width="6.5703125" style="165" customWidth="1"/>
    <col min="11787" max="11794" width="4.140625" style="165"/>
    <col min="11795" max="11796" width="3.140625" style="165" customWidth="1"/>
    <col min="11797" max="12037" width="4.140625" style="165"/>
    <col min="12038" max="12038" width="7.140625" style="165" customWidth="1"/>
    <col min="12039" max="12041" width="4.140625" style="165"/>
    <col min="12042" max="12042" width="6.5703125" style="165" customWidth="1"/>
    <col min="12043" max="12050" width="4.140625" style="165"/>
    <col min="12051" max="12052" width="3.140625" style="165" customWidth="1"/>
    <col min="12053" max="12293" width="4.140625" style="165"/>
    <col min="12294" max="12294" width="7.140625" style="165" customWidth="1"/>
    <col min="12295" max="12297" width="4.140625" style="165"/>
    <col min="12298" max="12298" width="6.5703125" style="165" customWidth="1"/>
    <col min="12299" max="12306" width="4.140625" style="165"/>
    <col min="12307" max="12308" width="3.140625" style="165" customWidth="1"/>
    <col min="12309" max="12549" width="4.140625" style="165"/>
    <col min="12550" max="12550" width="7.140625" style="165" customWidth="1"/>
    <col min="12551" max="12553" width="4.140625" style="165"/>
    <col min="12554" max="12554" width="6.5703125" style="165" customWidth="1"/>
    <col min="12555" max="12562" width="4.140625" style="165"/>
    <col min="12563" max="12564" width="3.140625" style="165" customWidth="1"/>
    <col min="12565" max="12805" width="4.140625" style="165"/>
    <col min="12806" max="12806" width="7.140625" style="165" customWidth="1"/>
    <col min="12807" max="12809" width="4.140625" style="165"/>
    <col min="12810" max="12810" width="6.5703125" style="165" customWidth="1"/>
    <col min="12811" max="12818" width="4.140625" style="165"/>
    <col min="12819" max="12820" width="3.140625" style="165" customWidth="1"/>
    <col min="12821" max="13061" width="4.140625" style="165"/>
    <col min="13062" max="13062" width="7.140625" style="165" customWidth="1"/>
    <col min="13063" max="13065" width="4.140625" style="165"/>
    <col min="13066" max="13066" width="6.5703125" style="165" customWidth="1"/>
    <col min="13067" max="13074" width="4.140625" style="165"/>
    <col min="13075" max="13076" width="3.140625" style="165" customWidth="1"/>
    <col min="13077" max="13317" width="4.140625" style="165"/>
    <col min="13318" max="13318" width="7.140625" style="165" customWidth="1"/>
    <col min="13319" max="13321" width="4.140625" style="165"/>
    <col min="13322" max="13322" width="6.5703125" style="165" customWidth="1"/>
    <col min="13323" max="13330" width="4.140625" style="165"/>
    <col min="13331" max="13332" width="3.140625" style="165" customWidth="1"/>
    <col min="13333" max="13573" width="4.140625" style="165"/>
    <col min="13574" max="13574" width="7.140625" style="165" customWidth="1"/>
    <col min="13575" max="13577" width="4.140625" style="165"/>
    <col min="13578" max="13578" width="6.5703125" style="165" customWidth="1"/>
    <col min="13579" max="13586" width="4.140625" style="165"/>
    <col min="13587" max="13588" width="3.140625" style="165" customWidth="1"/>
    <col min="13589" max="13829" width="4.140625" style="165"/>
    <col min="13830" max="13830" width="7.140625" style="165" customWidth="1"/>
    <col min="13831" max="13833" width="4.140625" style="165"/>
    <col min="13834" max="13834" width="6.5703125" style="165" customWidth="1"/>
    <col min="13835" max="13842" width="4.140625" style="165"/>
    <col min="13843" max="13844" width="3.140625" style="165" customWidth="1"/>
    <col min="13845" max="14085" width="4.140625" style="165"/>
    <col min="14086" max="14086" width="7.140625" style="165" customWidth="1"/>
    <col min="14087" max="14089" width="4.140625" style="165"/>
    <col min="14090" max="14090" width="6.5703125" style="165" customWidth="1"/>
    <col min="14091" max="14098" width="4.140625" style="165"/>
    <col min="14099" max="14100" width="3.140625" style="165" customWidth="1"/>
    <col min="14101" max="14341" width="4.140625" style="165"/>
    <col min="14342" max="14342" width="7.140625" style="165" customWidth="1"/>
    <col min="14343" max="14345" width="4.140625" style="165"/>
    <col min="14346" max="14346" width="6.5703125" style="165" customWidth="1"/>
    <col min="14347" max="14354" width="4.140625" style="165"/>
    <col min="14355" max="14356" width="3.140625" style="165" customWidth="1"/>
    <col min="14357" max="14597" width="4.140625" style="165"/>
    <col min="14598" max="14598" width="7.140625" style="165" customWidth="1"/>
    <col min="14599" max="14601" width="4.140625" style="165"/>
    <col min="14602" max="14602" width="6.5703125" style="165" customWidth="1"/>
    <col min="14603" max="14610" width="4.140625" style="165"/>
    <col min="14611" max="14612" width="3.140625" style="165" customWidth="1"/>
    <col min="14613" max="14853" width="4.140625" style="165"/>
    <col min="14854" max="14854" width="7.140625" style="165" customWidth="1"/>
    <col min="14855" max="14857" width="4.140625" style="165"/>
    <col min="14858" max="14858" width="6.5703125" style="165" customWidth="1"/>
    <col min="14859" max="14866" width="4.140625" style="165"/>
    <col min="14867" max="14868" width="3.140625" style="165" customWidth="1"/>
    <col min="14869" max="15109" width="4.140625" style="165"/>
    <col min="15110" max="15110" width="7.140625" style="165" customWidth="1"/>
    <col min="15111" max="15113" width="4.140625" style="165"/>
    <col min="15114" max="15114" width="6.5703125" style="165" customWidth="1"/>
    <col min="15115" max="15122" width="4.140625" style="165"/>
    <col min="15123" max="15124" width="3.140625" style="165" customWidth="1"/>
    <col min="15125" max="15365" width="4.140625" style="165"/>
    <col min="15366" max="15366" width="7.140625" style="165" customWidth="1"/>
    <col min="15367" max="15369" width="4.140625" style="165"/>
    <col min="15370" max="15370" width="6.5703125" style="165" customWidth="1"/>
    <col min="15371" max="15378" width="4.140625" style="165"/>
    <col min="15379" max="15380" width="3.140625" style="165" customWidth="1"/>
    <col min="15381" max="15621" width="4.140625" style="165"/>
    <col min="15622" max="15622" width="7.140625" style="165" customWidth="1"/>
    <col min="15623" max="15625" width="4.140625" style="165"/>
    <col min="15626" max="15626" width="6.5703125" style="165" customWidth="1"/>
    <col min="15627" max="15634" width="4.140625" style="165"/>
    <col min="15635" max="15636" width="3.140625" style="165" customWidth="1"/>
    <col min="15637" max="15877" width="4.140625" style="165"/>
    <col min="15878" max="15878" width="7.140625" style="165" customWidth="1"/>
    <col min="15879" max="15881" width="4.140625" style="165"/>
    <col min="15882" max="15882" width="6.5703125" style="165" customWidth="1"/>
    <col min="15883" max="15890" width="4.140625" style="165"/>
    <col min="15891" max="15892" width="3.140625" style="165" customWidth="1"/>
    <col min="15893" max="16133" width="4.140625" style="165"/>
    <col min="16134" max="16134" width="7.140625" style="165" customWidth="1"/>
    <col min="16135" max="16137" width="4.140625" style="165"/>
    <col min="16138" max="16138" width="6.5703125" style="165" customWidth="1"/>
    <col min="16139" max="16146" width="4.140625" style="165"/>
    <col min="16147" max="16148" width="3.140625" style="165" customWidth="1"/>
    <col min="16149" max="16384" width="4.140625" style="165"/>
  </cols>
  <sheetData>
    <row r="1" spans="1:26" ht="30" customHeight="1" x14ac:dyDescent="0.15">
      <c r="A1" s="5" t="s">
        <v>141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7.75" customHeight="1" x14ac:dyDescent="0.1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</row>
    <row r="3" spans="1:26" ht="30" customHeight="1" thickBot="1" x14ac:dyDescent="0.2">
      <c r="B3" s="166" t="s">
        <v>142</v>
      </c>
      <c r="C3" s="166"/>
      <c r="D3" s="166"/>
      <c r="W3" s="167"/>
      <c r="X3" s="167"/>
      <c r="Y3" s="167"/>
      <c r="Z3" s="167"/>
    </row>
    <row r="4" spans="1:26" ht="30" customHeight="1" x14ac:dyDescent="0.15">
      <c r="B4" s="168" t="s">
        <v>143</v>
      </c>
      <c r="C4" s="169"/>
      <c r="D4" s="169"/>
      <c r="E4" s="169"/>
      <c r="F4" s="169"/>
      <c r="G4" s="169" t="s">
        <v>4</v>
      </c>
      <c r="H4" s="169"/>
      <c r="I4" s="169"/>
      <c r="J4" s="169"/>
      <c r="K4" s="169" t="s">
        <v>144</v>
      </c>
      <c r="L4" s="169"/>
      <c r="M4" s="169"/>
      <c r="N4" s="169"/>
      <c r="O4" s="169" t="s">
        <v>145</v>
      </c>
      <c r="P4" s="169"/>
      <c r="Q4" s="169"/>
      <c r="R4" s="169"/>
      <c r="S4" s="169" t="s">
        <v>146</v>
      </c>
      <c r="T4" s="169"/>
      <c r="U4" s="169"/>
      <c r="V4" s="169"/>
      <c r="W4" s="169" t="s">
        <v>147</v>
      </c>
      <c r="X4" s="169"/>
      <c r="Y4" s="169"/>
      <c r="Z4" s="170"/>
    </row>
    <row r="5" spans="1:26" ht="30" customHeight="1" x14ac:dyDescent="0.15">
      <c r="B5" s="171"/>
      <c r="C5" s="49"/>
      <c r="D5" s="49"/>
      <c r="E5" s="49"/>
      <c r="F5" s="49"/>
      <c r="G5" s="49" t="s">
        <v>148</v>
      </c>
      <c r="H5" s="49"/>
      <c r="I5" s="49" t="s">
        <v>149</v>
      </c>
      <c r="J5" s="49"/>
      <c r="K5" s="49" t="s">
        <v>148</v>
      </c>
      <c r="L5" s="49"/>
      <c r="M5" s="49" t="s">
        <v>149</v>
      </c>
      <c r="N5" s="49"/>
      <c r="O5" s="49" t="s">
        <v>148</v>
      </c>
      <c r="P5" s="49"/>
      <c r="Q5" s="49" t="s">
        <v>149</v>
      </c>
      <c r="R5" s="49"/>
      <c r="S5" s="49" t="s">
        <v>148</v>
      </c>
      <c r="T5" s="49"/>
      <c r="U5" s="49" t="s">
        <v>149</v>
      </c>
      <c r="V5" s="49"/>
      <c r="W5" s="49" t="s">
        <v>148</v>
      </c>
      <c r="X5" s="49"/>
      <c r="Y5" s="49" t="s">
        <v>149</v>
      </c>
      <c r="Z5" s="172"/>
    </row>
    <row r="6" spans="1:26" ht="30" customHeight="1" x14ac:dyDescent="0.15">
      <c r="B6" s="173" t="s">
        <v>10</v>
      </c>
      <c r="C6" s="173"/>
      <c r="D6" s="20">
        <v>14</v>
      </c>
      <c r="E6" s="20"/>
      <c r="F6" s="174" t="s">
        <v>133</v>
      </c>
      <c r="G6" s="24">
        <v>121</v>
      </c>
      <c r="H6" s="23"/>
      <c r="I6" s="133">
        <v>771</v>
      </c>
      <c r="J6" s="133"/>
      <c r="K6" s="37">
        <v>36</v>
      </c>
      <c r="L6" s="37"/>
      <c r="M6" s="37">
        <v>154</v>
      </c>
      <c r="N6" s="37"/>
      <c r="O6" s="37">
        <v>2</v>
      </c>
      <c r="P6" s="37"/>
      <c r="Q6" s="37">
        <v>107</v>
      </c>
      <c r="R6" s="37"/>
      <c r="S6" s="37" t="s">
        <v>66</v>
      </c>
      <c r="T6" s="37"/>
      <c r="U6" s="37" t="s">
        <v>66</v>
      </c>
      <c r="V6" s="37"/>
      <c r="W6" s="37" t="s">
        <v>66</v>
      </c>
      <c r="X6" s="37"/>
      <c r="Y6" s="37" t="s">
        <v>66</v>
      </c>
      <c r="Z6" s="37"/>
    </row>
    <row r="7" spans="1:26" ht="30" customHeight="1" x14ac:dyDescent="0.15">
      <c r="B7" s="173"/>
      <c r="C7" s="173"/>
      <c r="D7" s="20">
        <v>15</v>
      </c>
      <c r="E7" s="20"/>
      <c r="G7" s="24">
        <v>169</v>
      </c>
      <c r="H7" s="23"/>
      <c r="I7" s="133">
        <v>1155</v>
      </c>
      <c r="J7" s="133"/>
      <c r="K7" s="37">
        <v>55</v>
      </c>
      <c r="L7" s="37"/>
      <c r="M7" s="37">
        <v>185</v>
      </c>
      <c r="N7" s="37"/>
      <c r="O7" s="37">
        <v>7</v>
      </c>
      <c r="P7" s="37"/>
      <c r="Q7" s="37">
        <v>153</v>
      </c>
      <c r="R7" s="37"/>
      <c r="S7" s="37" t="s">
        <v>66</v>
      </c>
      <c r="T7" s="37"/>
      <c r="U7" s="37" t="s">
        <v>66</v>
      </c>
      <c r="V7" s="37"/>
      <c r="W7" s="37" t="s">
        <v>66</v>
      </c>
      <c r="X7" s="37"/>
      <c r="Y7" s="37" t="s">
        <v>66</v>
      </c>
      <c r="Z7" s="37"/>
    </row>
    <row r="8" spans="1:26" ht="30" customHeight="1" x14ac:dyDescent="0.15">
      <c r="B8" s="173"/>
      <c r="C8" s="173"/>
      <c r="D8" s="20">
        <v>16</v>
      </c>
      <c r="E8" s="20"/>
      <c r="G8" s="24">
        <v>123</v>
      </c>
      <c r="H8" s="23"/>
      <c r="I8" s="132">
        <v>960</v>
      </c>
      <c r="J8" s="132"/>
      <c r="K8" s="37">
        <v>46</v>
      </c>
      <c r="L8" s="37"/>
      <c r="M8" s="37">
        <v>235</v>
      </c>
      <c r="N8" s="37"/>
      <c r="O8" s="37">
        <v>1</v>
      </c>
      <c r="P8" s="37"/>
      <c r="Q8" s="37">
        <v>5</v>
      </c>
      <c r="R8" s="37"/>
      <c r="S8" s="37" t="s">
        <v>66</v>
      </c>
      <c r="T8" s="37"/>
      <c r="U8" s="37" t="s">
        <v>66</v>
      </c>
      <c r="V8" s="37"/>
      <c r="W8" s="37" t="s">
        <v>66</v>
      </c>
      <c r="X8" s="37"/>
      <c r="Y8" s="37" t="s">
        <v>66</v>
      </c>
      <c r="Z8" s="37"/>
    </row>
    <row r="9" spans="1:26" ht="30" customHeight="1" x14ac:dyDescent="0.15">
      <c r="B9" s="173"/>
      <c r="C9" s="173"/>
      <c r="D9" s="20">
        <v>17</v>
      </c>
      <c r="E9" s="20"/>
      <c r="G9" s="24">
        <v>223</v>
      </c>
      <c r="H9" s="23"/>
      <c r="I9" s="132">
        <v>1363</v>
      </c>
      <c r="J9" s="132"/>
      <c r="K9" s="37">
        <v>67</v>
      </c>
      <c r="L9" s="37"/>
      <c r="M9" s="37">
        <v>267</v>
      </c>
      <c r="N9" s="37"/>
      <c r="O9" s="37">
        <v>83</v>
      </c>
      <c r="P9" s="37"/>
      <c r="Q9" s="37">
        <v>470</v>
      </c>
      <c r="R9" s="37"/>
      <c r="S9" s="37" t="s">
        <v>52</v>
      </c>
      <c r="T9" s="37"/>
      <c r="U9" s="37" t="s">
        <v>52</v>
      </c>
      <c r="V9" s="37"/>
      <c r="W9" s="37" t="s">
        <v>52</v>
      </c>
      <c r="X9" s="37"/>
      <c r="Y9" s="37" t="s">
        <v>52</v>
      </c>
      <c r="Z9" s="37"/>
    </row>
    <row r="10" spans="1:26" ht="30" customHeight="1" x14ac:dyDescent="0.15">
      <c r="B10" s="175"/>
      <c r="C10" s="175"/>
      <c r="D10" s="25">
        <v>18</v>
      </c>
      <c r="E10" s="25"/>
      <c r="F10" s="176"/>
      <c r="G10" s="27">
        <v>139</v>
      </c>
      <c r="H10" s="28"/>
      <c r="I10" s="137">
        <v>595</v>
      </c>
      <c r="J10" s="137"/>
      <c r="K10" s="39">
        <v>54</v>
      </c>
      <c r="L10" s="39"/>
      <c r="M10" s="39">
        <v>148</v>
      </c>
      <c r="N10" s="39"/>
      <c r="O10" s="39">
        <v>14</v>
      </c>
      <c r="P10" s="39"/>
      <c r="Q10" s="39">
        <v>98</v>
      </c>
      <c r="R10" s="39"/>
      <c r="S10" s="39" t="s">
        <v>52</v>
      </c>
      <c r="T10" s="39"/>
      <c r="U10" s="39" t="s">
        <v>52</v>
      </c>
      <c r="V10" s="39"/>
      <c r="W10" s="39" t="s">
        <v>52</v>
      </c>
      <c r="X10" s="39"/>
      <c r="Y10" s="39" t="s">
        <v>52</v>
      </c>
      <c r="Z10" s="39"/>
    </row>
    <row r="11" spans="1:26" ht="30" customHeight="1" x14ac:dyDescent="0.15">
      <c r="J11" s="177"/>
      <c r="K11" s="177"/>
      <c r="L11" s="177"/>
    </row>
    <row r="12" spans="1:26" ht="30" customHeight="1" thickBot="1" x14ac:dyDescent="0.2"/>
    <row r="13" spans="1:26" ht="34.5" customHeight="1" x14ac:dyDescent="0.15">
      <c r="B13" s="168" t="s">
        <v>143</v>
      </c>
      <c r="C13" s="169"/>
      <c r="D13" s="169"/>
      <c r="E13" s="169"/>
      <c r="F13" s="169"/>
      <c r="G13" s="169" t="s">
        <v>150</v>
      </c>
      <c r="H13" s="169"/>
      <c r="I13" s="169"/>
      <c r="J13" s="169"/>
      <c r="K13" s="169"/>
      <c r="L13" s="178" t="s">
        <v>151</v>
      </c>
      <c r="M13" s="169"/>
      <c r="N13" s="169"/>
      <c r="O13" s="169"/>
      <c r="P13" s="169"/>
      <c r="Q13" s="169" t="s">
        <v>152</v>
      </c>
      <c r="R13" s="169"/>
      <c r="S13" s="169"/>
      <c r="T13" s="169"/>
      <c r="U13" s="169"/>
      <c r="V13" s="169" t="s">
        <v>153</v>
      </c>
      <c r="W13" s="169"/>
      <c r="X13" s="169"/>
      <c r="Y13" s="169"/>
      <c r="Z13" s="170"/>
    </row>
    <row r="14" spans="1:26" ht="30" customHeight="1" x14ac:dyDescent="0.15">
      <c r="B14" s="171"/>
      <c r="C14" s="49"/>
      <c r="D14" s="49"/>
      <c r="E14" s="49"/>
      <c r="F14" s="49"/>
      <c r="G14" s="49" t="s">
        <v>148</v>
      </c>
      <c r="H14" s="49"/>
      <c r="I14" s="49" t="s">
        <v>149</v>
      </c>
      <c r="J14" s="49"/>
      <c r="K14" s="49"/>
      <c r="L14" s="49" t="s">
        <v>148</v>
      </c>
      <c r="M14" s="49"/>
      <c r="N14" s="49" t="s">
        <v>149</v>
      </c>
      <c r="O14" s="49"/>
      <c r="P14" s="49"/>
      <c r="Q14" s="49" t="s">
        <v>148</v>
      </c>
      <c r="R14" s="49"/>
      <c r="S14" s="49" t="s">
        <v>149</v>
      </c>
      <c r="T14" s="49"/>
      <c r="U14" s="49"/>
      <c r="V14" s="49" t="s">
        <v>148</v>
      </c>
      <c r="W14" s="49"/>
      <c r="X14" s="49" t="s">
        <v>149</v>
      </c>
      <c r="Y14" s="49"/>
      <c r="Z14" s="172"/>
    </row>
    <row r="15" spans="1:26" ht="30" customHeight="1" x14ac:dyDescent="0.15">
      <c r="B15" s="173" t="s">
        <v>10</v>
      </c>
      <c r="C15" s="173"/>
      <c r="D15" s="20">
        <v>14</v>
      </c>
      <c r="E15" s="20"/>
      <c r="F15" s="174" t="s">
        <v>133</v>
      </c>
      <c r="G15" s="36">
        <v>26</v>
      </c>
      <c r="H15" s="37"/>
      <c r="I15" s="37">
        <v>122</v>
      </c>
      <c r="J15" s="37"/>
      <c r="K15" s="37"/>
      <c r="L15" s="37">
        <v>47</v>
      </c>
      <c r="M15" s="37"/>
      <c r="N15" s="37">
        <v>297</v>
      </c>
      <c r="O15" s="37"/>
      <c r="P15" s="37"/>
      <c r="Q15" s="37" t="s">
        <v>66</v>
      </c>
      <c r="R15" s="37"/>
      <c r="S15" s="37" t="s">
        <v>66</v>
      </c>
      <c r="T15" s="37"/>
      <c r="U15" s="37"/>
      <c r="V15" s="37">
        <v>1</v>
      </c>
      <c r="W15" s="37"/>
      <c r="X15" s="37">
        <v>15</v>
      </c>
      <c r="Y15" s="37"/>
      <c r="Z15" s="37"/>
    </row>
    <row r="16" spans="1:26" ht="30" customHeight="1" x14ac:dyDescent="0.15">
      <c r="B16" s="173"/>
      <c r="C16" s="173"/>
      <c r="D16" s="20">
        <v>15</v>
      </c>
      <c r="E16" s="20"/>
      <c r="G16" s="36">
        <v>23</v>
      </c>
      <c r="H16" s="37"/>
      <c r="I16" s="37">
        <v>85</v>
      </c>
      <c r="J16" s="37"/>
      <c r="K16" s="37"/>
      <c r="L16" s="37">
        <v>54</v>
      </c>
      <c r="M16" s="37"/>
      <c r="N16" s="37">
        <v>598</v>
      </c>
      <c r="O16" s="37"/>
      <c r="P16" s="37"/>
      <c r="Q16" s="37" t="s">
        <v>66</v>
      </c>
      <c r="R16" s="37"/>
      <c r="S16" s="37" t="s">
        <v>66</v>
      </c>
      <c r="T16" s="37"/>
      <c r="U16" s="37"/>
      <c r="V16" s="37">
        <v>23</v>
      </c>
      <c r="W16" s="37"/>
      <c r="X16" s="37">
        <v>184</v>
      </c>
      <c r="Y16" s="37"/>
      <c r="Z16" s="37"/>
    </row>
    <row r="17" spans="2:26" ht="30" customHeight="1" x14ac:dyDescent="0.15">
      <c r="B17" s="173"/>
      <c r="C17" s="173"/>
      <c r="D17" s="20">
        <v>16</v>
      </c>
      <c r="E17" s="20"/>
      <c r="G17" s="36">
        <v>3</v>
      </c>
      <c r="H17" s="37"/>
      <c r="I17" s="37">
        <v>5</v>
      </c>
      <c r="J17" s="37"/>
      <c r="K17" s="37"/>
      <c r="L17" s="37">
        <v>30</v>
      </c>
      <c r="M17" s="37"/>
      <c r="N17" s="37">
        <v>290</v>
      </c>
      <c r="O17" s="37"/>
      <c r="P17" s="37"/>
      <c r="Q17" s="37" t="s">
        <v>52</v>
      </c>
      <c r="R17" s="37"/>
      <c r="S17" s="37" t="s">
        <v>52</v>
      </c>
      <c r="T17" s="37"/>
      <c r="U17" s="37"/>
      <c r="V17" s="37">
        <v>43</v>
      </c>
      <c r="W17" s="37"/>
      <c r="X17" s="37">
        <v>425</v>
      </c>
      <c r="Y17" s="37"/>
      <c r="Z17" s="37"/>
    </row>
    <row r="18" spans="2:26" ht="30" customHeight="1" x14ac:dyDescent="0.15">
      <c r="B18" s="173"/>
      <c r="C18" s="173"/>
      <c r="D18" s="20">
        <v>17</v>
      </c>
      <c r="E18" s="20"/>
      <c r="G18" s="36">
        <v>4</v>
      </c>
      <c r="H18" s="37"/>
      <c r="I18" s="37">
        <v>1</v>
      </c>
      <c r="J18" s="37"/>
      <c r="K18" s="37"/>
      <c r="L18" s="37">
        <v>34</v>
      </c>
      <c r="M18" s="37"/>
      <c r="N18" s="37">
        <v>352</v>
      </c>
      <c r="O18" s="37"/>
      <c r="P18" s="37"/>
      <c r="Q18" s="37">
        <v>3</v>
      </c>
      <c r="R18" s="37"/>
      <c r="S18" s="37">
        <v>23</v>
      </c>
      <c r="T18" s="37"/>
      <c r="U18" s="37"/>
      <c r="V18" s="37">
        <v>32</v>
      </c>
      <c r="W18" s="37"/>
      <c r="X18" s="37">
        <v>250</v>
      </c>
      <c r="Y18" s="37"/>
      <c r="Z18" s="37"/>
    </row>
    <row r="19" spans="2:26" ht="30" customHeight="1" x14ac:dyDescent="0.15">
      <c r="B19" s="175"/>
      <c r="C19" s="174"/>
      <c r="D19" s="20">
        <v>18</v>
      </c>
      <c r="E19" s="20"/>
      <c r="G19" s="38">
        <v>26</v>
      </c>
      <c r="H19" s="39"/>
      <c r="I19" s="39">
        <v>56</v>
      </c>
      <c r="J19" s="39"/>
      <c r="K19" s="39"/>
      <c r="L19" s="39">
        <v>43</v>
      </c>
      <c r="M19" s="39"/>
      <c r="N19" s="39">
        <v>272</v>
      </c>
      <c r="O19" s="39"/>
      <c r="P19" s="39"/>
      <c r="Q19" s="39" t="s">
        <v>52</v>
      </c>
      <c r="R19" s="39"/>
      <c r="S19" s="39" t="s">
        <v>52</v>
      </c>
      <c r="T19" s="39"/>
      <c r="U19" s="39"/>
      <c r="V19" s="39">
        <v>2</v>
      </c>
      <c r="W19" s="39"/>
      <c r="X19" s="39">
        <v>21</v>
      </c>
      <c r="Y19" s="39"/>
      <c r="Z19" s="39"/>
    </row>
    <row r="20" spans="2:26" ht="30" customHeight="1" x14ac:dyDescent="0.15">
      <c r="B20" s="165" t="s">
        <v>154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80" t="s">
        <v>140</v>
      </c>
      <c r="R20" s="180"/>
      <c r="S20" s="180"/>
      <c r="T20" s="180"/>
      <c r="U20" s="180"/>
      <c r="V20" s="180"/>
      <c r="W20" s="180"/>
      <c r="X20" s="180"/>
      <c r="Y20" s="180"/>
      <c r="Z20" s="180"/>
    </row>
  </sheetData>
  <mergeCells count="141">
    <mergeCell ref="V19:W19"/>
    <mergeCell ref="X19:Z19"/>
    <mergeCell ref="Q20:Z20"/>
    <mergeCell ref="S18:U18"/>
    <mergeCell ref="V18:W18"/>
    <mergeCell ref="X18:Z18"/>
    <mergeCell ref="D19:E19"/>
    <mergeCell ref="G19:H19"/>
    <mergeCell ref="I19:K19"/>
    <mergeCell ref="L19:M19"/>
    <mergeCell ref="N19:P19"/>
    <mergeCell ref="Q19:R19"/>
    <mergeCell ref="S19:U19"/>
    <mergeCell ref="S17:U17"/>
    <mergeCell ref="V17:W17"/>
    <mergeCell ref="X17:Z17"/>
    <mergeCell ref="B18:C18"/>
    <mergeCell ref="D18:E18"/>
    <mergeCell ref="G18:H18"/>
    <mergeCell ref="I18:K18"/>
    <mergeCell ref="L18:M18"/>
    <mergeCell ref="N18:P18"/>
    <mergeCell ref="Q18:R18"/>
    <mergeCell ref="S16:U16"/>
    <mergeCell ref="V16:W16"/>
    <mergeCell ref="X16:Z16"/>
    <mergeCell ref="B17:C17"/>
    <mergeCell ref="D17:E17"/>
    <mergeCell ref="G17:H17"/>
    <mergeCell ref="I17:K17"/>
    <mergeCell ref="L17:M17"/>
    <mergeCell ref="N17:P17"/>
    <mergeCell ref="Q17:R17"/>
    <mergeCell ref="S15:U15"/>
    <mergeCell ref="V15:W15"/>
    <mergeCell ref="X15:Z15"/>
    <mergeCell ref="B16:C16"/>
    <mergeCell ref="D16:E16"/>
    <mergeCell ref="G16:H16"/>
    <mergeCell ref="I16:K16"/>
    <mergeCell ref="L16:M16"/>
    <mergeCell ref="N16:P16"/>
    <mergeCell ref="Q16:R16"/>
    <mergeCell ref="S14:U14"/>
    <mergeCell ref="V14:W14"/>
    <mergeCell ref="X14:Z14"/>
    <mergeCell ref="B15:C15"/>
    <mergeCell ref="D15:E15"/>
    <mergeCell ref="G15:H15"/>
    <mergeCell ref="I15:K15"/>
    <mergeCell ref="L15:M15"/>
    <mergeCell ref="N15:P15"/>
    <mergeCell ref="Q15:R15"/>
    <mergeCell ref="B13:F14"/>
    <mergeCell ref="G13:K13"/>
    <mergeCell ref="L13:P13"/>
    <mergeCell ref="Q13:U13"/>
    <mergeCell ref="V13:Z13"/>
    <mergeCell ref="G14:H14"/>
    <mergeCell ref="I14:K14"/>
    <mergeCell ref="L14:M14"/>
    <mergeCell ref="N14:P14"/>
    <mergeCell ref="Q14:R14"/>
    <mergeCell ref="Q10:R10"/>
    <mergeCell ref="S10:T10"/>
    <mergeCell ref="U10:V10"/>
    <mergeCell ref="W10:X10"/>
    <mergeCell ref="Y10:Z10"/>
    <mergeCell ref="J11:L11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O8:P8"/>
    <mergeCell ref="Q8:R8"/>
    <mergeCell ref="S8:T8"/>
    <mergeCell ref="U8:V8"/>
    <mergeCell ref="W8:X8"/>
    <mergeCell ref="Y8:Z8"/>
    <mergeCell ref="B8:C8"/>
    <mergeCell ref="D8:E8"/>
    <mergeCell ref="G8:H8"/>
    <mergeCell ref="I8:J8"/>
    <mergeCell ref="K8:L8"/>
    <mergeCell ref="M8:N8"/>
    <mergeCell ref="O7:P7"/>
    <mergeCell ref="Q7:R7"/>
    <mergeCell ref="S7:T7"/>
    <mergeCell ref="U7:V7"/>
    <mergeCell ref="W7:X7"/>
    <mergeCell ref="Y7:Z7"/>
    <mergeCell ref="S6:T6"/>
    <mergeCell ref="U6:V6"/>
    <mergeCell ref="W6:X6"/>
    <mergeCell ref="Y6:Z6"/>
    <mergeCell ref="B7:C7"/>
    <mergeCell ref="D7:E7"/>
    <mergeCell ref="G7:H7"/>
    <mergeCell ref="I7:J7"/>
    <mergeCell ref="K7:L7"/>
    <mergeCell ref="M7:N7"/>
    <mergeCell ref="W5:X5"/>
    <mergeCell ref="Y5:Z5"/>
    <mergeCell ref="B6:C6"/>
    <mergeCell ref="D6:E6"/>
    <mergeCell ref="G6:H6"/>
    <mergeCell ref="I6:J6"/>
    <mergeCell ref="K6:L6"/>
    <mergeCell ref="M6:N6"/>
    <mergeCell ref="O6:P6"/>
    <mergeCell ref="Q6:R6"/>
    <mergeCell ref="K5:L5"/>
    <mergeCell ref="M5:N5"/>
    <mergeCell ref="O5:P5"/>
    <mergeCell ref="Q5:R5"/>
    <mergeCell ref="S5:T5"/>
    <mergeCell ref="U5:V5"/>
    <mergeCell ref="A1:Z1"/>
    <mergeCell ref="B3:D3"/>
    <mergeCell ref="B4:F5"/>
    <mergeCell ref="G4:J4"/>
    <mergeCell ref="K4:N4"/>
    <mergeCell ref="O4:R4"/>
    <mergeCell ref="S4:V4"/>
    <mergeCell ref="W4:Z4"/>
    <mergeCell ref="G5:H5"/>
    <mergeCell ref="I5:J5"/>
  </mergeCells>
  <phoneticPr fontId="3"/>
  <pageMargins left="0.78740157480314965" right="0.78740157480314965" top="1.1417322834645669" bottom="0.98425196850393704" header="1.3385826771653544" footer="0.51181102362204722"/>
  <pageSetup paperSize="9" scale="80" orientation="portrait" horizontalDpi="0" verticalDpi="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5-1_5-2</vt:lpstr>
      <vt:lpstr>5-3_5-4</vt:lpstr>
      <vt:lpstr>5-5_5-7</vt:lpstr>
      <vt:lpstr>5-8_5-9</vt:lpstr>
      <vt:lpstr>5-10_5-11</vt:lpstr>
      <vt:lpstr>5-12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