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83649DA1-AD1C-41DC-AB3A-530494A4D59A}" xr6:coauthVersionLast="47" xr6:coauthVersionMax="47" xr10:uidLastSave="{00000000-0000-0000-0000-000000000000}"/>
  <bookViews>
    <workbookView xWindow="-120" yWindow="-120" windowWidth="29040" windowHeight="15840" xr2:uid="{E38E7419-700F-4AFF-85BF-4B3B5AEC66B0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'17-1'!$A$1:$AG$48</definedName>
    <definedName name="_xlnm.Print_Area" localSheetId="5">'17-8'!$A$1:$AH$20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7" l="1"/>
  <c r="AC7" i="7"/>
  <c r="W7" i="7"/>
  <c r="Q7" i="7"/>
  <c r="AG35" i="6"/>
  <c r="AC35" i="6"/>
  <c r="AA35" i="6"/>
  <c r="W35" i="6"/>
  <c r="U35" i="6"/>
  <c r="Q35" i="6"/>
  <c r="AG7" i="6"/>
  <c r="AC7" i="6"/>
  <c r="AA7" i="6"/>
  <c r="W7" i="6"/>
  <c r="U7" i="6"/>
  <c r="Q7" i="6"/>
  <c r="O7" i="6"/>
  <c r="U25" i="5"/>
  <c r="Q25" i="5"/>
  <c r="L25" i="5"/>
  <c r="AC24" i="4"/>
  <c r="AG6" i="4"/>
  <c r="AC6" i="4"/>
  <c r="AA6" i="4"/>
  <c r="W6" i="4"/>
  <c r="AC33" i="3"/>
  <c r="Q33" i="3"/>
  <c r="K33" i="3"/>
  <c r="AC26" i="3"/>
  <c r="Q26" i="3"/>
  <c r="K26" i="3"/>
  <c r="AC14" i="3"/>
  <c r="W14" i="3"/>
  <c r="AC4" i="3"/>
  <c r="W4" i="3"/>
  <c r="AB35" i="2"/>
  <c r="AF36" i="2" s="1"/>
  <c r="V35" i="2"/>
  <c r="T35" i="2"/>
  <c r="N35" i="2"/>
  <c r="AF28" i="2"/>
  <c r="AF27" i="2"/>
  <c r="AF20" i="2"/>
  <c r="AF19" i="2"/>
  <c r="AF14" i="2"/>
  <c r="AF12" i="2"/>
  <c r="AB8" i="2"/>
  <c r="AF25" i="2" s="1"/>
  <c r="V8" i="2"/>
  <c r="T8" i="2"/>
  <c r="N8" i="2"/>
  <c r="AF42" i="2" l="1"/>
  <c r="AF15" i="2"/>
  <c r="AF21" i="2"/>
  <c r="AF29" i="2"/>
  <c r="AF37" i="2"/>
  <c r="AF43" i="2"/>
  <c r="AF9" i="2"/>
  <c r="AF16" i="2"/>
  <c r="AF23" i="2"/>
  <c r="AF38" i="2"/>
  <c r="AF45" i="2"/>
  <c r="AF10" i="2"/>
  <c r="AF17" i="2"/>
  <c r="AF24" i="2"/>
  <c r="AF39" i="2"/>
  <c r="AF47" i="2"/>
  <c r="AF11" i="2"/>
  <c r="AF18" i="2"/>
  <c r="AF40" i="2"/>
  <c r="AF41" i="2"/>
</calcChain>
</file>

<file path=xl/sharedStrings.xml><?xml version="1.0" encoding="utf-8"?>
<sst xmlns="http://schemas.openxmlformats.org/spreadsheetml/2006/main" count="356" uniqueCount="130">
  <si>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</si>
  <si>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</si>
  <si>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</si>
  <si>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</si>
  <si>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</si>
  <si>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平成１４年度</t>
  </si>
  <si>
    <t>平成１５年度</t>
  </si>
  <si>
    <t>平成１６年度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</si>
  <si>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平成１７年度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</si>
  <si>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</si>
  <si>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</si>
  <si>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</si>
  <si>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</si>
  <si>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</si>
  <si>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</si>
  <si>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</si>
  <si>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</si>
  <si>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</si>
  <si>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</si>
  <si>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</si>
  <si>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-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</si>
  <si>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</si>
  <si>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</si>
  <si>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</si>
  <si>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</si>
  <si>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</si>
  <si>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</si>
  <si>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</si>
  <si>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</si>
  <si>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</si>
  <si>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</si>
  <si>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</si>
  <si>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</si>
  <si>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</si>
  <si>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</si>
  <si>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</si>
  <si>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平成１６年度</t>
  </si>
  <si>
    <t>平成１７年度</t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</si>
  <si>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</si>
  <si>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</si>
  <si>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</si>
  <si>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</si>
  <si>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</si>
  <si>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</si>
  <si>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</si>
  <si>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</si>
  <si>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</si>
  <si>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</si>
  <si>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</si>
  <si>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</si>
  <si>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資料　財政課</t>
    <rPh sb="0" eb="2">
      <t>シリョウ</t>
    </rPh>
    <rPh sb="3" eb="5">
      <t>ザイセイ</t>
    </rPh>
    <rPh sb="5" eb="6">
      <t>カ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</si>
  <si>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</si>
  <si>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</si>
  <si>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</si>
  <si>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平成１６年度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</si>
  <si>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平成１７年度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</si>
  <si>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</si>
  <si>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臨海地域土地造成事業</t>
    <rPh sb="0" eb="2">
      <t>リンカイ</t>
    </rPh>
    <rPh sb="2" eb="4">
      <t>チイキ</t>
    </rPh>
    <rPh sb="4" eb="6">
      <t>トチ</t>
    </rPh>
    <rPh sb="6" eb="8">
      <t>ゾウセイ</t>
    </rPh>
    <rPh sb="8" eb="10">
      <t>ジギョウ</t>
    </rPh>
    <phoneticPr fontId="4"/>
  </si>
  <si>
    <t>交通災害共済事業</t>
    <rPh sb="0" eb="2">
      <t>コウツウ</t>
    </rPh>
    <rPh sb="2" eb="4">
      <t>サイガイ</t>
    </rPh>
    <rPh sb="4" eb="6">
      <t>キョウサイ</t>
    </rPh>
    <rPh sb="6" eb="8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</si>
  <si>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</si>
  <si>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</si>
  <si>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</si>
  <si>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</si>
  <si>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</si>
  <si>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</si>
  <si>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</si>
  <si>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</si>
  <si>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国民宿舎事業</t>
    <rPh sb="0" eb="2">
      <t>コクミン</t>
    </rPh>
    <rPh sb="2" eb="4">
      <t>シュクシャ</t>
    </rPh>
    <rPh sb="4" eb="6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</si>
  <si>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</si>
  <si>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</si>
  <si>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</si>
  <si>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</si>
  <si>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</si>
  <si>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</si>
  <si>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3">
      <t>フジョヒ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</si>
  <si>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</si>
  <si>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</si>
  <si>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</si>
  <si>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</si>
  <si>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</si>
  <si>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</si>
  <si>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</si>
  <si>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</si>
  <si>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</si>
  <si>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平成１6年度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</si>
  <si>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</si>
  <si>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</si>
  <si>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</si>
  <si>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</si>
  <si>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</si>
  <si>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</si>
  <si>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</si>
  <si>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</si>
  <si>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</si>
  <si>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</si>
  <si>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</si>
  <si>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</si>
  <si>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</si>
  <si>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</si>
  <si>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平成１３年度</t>
  </si>
  <si>
    <t>78,754人</t>
  </si>
  <si>
    <t>26,909世帯</t>
  </si>
  <si>
    <t>その他</t>
    <rPh sb="2" eb="3">
      <t>ホカ</t>
    </rPh>
    <phoneticPr fontId="4"/>
  </si>
  <si>
    <t>77,898人</t>
  </si>
  <si>
    <t>26,913世帯</t>
  </si>
  <si>
    <t>77,099人</t>
  </si>
  <si>
    <t>26,985世帯</t>
  </si>
  <si>
    <t>平成１６年度</t>
    <rPh sb="0" eb="2">
      <t>ヘイセイ</t>
    </rPh>
    <rPh sb="4" eb="6">
      <t>ネンド</t>
    </rPh>
    <phoneticPr fontId="4"/>
  </si>
  <si>
    <t>76,230人</t>
    <rPh sb="6" eb="7">
      <t>ニン</t>
    </rPh>
    <phoneticPr fontId="4"/>
  </si>
  <si>
    <t>27,078世帯</t>
    <rPh sb="6" eb="8">
      <t>セタイ</t>
    </rPh>
    <phoneticPr fontId="4"/>
  </si>
  <si>
    <t>平成１７年度</t>
    <rPh sb="0" eb="2">
      <t>ヘイセイ</t>
    </rPh>
    <rPh sb="4" eb="6">
      <t>ネンド</t>
    </rPh>
    <phoneticPr fontId="4"/>
  </si>
  <si>
    <t>75,256人</t>
    <rPh sb="6" eb="7">
      <t>ニン</t>
    </rPh>
    <phoneticPr fontId="4"/>
  </si>
  <si>
    <t>27,241世帯</t>
    <rPh sb="6" eb="8">
      <t>セタイ</t>
    </rPh>
    <phoneticPr fontId="4"/>
  </si>
  <si>
    <t>注)　人口及び世帯数は各年度末現在数である。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</si>
  <si>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</si>
  <si>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</si>
  <si>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</si>
  <si>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１ ５ 年 度</t>
  </si>
  <si>
    <t>平 成 １ ６ 年 度</t>
  </si>
  <si>
    <t>平 成 １ ７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</si>
  <si>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平 成 １ ８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</si>
  <si>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％</t>
  </si>
  <si>
    <t>-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</si>
  <si>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</si>
  <si>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</si>
  <si>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</si>
  <si>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予備費</t>
    <rPh sb="0" eb="3">
      <t>ヨビヒ</t>
    </rPh>
    <phoneticPr fontId="4"/>
  </si>
  <si>
    <t xml:space="preserve"> 17-8　一般会計における性質別予算額の推移(当初予算)</t>
  </si>
  <si>
    <t>性質別</t>
    <rPh sb="0" eb="1">
      <t>セイ</t>
    </rPh>
    <rPh sb="1" eb="2">
      <t>シツ</t>
    </rPh>
    <rPh sb="2" eb="3">
      <t>ベツ</t>
    </rPh>
    <phoneticPr fontId="4"/>
  </si>
  <si>
    <t>平成１８年度</t>
    <rPh sb="0" eb="1">
      <t>ヒラ</t>
    </rPh>
    <rPh sb="1" eb="2">
      <t>シゲル</t>
    </rPh>
    <rPh sb="4" eb="5">
      <t>トシ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</si>
</sst>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_);[Red]\(&quot;¥&quot;#,##0\)"/>
    <numFmt numFmtId="42" formatCode="_(&quot;¥&quot;* #,##0_);_(&quot;¥&quot;* \(#,##0\);_(&quot;¥&quot;* &quot;-&quot;_);_(@_)"/>
    <numFmt numFmtId="176" formatCode="#,##0.0;[Red]\-#,##0.0"/>
    <numFmt numFmtId="177" formatCode="#,##0_ "/>
    <numFmt numFmtId="178" formatCode="0_ "/>
    <numFmt numFmtId="179" formatCode="#,##0_ ;[Red]\-#,##0\ "/>
    <numFmt numFmtId="180" formatCode="0.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0" xfId="1" applyFont="1">
      <alignment vertical="center"/>
    </xf>
    <xf numFmtId="38" fontId="7" fillId="0" borderId="13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38" fontId="6" fillId="0" borderId="13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38" fontId="6" fillId="0" borderId="14" xfId="2" applyFont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177" fontId="7" fillId="0" borderId="12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13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42" fontId="6" fillId="0" borderId="0" xfId="1" applyNumberFormat="1" applyFont="1" applyAlignment="1">
      <alignment horizontal="right" vertical="center"/>
    </xf>
    <xf numFmtId="0" fontId="1" fillId="0" borderId="6" xfId="1" applyBorder="1" applyAlignment="1">
      <alignment horizontal="distributed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42" fontId="6" fillId="0" borderId="6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38" fontId="10" fillId="0" borderId="13" xfId="2" applyFont="1" applyBorder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10" fillId="0" borderId="0" xfId="2" applyFont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0" fontId="1" fillId="0" borderId="6" xfId="1" applyBorder="1" applyAlignment="1">
      <alignment horizontal="center" vertical="center"/>
    </xf>
    <xf numFmtId="38" fontId="9" fillId="0" borderId="14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177" fontId="10" fillId="0" borderId="12" xfId="1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13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14" xfId="1" applyNumberFormat="1" applyFont="1" applyBorder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177" fontId="10" fillId="0" borderId="13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1" fillId="0" borderId="7" xfId="1" applyBorder="1">
      <alignment vertical="center"/>
    </xf>
    <xf numFmtId="177" fontId="9" fillId="0" borderId="13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176" fontId="10" fillId="0" borderId="0" xfId="2" applyNumberFormat="1" applyFont="1" applyBorder="1" applyAlignment="1">
      <alignment vertical="center"/>
    </xf>
    <xf numFmtId="176" fontId="10" fillId="0" borderId="0" xfId="2" applyNumberFormat="1" applyFont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38" fontId="8" fillId="0" borderId="0" xfId="2" applyFont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38" fontId="0" fillId="0" borderId="0" xfId="2" applyFont="1" applyAlignment="1">
      <alignment horizontal="right" vertical="center"/>
    </xf>
    <xf numFmtId="3" fontId="9" fillId="0" borderId="13" xfId="2" applyNumberFormat="1" applyFont="1" applyBorder="1" applyAlignment="1">
      <alignment horizontal="right" vertical="center"/>
    </xf>
    <xf numFmtId="3" fontId="9" fillId="0" borderId="0" xfId="2" applyNumberFormat="1" applyFont="1" applyBorder="1" applyAlignment="1">
      <alignment horizontal="right" vertical="center"/>
    </xf>
    <xf numFmtId="42" fontId="9" fillId="0" borderId="0" xfId="2" applyNumberFormat="1" applyFon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176" fontId="9" fillId="0" borderId="6" xfId="2" applyNumberFormat="1" applyFont="1" applyBorder="1" applyAlignment="1">
      <alignment horizontal="right" vertical="center"/>
    </xf>
    <xf numFmtId="179" fontId="9" fillId="0" borderId="6" xfId="2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80" fontId="1" fillId="0" borderId="0" xfId="1" applyNumberFormat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6" xfId="1" applyFont="1" applyBorder="1">
      <alignment vertical="center"/>
    </xf>
    <xf numFmtId="0" fontId="1" fillId="0" borderId="10" xfId="1" applyBorder="1">
      <alignment vertical="center"/>
    </xf>
  </cellXfs>
  <cellStyles count="4">
    <cellStyle name="桁区切り 2" xfId="2" xr:uid="{4EB88452-DADA-45FF-B46A-E3174278B544}"/>
    <cellStyle name="通貨 2" xfId="3" xr:uid="{8796B7B8-5474-473F-848C-B980E1D0DB89}"/>
    <cellStyle name="標準" xfId="0" builtinId="0"/>
    <cellStyle name="標準 2" xfId="1" xr:uid="{693226F5-1B13-442D-A998-2F6E831D32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05A9-727B-4C35-8F20-92B2A991F0EC}">
  <dimension ref="B1:AK48"/>
  <sheetViews>
    <sheetView showGridLines="0" tabSelected="1" zoomScale="75" zoomScaleNormal="75" workbookViewId="0">
      <selection activeCell="AJ5" sqref="AJ5"/>
    </sheetView>
  </sheetViews>
  <sheetFormatPr defaultColWidth="4.140625" defaultRowHeight="24.95" customHeight="1" x14ac:dyDescent="0.15"/>
  <cols>
    <col min="1" max="8" width="4.140625" style="4" customWidth="1"/>
    <col min="9" max="9" width="1.42578125" style="4" customWidth="1"/>
    <col min="10" max="13" width="4.28515625" style="4" customWidth="1"/>
    <col min="14" max="14" width="4.85546875" style="4" customWidth="1"/>
    <col min="15" max="15" width="5.42578125" style="4" customWidth="1"/>
    <col min="16" max="19" width="4.28515625" style="4" customWidth="1"/>
    <col min="20" max="21" width="4.42578125" style="4" customWidth="1"/>
    <col min="22" max="25" width="4.28515625" style="4" customWidth="1"/>
    <col min="26" max="26" width="5.7109375" style="4" customWidth="1"/>
    <col min="27" max="27" width="4.42578125" style="4" customWidth="1"/>
    <col min="28" max="31" width="4.28515625" style="4" customWidth="1"/>
    <col min="32" max="33" width="5.85546875" style="4" customWidth="1"/>
    <col min="34" max="264" width="4.140625" style="4"/>
    <col min="265" max="265" width="1.42578125" style="4" customWidth="1"/>
    <col min="266" max="269" width="4.28515625" style="4" customWidth="1"/>
    <col min="270" max="270" width="4.85546875" style="4" customWidth="1"/>
    <col min="271" max="271" width="5.42578125" style="4" customWidth="1"/>
    <col min="272" max="275" width="4.28515625" style="4" customWidth="1"/>
    <col min="276" max="277" width="4.42578125" style="4" customWidth="1"/>
    <col min="278" max="281" width="4.28515625" style="4" customWidth="1"/>
    <col min="282" max="282" width="5.7109375" style="4" customWidth="1"/>
    <col min="283" max="283" width="4.42578125" style="4" customWidth="1"/>
    <col min="284" max="287" width="4.28515625" style="4" customWidth="1"/>
    <col min="288" max="289" width="5.85546875" style="4" customWidth="1"/>
    <col min="290" max="520" width="4.140625" style="4"/>
    <col min="521" max="521" width="1.42578125" style="4" customWidth="1"/>
    <col min="522" max="525" width="4.28515625" style="4" customWidth="1"/>
    <col min="526" max="526" width="4.85546875" style="4" customWidth="1"/>
    <col min="527" max="527" width="5.42578125" style="4" customWidth="1"/>
    <col min="528" max="531" width="4.28515625" style="4" customWidth="1"/>
    <col min="532" max="533" width="4.42578125" style="4" customWidth="1"/>
    <col min="534" max="537" width="4.28515625" style="4" customWidth="1"/>
    <col min="538" max="538" width="5.7109375" style="4" customWidth="1"/>
    <col min="539" max="539" width="4.42578125" style="4" customWidth="1"/>
    <col min="540" max="543" width="4.28515625" style="4" customWidth="1"/>
    <col min="544" max="545" width="5.85546875" style="4" customWidth="1"/>
    <col min="546" max="776" width="4.140625" style="4"/>
    <col min="777" max="777" width="1.42578125" style="4" customWidth="1"/>
    <col min="778" max="781" width="4.28515625" style="4" customWidth="1"/>
    <col min="782" max="782" width="4.85546875" style="4" customWidth="1"/>
    <col min="783" max="783" width="5.42578125" style="4" customWidth="1"/>
    <col min="784" max="787" width="4.28515625" style="4" customWidth="1"/>
    <col min="788" max="789" width="4.42578125" style="4" customWidth="1"/>
    <col min="790" max="793" width="4.28515625" style="4" customWidth="1"/>
    <col min="794" max="794" width="5.7109375" style="4" customWidth="1"/>
    <col min="795" max="795" width="4.42578125" style="4" customWidth="1"/>
    <col min="796" max="799" width="4.28515625" style="4" customWidth="1"/>
    <col min="800" max="801" width="5.85546875" style="4" customWidth="1"/>
    <col min="802" max="1032" width="4.140625" style="4"/>
    <col min="1033" max="1033" width="1.42578125" style="4" customWidth="1"/>
    <col min="1034" max="1037" width="4.28515625" style="4" customWidth="1"/>
    <col min="1038" max="1038" width="4.85546875" style="4" customWidth="1"/>
    <col min="1039" max="1039" width="5.42578125" style="4" customWidth="1"/>
    <col min="1040" max="1043" width="4.28515625" style="4" customWidth="1"/>
    <col min="1044" max="1045" width="4.42578125" style="4" customWidth="1"/>
    <col min="1046" max="1049" width="4.28515625" style="4" customWidth="1"/>
    <col min="1050" max="1050" width="5.7109375" style="4" customWidth="1"/>
    <col min="1051" max="1051" width="4.42578125" style="4" customWidth="1"/>
    <col min="1052" max="1055" width="4.28515625" style="4" customWidth="1"/>
    <col min="1056" max="1057" width="5.85546875" style="4" customWidth="1"/>
    <col min="1058" max="1288" width="4.140625" style="4"/>
    <col min="1289" max="1289" width="1.42578125" style="4" customWidth="1"/>
    <col min="1290" max="1293" width="4.28515625" style="4" customWidth="1"/>
    <col min="1294" max="1294" width="4.85546875" style="4" customWidth="1"/>
    <col min="1295" max="1295" width="5.42578125" style="4" customWidth="1"/>
    <col min="1296" max="1299" width="4.28515625" style="4" customWidth="1"/>
    <col min="1300" max="1301" width="4.42578125" style="4" customWidth="1"/>
    <col min="1302" max="1305" width="4.28515625" style="4" customWidth="1"/>
    <col min="1306" max="1306" width="5.7109375" style="4" customWidth="1"/>
    <col min="1307" max="1307" width="4.42578125" style="4" customWidth="1"/>
    <col min="1308" max="1311" width="4.28515625" style="4" customWidth="1"/>
    <col min="1312" max="1313" width="5.85546875" style="4" customWidth="1"/>
    <col min="1314" max="1544" width="4.140625" style="4"/>
    <col min="1545" max="1545" width="1.42578125" style="4" customWidth="1"/>
    <col min="1546" max="1549" width="4.28515625" style="4" customWidth="1"/>
    <col min="1550" max="1550" width="4.85546875" style="4" customWidth="1"/>
    <col min="1551" max="1551" width="5.42578125" style="4" customWidth="1"/>
    <col min="1552" max="1555" width="4.28515625" style="4" customWidth="1"/>
    <col min="1556" max="1557" width="4.42578125" style="4" customWidth="1"/>
    <col min="1558" max="1561" width="4.28515625" style="4" customWidth="1"/>
    <col min="1562" max="1562" width="5.7109375" style="4" customWidth="1"/>
    <col min="1563" max="1563" width="4.42578125" style="4" customWidth="1"/>
    <col min="1564" max="1567" width="4.28515625" style="4" customWidth="1"/>
    <col min="1568" max="1569" width="5.85546875" style="4" customWidth="1"/>
    <col min="1570" max="1800" width="4.140625" style="4"/>
    <col min="1801" max="1801" width="1.42578125" style="4" customWidth="1"/>
    <col min="1802" max="1805" width="4.28515625" style="4" customWidth="1"/>
    <col min="1806" max="1806" width="4.85546875" style="4" customWidth="1"/>
    <col min="1807" max="1807" width="5.42578125" style="4" customWidth="1"/>
    <col min="1808" max="1811" width="4.28515625" style="4" customWidth="1"/>
    <col min="1812" max="1813" width="4.42578125" style="4" customWidth="1"/>
    <col min="1814" max="1817" width="4.28515625" style="4" customWidth="1"/>
    <col min="1818" max="1818" width="5.7109375" style="4" customWidth="1"/>
    <col min="1819" max="1819" width="4.42578125" style="4" customWidth="1"/>
    <col min="1820" max="1823" width="4.28515625" style="4" customWidth="1"/>
    <col min="1824" max="1825" width="5.85546875" style="4" customWidth="1"/>
    <col min="1826" max="2056" width="4.140625" style="4"/>
    <col min="2057" max="2057" width="1.42578125" style="4" customWidth="1"/>
    <col min="2058" max="2061" width="4.28515625" style="4" customWidth="1"/>
    <col min="2062" max="2062" width="4.85546875" style="4" customWidth="1"/>
    <col min="2063" max="2063" width="5.42578125" style="4" customWidth="1"/>
    <col min="2064" max="2067" width="4.28515625" style="4" customWidth="1"/>
    <col min="2068" max="2069" width="4.42578125" style="4" customWidth="1"/>
    <col min="2070" max="2073" width="4.28515625" style="4" customWidth="1"/>
    <col min="2074" max="2074" width="5.7109375" style="4" customWidth="1"/>
    <col min="2075" max="2075" width="4.42578125" style="4" customWidth="1"/>
    <col min="2076" max="2079" width="4.28515625" style="4" customWidth="1"/>
    <col min="2080" max="2081" width="5.85546875" style="4" customWidth="1"/>
    <col min="2082" max="2312" width="4.140625" style="4"/>
    <col min="2313" max="2313" width="1.42578125" style="4" customWidth="1"/>
    <col min="2314" max="2317" width="4.28515625" style="4" customWidth="1"/>
    <col min="2318" max="2318" width="4.85546875" style="4" customWidth="1"/>
    <col min="2319" max="2319" width="5.42578125" style="4" customWidth="1"/>
    <col min="2320" max="2323" width="4.28515625" style="4" customWidth="1"/>
    <col min="2324" max="2325" width="4.42578125" style="4" customWidth="1"/>
    <col min="2326" max="2329" width="4.28515625" style="4" customWidth="1"/>
    <col min="2330" max="2330" width="5.7109375" style="4" customWidth="1"/>
    <col min="2331" max="2331" width="4.42578125" style="4" customWidth="1"/>
    <col min="2332" max="2335" width="4.28515625" style="4" customWidth="1"/>
    <col min="2336" max="2337" width="5.85546875" style="4" customWidth="1"/>
    <col min="2338" max="2568" width="4.140625" style="4"/>
    <col min="2569" max="2569" width="1.42578125" style="4" customWidth="1"/>
    <col min="2570" max="2573" width="4.28515625" style="4" customWidth="1"/>
    <col min="2574" max="2574" width="4.85546875" style="4" customWidth="1"/>
    <col min="2575" max="2575" width="5.42578125" style="4" customWidth="1"/>
    <col min="2576" max="2579" width="4.28515625" style="4" customWidth="1"/>
    <col min="2580" max="2581" width="4.42578125" style="4" customWidth="1"/>
    <col min="2582" max="2585" width="4.28515625" style="4" customWidth="1"/>
    <col min="2586" max="2586" width="5.7109375" style="4" customWidth="1"/>
    <col min="2587" max="2587" width="4.42578125" style="4" customWidth="1"/>
    <col min="2588" max="2591" width="4.28515625" style="4" customWidth="1"/>
    <col min="2592" max="2593" width="5.85546875" style="4" customWidth="1"/>
    <col min="2594" max="2824" width="4.140625" style="4"/>
    <col min="2825" max="2825" width="1.42578125" style="4" customWidth="1"/>
    <col min="2826" max="2829" width="4.28515625" style="4" customWidth="1"/>
    <col min="2830" max="2830" width="4.85546875" style="4" customWidth="1"/>
    <col min="2831" max="2831" width="5.42578125" style="4" customWidth="1"/>
    <col min="2832" max="2835" width="4.28515625" style="4" customWidth="1"/>
    <col min="2836" max="2837" width="4.42578125" style="4" customWidth="1"/>
    <col min="2838" max="2841" width="4.28515625" style="4" customWidth="1"/>
    <col min="2842" max="2842" width="5.7109375" style="4" customWidth="1"/>
    <col min="2843" max="2843" width="4.42578125" style="4" customWidth="1"/>
    <col min="2844" max="2847" width="4.28515625" style="4" customWidth="1"/>
    <col min="2848" max="2849" width="5.85546875" style="4" customWidth="1"/>
    <col min="2850" max="3080" width="4.140625" style="4"/>
    <col min="3081" max="3081" width="1.42578125" style="4" customWidth="1"/>
    <col min="3082" max="3085" width="4.28515625" style="4" customWidth="1"/>
    <col min="3086" max="3086" width="4.85546875" style="4" customWidth="1"/>
    <col min="3087" max="3087" width="5.42578125" style="4" customWidth="1"/>
    <col min="3088" max="3091" width="4.28515625" style="4" customWidth="1"/>
    <col min="3092" max="3093" width="4.42578125" style="4" customWidth="1"/>
    <col min="3094" max="3097" width="4.28515625" style="4" customWidth="1"/>
    <col min="3098" max="3098" width="5.7109375" style="4" customWidth="1"/>
    <col min="3099" max="3099" width="4.42578125" style="4" customWidth="1"/>
    <col min="3100" max="3103" width="4.28515625" style="4" customWidth="1"/>
    <col min="3104" max="3105" width="5.85546875" style="4" customWidth="1"/>
    <col min="3106" max="3336" width="4.140625" style="4"/>
    <col min="3337" max="3337" width="1.42578125" style="4" customWidth="1"/>
    <col min="3338" max="3341" width="4.28515625" style="4" customWidth="1"/>
    <col min="3342" max="3342" width="4.85546875" style="4" customWidth="1"/>
    <col min="3343" max="3343" width="5.42578125" style="4" customWidth="1"/>
    <col min="3344" max="3347" width="4.28515625" style="4" customWidth="1"/>
    <col min="3348" max="3349" width="4.42578125" style="4" customWidth="1"/>
    <col min="3350" max="3353" width="4.28515625" style="4" customWidth="1"/>
    <col min="3354" max="3354" width="5.7109375" style="4" customWidth="1"/>
    <col min="3355" max="3355" width="4.42578125" style="4" customWidth="1"/>
    <col min="3356" max="3359" width="4.28515625" style="4" customWidth="1"/>
    <col min="3360" max="3361" width="5.85546875" style="4" customWidth="1"/>
    <col min="3362" max="3592" width="4.140625" style="4"/>
    <col min="3593" max="3593" width="1.42578125" style="4" customWidth="1"/>
    <col min="3594" max="3597" width="4.28515625" style="4" customWidth="1"/>
    <col min="3598" max="3598" width="4.85546875" style="4" customWidth="1"/>
    <col min="3599" max="3599" width="5.42578125" style="4" customWidth="1"/>
    <col min="3600" max="3603" width="4.28515625" style="4" customWidth="1"/>
    <col min="3604" max="3605" width="4.42578125" style="4" customWidth="1"/>
    <col min="3606" max="3609" width="4.28515625" style="4" customWidth="1"/>
    <col min="3610" max="3610" width="5.7109375" style="4" customWidth="1"/>
    <col min="3611" max="3611" width="4.42578125" style="4" customWidth="1"/>
    <col min="3612" max="3615" width="4.28515625" style="4" customWidth="1"/>
    <col min="3616" max="3617" width="5.85546875" style="4" customWidth="1"/>
    <col min="3618" max="3848" width="4.140625" style="4"/>
    <col min="3849" max="3849" width="1.42578125" style="4" customWidth="1"/>
    <col min="3850" max="3853" width="4.28515625" style="4" customWidth="1"/>
    <col min="3854" max="3854" width="4.85546875" style="4" customWidth="1"/>
    <col min="3855" max="3855" width="5.42578125" style="4" customWidth="1"/>
    <col min="3856" max="3859" width="4.28515625" style="4" customWidth="1"/>
    <col min="3860" max="3861" width="4.42578125" style="4" customWidth="1"/>
    <col min="3862" max="3865" width="4.28515625" style="4" customWidth="1"/>
    <col min="3866" max="3866" width="5.7109375" style="4" customWidth="1"/>
    <col min="3867" max="3867" width="4.42578125" style="4" customWidth="1"/>
    <col min="3868" max="3871" width="4.28515625" style="4" customWidth="1"/>
    <col min="3872" max="3873" width="5.85546875" style="4" customWidth="1"/>
    <col min="3874" max="4104" width="4.140625" style="4"/>
    <col min="4105" max="4105" width="1.42578125" style="4" customWidth="1"/>
    <col min="4106" max="4109" width="4.28515625" style="4" customWidth="1"/>
    <col min="4110" max="4110" width="4.85546875" style="4" customWidth="1"/>
    <col min="4111" max="4111" width="5.42578125" style="4" customWidth="1"/>
    <col min="4112" max="4115" width="4.28515625" style="4" customWidth="1"/>
    <col min="4116" max="4117" width="4.42578125" style="4" customWidth="1"/>
    <col min="4118" max="4121" width="4.28515625" style="4" customWidth="1"/>
    <col min="4122" max="4122" width="5.7109375" style="4" customWidth="1"/>
    <col min="4123" max="4123" width="4.42578125" style="4" customWidth="1"/>
    <col min="4124" max="4127" width="4.28515625" style="4" customWidth="1"/>
    <col min="4128" max="4129" width="5.85546875" style="4" customWidth="1"/>
    <col min="4130" max="4360" width="4.140625" style="4"/>
    <col min="4361" max="4361" width="1.42578125" style="4" customWidth="1"/>
    <col min="4362" max="4365" width="4.28515625" style="4" customWidth="1"/>
    <col min="4366" max="4366" width="4.85546875" style="4" customWidth="1"/>
    <col min="4367" max="4367" width="5.42578125" style="4" customWidth="1"/>
    <col min="4368" max="4371" width="4.28515625" style="4" customWidth="1"/>
    <col min="4372" max="4373" width="4.42578125" style="4" customWidth="1"/>
    <col min="4374" max="4377" width="4.28515625" style="4" customWidth="1"/>
    <col min="4378" max="4378" width="5.7109375" style="4" customWidth="1"/>
    <col min="4379" max="4379" width="4.42578125" style="4" customWidth="1"/>
    <col min="4380" max="4383" width="4.28515625" style="4" customWidth="1"/>
    <col min="4384" max="4385" width="5.85546875" style="4" customWidth="1"/>
    <col min="4386" max="4616" width="4.140625" style="4"/>
    <col min="4617" max="4617" width="1.42578125" style="4" customWidth="1"/>
    <col min="4618" max="4621" width="4.28515625" style="4" customWidth="1"/>
    <col min="4622" max="4622" width="4.85546875" style="4" customWidth="1"/>
    <col min="4623" max="4623" width="5.42578125" style="4" customWidth="1"/>
    <col min="4624" max="4627" width="4.28515625" style="4" customWidth="1"/>
    <col min="4628" max="4629" width="4.42578125" style="4" customWidth="1"/>
    <col min="4630" max="4633" width="4.28515625" style="4" customWidth="1"/>
    <col min="4634" max="4634" width="5.7109375" style="4" customWidth="1"/>
    <col min="4635" max="4635" width="4.42578125" style="4" customWidth="1"/>
    <col min="4636" max="4639" width="4.28515625" style="4" customWidth="1"/>
    <col min="4640" max="4641" width="5.85546875" style="4" customWidth="1"/>
    <col min="4642" max="4872" width="4.140625" style="4"/>
    <col min="4873" max="4873" width="1.42578125" style="4" customWidth="1"/>
    <col min="4874" max="4877" width="4.28515625" style="4" customWidth="1"/>
    <col min="4878" max="4878" width="4.85546875" style="4" customWidth="1"/>
    <col min="4879" max="4879" width="5.42578125" style="4" customWidth="1"/>
    <col min="4880" max="4883" width="4.28515625" style="4" customWidth="1"/>
    <col min="4884" max="4885" width="4.42578125" style="4" customWidth="1"/>
    <col min="4886" max="4889" width="4.28515625" style="4" customWidth="1"/>
    <col min="4890" max="4890" width="5.7109375" style="4" customWidth="1"/>
    <col min="4891" max="4891" width="4.42578125" style="4" customWidth="1"/>
    <col min="4892" max="4895" width="4.28515625" style="4" customWidth="1"/>
    <col min="4896" max="4897" width="5.85546875" style="4" customWidth="1"/>
    <col min="4898" max="5128" width="4.140625" style="4"/>
    <col min="5129" max="5129" width="1.42578125" style="4" customWidth="1"/>
    <col min="5130" max="5133" width="4.28515625" style="4" customWidth="1"/>
    <col min="5134" max="5134" width="4.85546875" style="4" customWidth="1"/>
    <col min="5135" max="5135" width="5.42578125" style="4" customWidth="1"/>
    <col min="5136" max="5139" width="4.28515625" style="4" customWidth="1"/>
    <col min="5140" max="5141" width="4.42578125" style="4" customWidth="1"/>
    <col min="5142" max="5145" width="4.28515625" style="4" customWidth="1"/>
    <col min="5146" max="5146" width="5.7109375" style="4" customWidth="1"/>
    <col min="5147" max="5147" width="4.42578125" style="4" customWidth="1"/>
    <col min="5148" max="5151" width="4.28515625" style="4" customWidth="1"/>
    <col min="5152" max="5153" width="5.85546875" style="4" customWidth="1"/>
    <col min="5154" max="5384" width="4.140625" style="4"/>
    <col min="5385" max="5385" width="1.42578125" style="4" customWidth="1"/>
    <col min="5386" max="5389" width="4.28515625" style="4" customWidth="1"/>
    <col min="5390" max="5390" width="4.85546875" style="4" customWidth="1"/>
    <col min="5391" max="5391" width="5.42578125" style="4" customWidth="1"/>
    <col min="5392" max="5395" width="4.28515625" style="4" customWidth="1"/>
    <col min="5396" max="5397" width="4.42578125" style="4" customWidth="1"/>
    <col min="5398" max="5401" width="4.28515625" style="4" customWidth="1"/>
    <col min="5402" max="5402" width="5.7109375" style="4" customWidth="1"/>
    <col min="5403" max="5403" width="4.42578125" style="4" customWidth="1"/>
    <col min="5404" max="5407" width="4.28515625" style="4" customWidth="1"/>
    <col min="5408" max="5409" width="5.85546875" style="4" customWidth="1"/>
    <col min="5410" max="5640" width="4.140625" style="4"/>
    <col min="5641" max="5641" width="1.42578125" style="4" customWidth="1"/>
    <col min="5642" max="5645" width="4.28515625" style="4" customWidth="1"/>
    <col min="5646" max="5646" width="4.85546875" style="4" customWidth="1"/>
    <col min="5647" max="5647" width="5.42578125" style="4" customWidth="1"/>
    <col min="5648" max="5651" width="4.28515625" style="4" customWidth="1"/>
    <col min="5652" max="5653" width="4.42578125" style="4" customWidth="1"/>
    <col min="5654" max="5657" width="4.28515625" style="4" customWidth="1"/>
    <col min="5658" max="5658" width="5.7109375" style="4" customWidth="1"/>
    <col min="5659" max="5659" width="4.42578125" style="4" customWidth="1"/>
    <col min="5660" max="5663" width="4.28515625" style="4" customWidth="1"/>
    <col min="5664" max="5665" width="5.85546875" style="4" customWidth="1"/>
    <col min="5666" max="5896" width="4.140625" style="4"/>
    <col min="5897" max="5897" width="1.42578125" style="4" customWidth="1"/>
    <col min="5898" max="5901" width="4.28515625" style="4" customWidth="1"/>
    <col min="5902" max="5902" width="4.85546875" style="4" customWidth="1"/>
    <col min="5903" max="5903" width="5.42578125" style="4" customWidth="1"/>
    <col min="5904" max="5907" width="4.28515625" style="4" customWidth="1"/>
    <col min="5908" max="5909" width="4.42578125" style="4" customWidth="1"/>
    <col min="5910" max="5913" width="4.28515625" style="4" customWidth="1"/>
    <col min="5914" max="5914" width="5.7109375" style="4" customWidth="1"/>
    <col min="5915" max="5915" width="4.42578125" style="4" customWidth="1"/>
    <col min="5916" max="5919" width="4.28515625" style="4" customWidth="1"/>
    <col min="5920" max="5921" width="5.85546875" style="4" customWidth="1"/>
    <col min="5922" max="6152" width="4.140625" style="4"/>
    <col min="6153" max="6153" width="1.42578125" style="4" customWidth="1"/>
    <col min="6154" max="6157" width="4.28515625" style="4" customWidth="1"/>
    <col min="6158" max="6158" width="4.85546875" style="4" customWidth="1"/>
    <col min="6159" max="6159" width="5.42578125" style="4" customWidth="1"/>
    <col min="6160" max="6163" width="4.28515625" style="4" customWidth="1"/>
    <col min="6164" max="6165" width="4.42578125" style="4" customWidth="1"/>
    <col min="6166" max="6169" width="4.28515625" style="4" customWidth="1"/>
    <col min="6170" max="6170" width="5.7109375" style="4" customWidth="1"/>
    <col min="6171" max="6171" width="4.42578125" style="4" customWidth="1"/>
    <col min="6172" max="6175" width="4.28515625" style="4" customWidth="1"/>
    <col min="6176" max="6177" width="5.85546875" style="4" customWidth="1"/>
    <col min="6178" max="6408" width="4.140625" style="4"/>
    <col min="6409" max="6409" width="1.42578125" style="4" customWidth="1"/>
    <col min="6410" max="6413" width="4.28515625" style="4" customWidth="1"/>
    <col min="6414" max="6414" width="4.85546875" style="4" customWidth="1"/>
    <col min="6415" max="6415" width="5.42578125" style="4" customWidth="1"/>
    <col min="6416" max="6419" width="4.28515625" style="4" customWidth="1"/>
    <col min="6420" max="6421" width="4.42578125" style="4" customWidth="1"/>
    <col min="6422" max="6425" width="4.28515625" style="4" customWidth="1"/>
    <col min="6426" max="6426" width="5.7109375" style="4" customWidth="1"/>
    <col min="6427" max="6427" width="4.42578125" style="4" customWidth="1"/>
    <col min="6428" max="6431" width="4.28515625" style="4" customWidth="1"/>
    <col min="6432" max="6433" width="5.85546875" style="4" customWidth="1"/>
    <col min="6434" max="6664" width="4.140625" style="4"/>
    <col min="6665" max="6665" width="1.42578125" style="4" customWidth="1"/>
    <col min="6666" max="6669" width="4.28515625" style="4" customWidth="1"/>
    <col min="6670" max="6670" width="4.85546875" style="4" customWidth="1"/>
    <col min="6671" max="6671" width="5.42578125" style="4" customWidth="1"/>
    <col min="6672" max="6675" width="4.28515625" style="4" customWidth="1"/>
    <col min="6676" max="6677" width="4.42578125" style="4" customWidth="1"/>
    <col min="6678" max="6681" width="4.28515625" style="4" customWidth="1"/>
    <col min="6682" max="6682" width="5.7109375" style="4" customWidth="1"/>
    <col min="6683" max="6683" width="4.42578125" style="4" customWidth="1"/>
    <col min="6684" max="6687" width="4.28515625" style="4" customWidth="1"/>
    <col min="6688" max="6689" width="5.85546875" style="4" customWidth="1"/>
    <col min="6690" max="6920" width="4.140625" style="4"/>
    <col min="6921" max="6921" width="1.42578125" style="4" customWidth="1"/>
    <col min="6922" max="6925" width="4.28515625" style="4" customWidth="1"/>
    <col min="6926" max="6926" width="4.85546875" style="4" customWidth="1"/>
    <col min="6927" max="6927" width="5.42578125" style="4" customWidth="1"/>
    <col min="6928" max="6931" width="4.28515625" style="4" customWidth="1"/>
    <col min="6932" max="6933" width="4.42578125" style="4" customWidth="1"/>
    <col min="6934" max="6937" width="4.28515625" style="4" customWidth="1"/>
    <col min="6938" max="6938" width="5.7109375" style="4" customWidth="1"/>
    <col min="6939" max="6939" width="4.42578125" style="4" customWidth="1"/>
    <col min="6940" max="6943" width="4.28515625" style="4" customWidth="1"/>
    <col min="6944" max="6945" width="5.85546875" style="4" customWidth="1"/>
    <col min="6946" max="7176" width="4.140625" style="4"/>
    <col min="7177" max="7177" width="1.42578125" style="4" customWidth="1"/>
    <col min="7178" max="7181" width="4.28515625" style="4" customWidth="1"/>
    <col min="7182" max="7182" width="4.85546875" style="4" customWidth="1"/>
    <col min="7183" max="7183" width="5.42578125" style="4" customWidth="1"/>
    <col min="7184" max="7187" width="4.28515625" style="4" customWidth="1"/>
    <col min="7188" max="7189" width="4.42578125" style="4" customWidth="1"/>
    <col min="7190" max="7193" width="4.28515625" style="4" customWidth="1"/>
    <col min="7194" max="7194" width="5.7109375" style="4" customWidth="1"/>
    <col min="7195" max="7195" width="4.42578125" style="4" customWidth="1"/>
    <col min="7196" max="7199" width="4.28515625" style="4" customWidth="1"/>
    <col min="7200" max="7201" width="5.85546875" style="4" customWidth="1"/>
    <col min="7202" max="7432" width="4.140625" style="4"/>
    <col min="7433" max="7433" width="1.42578125" style="4" customWidth="1"/>
    <col min="7434" max="7437" width="4.28515625" style="4" customWidth="1"/>
    <col min="7438" max="7438" width="4.85546875" style="4" customWidth="1"/>
    <col min="7439" max="7439" width="5.42578125" style="4" customWidth="1"/>
    <col min="7440" max="7443" width="4.28515625" style="4" customWidth="1"/>
    <col min="7444" max="7445" width="4.42578125" style="4" customWidth="1"/>
    <col min="7446" max="7449" width="4.28515625" style="4" customWidth="1"/>
    <col min="7450" max="7450" width="5.7109375" style="4" customWidth="1"/>
    <col min="7451" max="7451" width="4.42578125" style="4" customWidth="1"/>
    <col min="7452" max="7455" width="4.28515625" style="4" customWidth="1"/>
    <col min="7456" max="7457" width="5.85546875" style="4" customWidth="1"/>
    <col min="7458" max="7688" width="4.140625" style="4"/>
    <col min="7689" max="7689" width="1.42578125" style="4" customWidth="1"/>
    <col min="7690" max="7693" width="4.28515625" style="4" customWidth="1"/>
    <col min="7694" max="7694" width="4.85546875" style="4" customWidth="1"/>
    <col min="7695" max="7695" width="5.42578125" style="4" customWidth="1"/>
    <col min="7696" max="7699" width="4.28515625" style="4" customWidth="1"/>
    <col min="7700" max="7701" width="4.42578125" style="4" customWidth="1"/>
    <col min="7702" max="7705" width="4.28515625" style="4" customWidth="1"/>
    <col min="7706" max="7706" width="5.7109375" style="4" customWidth="1"/>
    <col min="7707" max="7707" width="4.42578125" style="4" customWidth="1"/>
    <col min="7708" max="7711" width="4.28515625" style="4" customWidth="1"/>
    <col min="7712" max="7713" width="5.85546875" style="4" customWidth="1"/>
    <col min="7714" max="7944" width="4.140625" style="4"/>
    <col min="7945" max="7945" width="1.42578125" style="4" customWidth="1"/>
    <col min="7946" max="7949" width="4.28515625" style="4" customWidth="1"/>
    <col min="7950" max="7950" width="4.85546875" style="4" customWidth="1"/>
    <col min="7951" max="7951" width="5.42578125" style="4" customWidth="1"/>
    <col min="7952" max="7955" width="4.28515625" style="4" customWidth="1"/>
    <col min="7956" max="7957" width="4.42578125" style="4" customWidth="1"/>
    <col min="7958" max="7961" width="4.28515625" style="4" customWidth="1"/>
    <col min="7962" max="7962" width="5.7109375" style="4" customWidth="1"/>
    <col min="7963" max="7963" width="4.42578125" style="4" customWidth="1"/>
    <col min="7964" max="7967" width="4.28515625" style="4" customWidth="1"/>
    <col min="7968" max="7969" width="5.85546875" style="4" customWidth="1"/>
    <col min="7970" max="8200" width="4.140625" style="4"/>
    <col min="8201" max="8201" width="1.42578125" style="4" customWidth="1"/>
    <col min="8202" max="8205" width="4.28515625" style="4" customWidth="1"/>
    <col min="8206" max="8206" width="4.85546875" style="4" customWidth="1"/>
    <col min="8207" max="8207" width="5.42578125" style="4" customWidth="1"/>
    <col min="8208" max="8211" width="4.28515625" style="4" customWidth="1"/>
    <col min="8212" max="8213" width="4.42578125" style="4" customWidth="1"/>
    <col min="8214" max="8217" width="4.28515625" style="4" customWidth="1"/>
    <col min="8218" max="8218" width="5.7109375" style="4" customWidth="1"/>
    <col min="8219" max="8219" width="4.42578125" style="4" customWidth="1"/>
    <col min="8220" max="8223" width="4.28515625" style="4" customWidth="1"/>
    <col min="8224" max="8225" width="5.85546875" style="4" customWidth="1"/>
    <col min="8226" max="8456" width="4.140625" style="4"/>
    <col min="8457" max="8457" width="1.42578125" style="4" customWidth="1"/>
    <col min="8458" max="8461" width="4.28515625" style="4" customWidth="1"/>
    <col min="8462" max="8462" width="4.85546875" style="4" customWidth="1"/>
    <col min="8463" max="8463" width="5.42578125" style="4" customWidth="1"/>
    <col min="8464" max="8467" width="4.28515625" style="4" customWidth="1"/>
    <col min="8468" max="8469" width="4.42578125" style="4" customWidth="1"/>
    <col min="8470" max="8473" width="4.28515625" style="4" customWidth="1"/>
    <col min="8474" max="8474" width="5.7109375" style="4" customWidth="1"/>
    <col min="8475" max="8475" width="4.42578125" style="4" customWidth="1"/>
    <col min="8476" max="8479" width="4.28515625" style="4" customWidth="1"/>
    <col min="8480" max="8481" width="5.85546875" style="4" customWidth="1"/>
    <col min="8482" max="8712" width="4.140625" style="4"/>
    <col min="8713" max="8713" width="1.42578125" style="4" customWidth="1"/>
    <col min="8714" max="8717" width="4.28515625" style="4" customWidth="1"/>
    <col min="8718" max="8718" width="4.85546875" style="4" customWidth="1"/>
    <col min="8719" max="8719" width="5.42578125" style="4" customWidth="1"/>
    <col min="8720" max="8723" width="4.28515625" style="4" customWidth="1"/>
    <col min="8724" max="8725" width="4.42578125" style="4" customWidth="1"/>
    <col min="8726" max="8729" width="4.28515625" style="4" customWidth="1"/>
    <col min="8730" max="8730" width="5.7109375" style="4" customWidth="1"/>
    <col min="8731" max="8731" width="4.42578125" style="4" customWidth="1"/>
    <col min="8732" max="8735" width="4.28515625" style="4" customWidth="1"/>
    <col min="8736" max="8737" width="5.85546875" style="4" customWidth="1"/>
    <col min="8738" max="8968" width="4.140625" style="4"/>
    <col min="8969" max="8969" width="1.42578125" style="4" customWidth="1"/>
    <col min="8970" max="8973" width="4.28515625" style="4" customWidth="1"/>
    <col min="8974" max="8974" width="4.85546875" style="4" customWidth="1"/>
    <col min="8975" max="8975" width="5.42578125" style="4" customWidth="1"/>
    <col min="8976" max="8979" width="4.28515625" style="4" customWidth="1"/>
    <col min="8980" max="8981" width="4.42578125" style="4" customWidth="1"/>
    <col min="8982" max="8985" width="4.28515625" style="4" customWidth="1"/>
    <col min="8986" max="8986" width="5.7109375" style="4" customWidth="1"/>
    <col min="8987" max="8987" width="4.42578125" style="4" customWidth="1"/>
    <col min="8988" max="8991" width="4.28515625" style="4" customWidth="1"/>
    <col min="8992" max="8993" width="5.85546875" style="4" customWidth="1"/>
    <col min="8994" max="9224" width="4.140625" style="4"/>
    <col min="9225" max="9225" width="1.42578125" style="4" customWidth="1"/>
    <col min="9226" max="9229" width="4.28515625" style="4" customWidth="1"/>
    <col min="9230" max="9230" width="4.85546875" style="4" customWidth="1"/>
    <col min="9231" max="9231" width="5.42578125" style="4" customWidth="1"/>
    <col min="9232" max="9235" width="4.28515625" style="4" customWidth="1"/>
    <col min="9236" max="9237" width="4.42578125" style="4" customWidth="1"/>
    <col min="9238" max="9241" width="4.28515625" style="4" customWidth="1"/>
    <col min="9242" max="9242" width="5.7109375" style="4" customWidth="1"/>
    <col min="9243" max="9243" width="4.42578125" style="4" customWidth="1"/>
    <col min="9244" max="9247" width="4.28515625" style="4" customWidth="1"/>
    <col min="9248" max="9249" width="5.85546875" style="4" customWidth="1"/>
    <col min="9250" max="9480" width="4.140625" style="4"/>
    <col min="9481" max="9481" width="1.42578125" style="4" customWidth="1"/>
    <col min="9482" max="9485" width="4.28515625" style="4" customWidth="1"/>
    <col min="9486" max="9486" width="4.85546875" style="4" customWidth="1"/>
    <col min="9487" max="9487" width="5.42578125" style="4" customWidth="1"/>
    <col min="9488" max="9491" width="4.28515625" style="4" customWidth="1"/>
    <col min="9492" max="9493" width="4.42578125" style="4" customWidth="1"/>
    <col min="9494" max="9497" width="4.28515625" style="4" customWidth="1"/>
    <col min="9498" max="9498" width="5.7109375" style="4" customWidth="1"/>
    <col min="9499" max="9499" width="4.42578125" style="4" customWidth="1"/>
    <col min="9500" max="9503" width="4.28515625" style="4" customWidth="1"/>
    <col min="9504" max="9505" width="5.85546875" style="4" customWidth="1"/>
    <col min="9506" max="9736" width="4.140625" style="4"/>
    <col min="9737" max="9737" width="1.42578125" style="4" customWidth="1"/>
    <col min="9738" max="9741" width="4.28515625" style="4" customWidth="1"/>
    <col min="9742" max="9742" width="4.85546875" style="4" customWidth="1"/>
    <col min="9743" max="9743" width="5.42578125" style="4" customWidth="1"/>
    <col min="9744" max="9747" width="4.28515625" style="4" customWidth="1"/>
    <col min="9748" max="9749" width="4.42578125" style="4" customWidth="1"/>
    <col min="9750" max="9753" width="4.28515625" style="4" customWidth="1"/>
    <col min="9754" max="9754" width="5.7109375" style="4" customWidth="1"/>
    <col min="9755" max="9755" width="4.42578125" style="4" customWidth="1"/>
    <col min="9756" max="9759" width="4.28515625" style="4" customWidth="1"/>
    <col min="9760" max="9761" width="5.85546875" style="4" customWidth="1"/>
    <col min="9762" max="9992" width="4.140625" style="4"/>
    <col min="9993" max="9993" width="1.42578125" style="4" customWidth="1"/>
    <col min="9994" max="9997" width="4.28515625" style="4" customWidth="1"/>
    <col min="9998" max="9998" width="4.85546875" style="4" customWidth="1"/>
    <col min="9999" max="9999" width="5.42578125" style="4" customWidth="1"/>
    <col min="10000" max="10003" width="4.28515625" style="4" customWidth="1"/>
    <col min="10004" max="10005" width="4.42578125" style="4" customWidth="1"/>
    <col min="10006" max="10009" width="4.28515625" style="4" customWidth="1"/>
    <col min="10010" max="10010" width="5.7109375" style="4" customWidth="1"/>
    <col min="10011" max="10011" width="4.42578125" style="4" customWidth="1"/>
    <col min="10012" max="10015" width="4.28515625" style="4" customWidth="1"/>
    <col min="10016" max="10017" width="5.85546875" style="4" customWidth="1"/>
    <col min="10018" max="10248" width="4.140625" style="4"/>
    <col min="10249" max="10249" width="1.42578125" style="4" customWidth="1"/>
    <col min="10250" max="10253" width="4.28515625" style="4" customWidth="1"/>
    <col min="10254" max="10254" width="4.85546875" style="4" customWidth="1"/>
    <col min="10255" max="10255" width="5.42578125" style="4" customWidth="1"/>
    <col min="10256" max="10259" width="4.28515625" style="4" customWidth="1"/>
    <col min="10260" max="10261" width="4.42578125" style="4" customWidth="1"/>
    <col min="10262" max="10265" width="4.28515625" style="4" customWidth="1"/>
    <col min="10266" max="10266" width="5.7109375" style="4" customWidth="1"/>
    <col min="10267" max="10267" width="4.42578125" style="4" customWidth="1"/>
    <col min="10268" max="10271" width="4.28515625" style="4" customWidth="1"/>
    <col min="10272" max="10273" width="5.85546875" style="4" customWidth="1"/>
    <col min="10274" max="10504" width="4.140625" style="4"/>
    <col min="10505" max="10505" width="1.42578125" style="4" customWidth="1"/>
    <col min="10506" max="10509" width="4.28515625" style="4" customWidth="1"/>
    <col min="10510" max="10510" width="4.85546875" style="4" customWidth="1"/>
    <col min="10511" max="10511" width="5.42578125" style="4" customWidth="1"/>
    <col min="10512" max="10515" width="4.28515625" style="4" customWidth="1"/>
    <col min="10516" max="10517" width="4.42578125" style="4" customWidth="1"/>
    <col min="10518" max="10521" width="4.28515625" style="4" customWidth="1"/>
    <col min="10522" max="10522" width="5.7109375" style="4" customWidth="1"/>
    <col min="10523" max="10523" width="4.42578125" style="4" customWidth="1"/>
    <col min="10524" max="10527" width="4.28515625" style="4" customWidth="1"/>
    <col min="10528" max="10529" width="5.85546875" style="4" customWidth="1"/>
    <col min="10530" max="10760" width="4.140625" style="4"/>
    <col min="10761" max="10761" width="1.42578125" style="4" customWidth="1"/>
    <col min="10762" max="10765" width="4.28515625" style="4" customWidth="1"/>
    <col min="10766" max="10766" width="4.85546875" style="4" customWidth="1"/>
    <col min="10767" max="10767" width="5.42578125" style="4" customWidth="1"/>
    <col min="10768" max="10771" width="4.28515625" style="4" customWidth="1"/>
    <col min="10772" max="10773" width="4.42578125" style="4" customWidth="1"/>
    <col min="10774" max="10777" width="4.28515625" style="4" customWidth="1"/>
    <col min="10778" max="10778" width="5.7109375" style="4" customWidth="1"/>
    <col min="10779" max="10779" width="4.42578125" style="4" customWidth="1"/>
    <col min="10780" max="10783" width="4.28515625" style="4" customWidth="1"/>
    <col min="10784" max="10785" width="5.85546875" style="4" customWidth="1"/>
    <col min="10786" max="11016" width="4.140625" style="4"/>
    <col min="11017" max="11017" width="1.42578125" style="4" customWidth="1"/>
    <col min="11018" max="11021" width="4.28515625" style="4" customWidth="1"/>
    <col min="11022" max="11022" width="4.85546875" style="4" customWidth="1"/>
    <col min="11023" max="11023" width="5.42578125" style="4" customWidth="1"/>
    <col min="11024" max="11027" width="4.28515625" style="4" customWidth="1"/>
    <col min="11028" max="11029" width="4.42578125" style="4" customWidth="1"/>
    <col min="11030" max="11033" width="4.28515625" style="4" customWidth="1"/>
    <col min="11034" max="11034" width="5.7109375" style="4" customWidth="1"/>
    <col min="11035" max="11035" width="4.42578125" style="4" customWidth="1"/>
    <col min="11036" max="11039" width="4.28515625" style="4" customWidth="1"/>
    <col min="11040" max="11041" width="5.85546875" style="4" customWidth="1"/>
    <col min="11042" max="11272" width="4.140625" style="4"/>
    <col min="11273" max="11273" width="1.42578125" style="4" customWidth="1"/>
    <col min="11274" max="11277" width="4.28515625" style="4" customWidth="1"/>
    <col min="11278" max="11278" width="4.85546875" style="4" customWidth="1"/>
    <col min="11279" max="11279" width="5.42578125" style="4" customWidth="1"/>
    <col min="11280" max="11283" width="4.28515625" style="4" customWidth="1"/>
    <col min="11284" max="11285" width="4.42578125" style="4" customWidth="1"/>
    <col min="11286" max="11289" width="4.28515625" style="4" customWidth="1"/>
    <col min="11290" max="11290" width="5.7109375" style="4" customWidth="1"/>
    <col min="11291" max="11291" width="4.42578125" style="4" customWidth="1"/>
    <col min="11292" max="11295" width="4.28515625" style="4" customWidth="1"/>
    <col min="11296" max="11297" width="5.85546875" style="4" customWidth="1"/>
    <col min="11298" max="11528" width="4.140625" style="4"/>
    <col min="11529" max="11529" width="1.42578125" style="4" customWidth="1"/>
    <col min="11530" max="11533" width="4.28515625" style="4" customWidth="1"/>
    <col min="11534" max="11534" width="4.85546875" style="4" customWidth="1"/>
    <col min="11535" max="11535" width="5.42578125" style="4" customWidth="1"/>
    <col min="11536" max="11539" width="4.28515625" style="4" customWidth="1"/>
    <col min="11540" max="11541" width="4.42578125" style="4" customWidth="1"/>
    <col min="11542" max="11545" width="4.28515625" style="4" customWidth="1"/>
    <col min="11546" max="11546" width="5.7109375" style="4" customWidth="1"/>
    <col min="11547" max="11547" width="4.42578125" style="4" customWidth="1"/>
    <col min="11548" max="11551" width="4.28515625" style="4" customWidth="1"/>
    <col min="11552" max="11553" width="5.85546875" style="4" customWidth="1"/>
    <col min="11554" max="11784" width="4.140625" style="4"/>
    <col min="11785" max="11785" width="1.42578125" style="4" customWidth="1"/>
    <col min="11786" max="11789" width="4.28515625" style="4" customWidth="1"/>
    <col min="11790" max="11790" width="4.85546875" style="4" customWidth="1"/>
    <col min="11791" max="11791" width="5.42578125" style="4" customWidth="1"/>
    <col min="11792" max="11795" width="4.28515625" style="4" customWidth="1"/>
    <col min="11796" max="11797" width="4.42578125" style="4" customWidth="1"/>
    <col min="11798" max="11801" width="4.28515625" style="4" customWidth="1"/>
    <col min="11802" max="11802" width="5.7109375" style="4" customWidth="1"/>
    <col min="11803" max="11803" width="4.42578125" style="4" customWidth="1"/>
    <col min="11804" max="11807" width="4.28515625" style="4" customWidth="1"/>
    <col min="11808" max="11809" width="5.85546875" style="4" customWidth="1"/>
    <col min="11810" max="12040" width="4.140625" style="4"/>
    <col min="12041" max="12041" width="1.42578125" style="4" customWidth="1"/>
    <col min="12042" max="12045" width="4.28515625" style="4" customWidth="1"/>
    <col min="12046" max="12046" width="4.85546875" style="4" customWidth="1"/>
    <col min="12047" max="12047" width="5.42578125" style="4" customWidth="1"/>
    <col min="12048" max="12051" width="4.28515625" style="4" customWidth="1"/>
    <col min="12052" max="12053" width="4.42578125" style="4" customWidth="1"/>
    <col min="12054" max="12057" width="4.28515625" style="4" customWidth="1"/>
    <col min="12058" max="12058" width="5.7109375" style="4" customWidth="1"/>
    <col min="12059" max="12059" width="4.42578125" style="4" customWidth="1"/>
    <col min="12060" max="12063" width="4.28515625" style="4" customWidth="1"/>
    <col min="12064" max="12065" width="5.85546875" style="4" customWidth="1"/>
    <col min="12066" max="12296" width="4.140625" style="4"/>
    <col min="12297" max="12297" width="1.42578125" style="4" customWidth="1"/>
    <col min="12298" max="12301" width="4.28515625" style="4" customWidth="1"/>
    <col min="12302" max="12302" width="4.85546875" style="4" customWidth="1"/>
    <col min="12303" max="12303" width="5.42578125" style="4" customWidth="1"/>
    <col min="12304" max="12307" width="4.28515625" style="4" customWidth="1"/>
    <col min="12308" max="12309" width="4.42578125" style="4" customWidth="1"/>
    <col min="12310" max="12313" width="4.28515625" style="4" customWidth="1"/>
    <col min="12314" max="12314" width="5.7109375" style="4" customWidth="1"/>
    <col min="12315" max="12315" width="4.42578125" style="4" customWidth="1"/>
    <col min="12316" max="12319" width="4.28515625" style="4" customWidth="1"/>
    <col min="12320" max="12321" width="5.85546875" style="4" customWidth="1"/>
    <col min="12322" max="12552" width="4.140625" style="4"/>
    <col min="12553" max="12553" width="1.42578125" style="4" customWidth="1"/>
    <col min="12554" max="12557" width="4.28515625" style="4" customWidth="1"/>
    <col min="12558" max="12558" width="4.85546875" style="4" customWidth="1"/>
    <col min="12559" max="12559" width="5.42578125" style="4" customWidth="1"/>
    <col min="12560" max="12563" width="4.28515625" style="4" customWidth="1"/>
    <col min="12564" max="12565" width="4.42578125" style="4" customWidth="1"/>
    <col min="12566" max="12569" width="4.28515625" style="4" customWidth="1"/>
    <col min="12570" max="12570" width="5.7109375" style="4" customWidth="1"/>
    <col min="12571" max="12571" width="4.42578125" style="4" customWidth="1"/>
    <col min="12572" max="12575" width="4.28515625" style="4" customWidth="1"/>
    <col min="12576" max="12577" width="5.85546875" style="4" customWidth="1"/>
    <col min="12578" max="12808" width="4.140625" style="4"/>
    <col min="12809" max="12809" width="1.42578125" style="4" customWidth="1"/>
    <col min="12810" max="12813" width="4.28515625" style="4" customWidth="1"/>
    <col min="12814" max="12814" width="4.85546875" style="4" customWidth="1"/>
    <col min="12815" max="12815" width="5.42578125" style="4" customWidth="1"/>
    <col min="12816" max="12819" width="4.28515625" style="4" customWidth="1"/>
    <col min="12820" max="12821" width="4.42578125" style="4" customWidth="1"/>
    <col min="12822" max="12825" width="4.28515625" style="4" customWidth="1"/>
    <col min="12826" max="12826" width="5.7109375" style="4" customWidth="1"/>
    <col min="12827" max="12827" width="4.42578125" style="4" customWidth="1"/>
    <col min="12828" max="12831" width="4.28515625" style="4" customWidth="1"/>
    <col min="12832" max="12833" width="5.85546875" style="4" customWidth="1"/>
    <col min="12834" max="13064" width="4.140625" style="4"/>
    <col min="13065" max="13065" width="1.42578125" style="4" customWidth="1"/>
    <col min="13066" max="13069" width="4.28515625" style="4" customWidth="1"/>
    <col min="13070" max="13070" width="4.85546875" style="4" customWidth="1"/>
    <col min="13071" max="13071" width="5.42578125" style="4" customWidth="1"/>
    <col min="13072" max="13075" width="4.28515625" style="4" customWidth="1"/>
    <col min="13076" max="13077" width="4.42578125" style="4" customWidth="1"/>
    <col min="13078" max="13081" width="4.28515625" style="4" customWidth="1"/>
    <col min="13082" max="13082" width="5.7109375" style="4" customWidth="1"/>
    <col min="13083" max="13083" width="4.42578125" style="4" customWidth="1"/>
    <col min="13084" max="13087" width="4.28515625" style="4" customWidth="1"/>
    <col min="13088" max="13089" width="5.85546875" style="4" customWidth="1"/>
    <col min="13090" max="13320" width="4.140625" style="4"/>
    <col min="13321" max="13321" width="1.42578125" style="4" customWidth="1"/>
    <col min="13322" max="13325" width="4.28515625" style="4" customWidth="1"/>
    <col min="13326" max="13326" width="4.85546875" style="4" customWidth="1"/>
    <col min="13327" max="13327" width="5.42578125" style="4" customWidth="1"/>
    <col min="13328" max="13331" width="4.28515625" style="4" customWidth="1"/>
    <col min="13332" max="13333" width="4.42578125" style="4" customWidth="1"/>
    <col min="13334" max="13337" width="4.28515625" style="4" customWidth="1"/>
    <col min="13338" max="13338" width="5.7109375" style="4" customWidth="1"/>
    <col min="13339" max="13339" width="4.42578125" style="4" customWidth="1"/>
    <col min="13340" max="13343" width="4.28515625" style="4" customWidth="1"/>
    <col min="13344" max="13345" width="5.85546875" style="4" customWidth="1"/>
    <col min="13346" max="13576" width="4.140625" style="4"/>
    <col min="13577" max="13577" width="1.42578125" style="4" customWidth="1"/>
    <col min="13578" max="13581" width="4.28515625" style="4" customWidth="1"/>
    <col min="13582" max="13582" width="4.85546875" style="4" customWidth="1"/>
    <col min="13583" max="13583" width="5.42578125" style="4" customWidth="1"/>
    <col min="13584" max="13587" width="4.28515625" style="4" customWidth="1"/>
    <col min="13588" max="13589" width="4.42578125" style="4" customWidth="1"/>
    <col min="13590" max="13593" width="4.28515625" style="4" customWidth="1"/>
    <col min="13594" max="13594" width="5.7109375" style="4" customWidth="1"/>
    <col min="13595" max="13595" width="4.42578125" style="4" customWidth="1"/>
    <col min="13596" max="13599" width="4.28515625" style="4" customWidth="1"/>
    <col min="13600" max="13601" width="5.85546875" style="4" customWidth="1"/>
    <col min="13602" max="13832" width="4.140625" style="4"/>
    <col min="13833" max="13833" width="1.42578125" style="4" customWidth="1"/>
    <col min="13834" max="13837" width="4.28515625" style="4" customWidth="1"/>
    <col min="13838" max="13838" width="4.85546875" style="4" customWidth="1"/>
    <col min="13839" max="13839" width="5.42578125" style="4" customWidth="1"/>
    <col min="13840" max="13843" width="4.28515625" style="4" customWidth="1"/>
    <col min="13844" max="13845" width="4.42578125" style="4" customWidth="1"/>
    <col min="13846" max="13849" width="4.28515625" style="4" customWidth="1"/>
    <col min="13850" max="13850" width="5.7109375" style="4" customWidth="1"/>
    <col min="13851" max="13851" width="4.42578125" style="4" customWidth="1"/>
    <col min="13852" max="13855" width="4.28515625" style="4" customWidth="1"/>
    <col min="13856" max="13857" width="5.85546875" style="4" customWidth="1"/>
    <col min="13858" max="14088" width="4.140625" style="4"/>
    <col min="14089" max="14089" width="1.42578125" style="4" customWidth="1"/>
    <col min="14090" max="14093" width="4.28515625" style="4" customWidth="1"/>
    <col min="14094" max="14094" width="4.85546875" style="4" customWidth="1"/>
    <col min="14095" max="14095" width="5.42578125" style="4" customWidth="1"/>
    <col min="14096" max="14099" width="4.28515625" style="4" customWidth="1"/>
    <col min="14100" max="14101" width="4.42578125" style="4" customWidth="1"/>
    <col min="14102" max="14105" width="4.28515625" style="4" customWidth="1"/>
    <col min="14106" max="14106" width="5.7109375" style="4" customWidth="1"/>
    <col min="14107" max="14107" width="4.42578125" style="4" customWidth="1"/>
    <col min="14108" max="14111" width="4.28515625" style="4" customWidth="1"/>
    <col min="14112" max="14113" width="5.85546875" style="4" customWidth="1"/>
    <col min="14114" max="14344" width="4.140625" style="4"/>
    <col min="14345" max="14345" width="1.42578125" style="4" customWidth="1"/>
    <col min="14346" max="14349" width="4.28515625" style="4" customWidth="1"/>
    <col min="14350" max="14350" width="4.85546875" style="4" customWidth="1"/>
    <col min="14351" max="14351" width="5.42578125" style="4" customWidth="1"/>
    <col min="14352" max="14355" width="4.28515625" style="4" customWidth="1"/>
    <col min="14356" max="14357" width="4.42578125" style="4" customWidth="1"/>
    <col min="14358" max="14361" width="4.28515625" style="4" customWidth="1"/>
    <col min="14362" max="14362" width="5.7109375" style="4" customWidth="1"/>
    <col min="14363" max="14363" width="4.42578125" style="4" customWidth="1"/>
    <col min="14364" max="14367" width="4.28515625" style="4" customWidth="1"/>
    <col min="14368" max="14369" width="5.85546875" style="4" customWidth="1"/>
    <col min="14370" max="14600" width="4.140625" style="4"/>
    <col min="14601" max="14601" width="1.42578125" style="4" customWidth="1"/>
    <col min="14602" max="14605" width="4.28515625" style="4" customWidth="1"/>
    <col min="14606" max="14606" width="4.85546875" style="4" customWidth="1"/>
    <col min="14607" max="14607" width="5.42578125" style="4" customWidth="1"/>
    <col min="14608" max="14611" width="4.28515625" style="4" customWidth="1"/>
    <col min="14612" max="14613" width="4.42578125" style="4" customWidth="1"/>
    <col min="14614" max="14617" width="4.28515625" style="4" customWidth="1"/>
    <col min="14618" max="14618" width="5.7109375" style="4" customWidth="1"/>
    <col min="14619" max="14619" width="4.42578125" style="4" customWidth="1"/>
    <col min="14620" max="14623" width="4.28515625" style="4" customWidth="1"/>
    <col min="14624" max="14625" width="5.85546875" style="4" customWidth="1"/>
    <col min="14626" max="14856" width="4.140625" style="4"/>
    <col min="14857" max="14857" width="1.42578125" style="4" customWidth="1"/>
    <col min="14858" max="14861" width="4.28515625" style="4" customWidth="1"/>
    <col min="14862" max="14862" width="4.85546875" style="4" customWidth="1"/>
    <col min="14863" max="14863" width="5.42578125" style="4" customWidth="1"/>
    <col min="14864" max="14867" width="4.28515625" style="4" customWidth="1"/>
    <col min="14868" max="14869" width="4.42578125" style="4" customWidth="1"/>
    <col min="14870" max="14873" width="4.28515625" style="4" customWidth="1"/>
    <col min="14874" max="14874" width="5.7109375" style="4" customWidth="1"/>
    <col min="14875" max="14875" width="4.42578125" style="4" customWidth="1"/>
    <col min="14876" max="14879" width="4.28515625" style="4" customWidth="1"/>
    <col min="14880" max="14881" width="5.85546875" style="4" customWidth="1"/>
    <col min="14882" max="15112" width="4.140625" style="4"/>
    <col min="15113" max="15113" width="1.42578125" style="4" customWidth="1"/>
    <col min="15114" max="15117" width="4.28515625" style="4" customWidth="1"/>
    <col min="15118" max="15118" width="4.85546875" style="4" customWidth="1"/>
    <col min="15119" max="15119" width="5.42578125" style="4" customWidth="1"/>
    <col min="15120" max="15123" width="4.28515625" style="4" customWidth="1"/>
    <col min="15124" max="15125" width="4.42578125" style="4" customWidth="1"/>
    <col min="15126" max="15129" width="4.28515625" style="4" customWidth="1"/>
    <col min="15130" max="15130" width="5.7109375" style="4" customWidth="1"/>
    <col min="15131" max="15131" width="4.42578125" style="4" customWidth="1"/>
    <col min="15132" max="15135" width="4.28515625" style="4" customWidth="1"/>
    <col min="15136" max="15137" width="5.85546875" style="4" customWidth="1"/>
    <col min="15138" max="15368" width="4.140625" style="4"/>
    <col min="15369" max="15369" width="1.42578125" style="4" customWidth="1"/>
    <col min="15370" max="15373" width="4.28515625" style="4" customWidth="1"/>
    <col min="15374" max="15374" width="4.85546875" style="4" customWidth="1"/>
    <col min="15375" max="15375" width="5.42578125" style="4" customWidth="1"/>
    <col min="15376" max="15379" width="4.28515625" style="4" customWidth="1"/>
    <col min="15380" max="15381" width="4.42578125" style="4" customWidth="1"/>
    <col min="15382" max="15385" width="4.28515625" style="4" customWidth="1"/>
    <col min="15386" max="15386" width="5.7109375" style="4" customWidth="1"/>
    <col min="15387" max="15387" width="4.42578125" style="4" customWidth="1"/>
    <col min="15388" max="15391" width="4.28515625" style="4" customWidth="1"/>
    <col min="15392" max="15393" width="5.85546875" style="4" customWidth="1"/>
    <col min="15394" max="15624" width="4.140625" style="4"/>
    <col min="15625" max="15625" width="1.42578125" style="4" customWidth="1"/>
    <col min="15626" max="15629" width="4.28515625" style="4" customWidth="1"/>
    <col min="15630" max="15630" width="4.85546875" style="4" customWidth="1"/>
    <col min="15631" max="15631" width="5.42578125" style="4" customWidth="1"/>
    <col min="15632" max="15635" width="4.28515625" style="4" customWidth="1"/>
    <col min="15636" max="15637" width="4.42578125" style="4" customWidth="1"/>
    <col min="15638" max="15641" width="4.28515625" style="4" customWidth="1"/>
    <col min="15642" max="15642" width="5.7109375" style="4" customWidth="1"/>
    <col min="15643" max="15643" width="4.42578125" style="4" customWidth="1"/>
    <col min="15644" max="15647" width="4.28515625" style="4" customWidth="1"/>
    <col min="15648" max="15649" width="5.85546875" style="4" customWidth="1"/>
    <col min="15650" max="15880" width="4.140625" style="4"/>
    <col min="15881" max="15881" width="1.42578125" style="4" customWidth="1"/>
    <col min="15882" max="15885" width="4.28515625" style="4" customWidth="1"/>
    <col min="15886" max="15886" width="4.85546875" style="4" customWidth="1"/>
    <col min="15887" max="15887" width="5.42578125" style="4" customWidth="1"/>
    <col min="15888" max="15891" width="4.28515625" style="4" customWidth="1"/>
    <col min="15892" max="15893" width="4.42578125" style="4" customWidth="1"/>
    <col min="15894" max="15897" width="4.28515625" style="4" customWidth="1"/>
    <col min="15898" max="15898" width="5.7109375" style="4" customWidth="1"/>
    <col min="15899" max="15899" width="4.42578125" style="4" customWidth="1"/>
    <col min="15900" max="15903" width="4.28515625" style="4" customWidth="1"/>
    <col min="15904" max="15905" width="5.85546875" style="4" customWidth="1"/>
    <col min="15906" max="16136" width="4.140625" style="4"/>
    <col min="16137" max="16137" width="1.42578125" style="4" customWidth="1"/>
    <col min="16138" max="16141" width="4.28515625" style="4" customWidth="1"/>
    <col min="16142" max="16142" width="4.85546875" style="4" customWidth="1"/>
    <col min="16143" max="16143" width="5.42578125" style="4" customWidth="1"/>
    <col min="16144" max="16147" width="4.28515625" style="4" customWidth="1"/>
    <col min="16148" max="16149" width="4.42578125" style="4" customWidth="1"/>
    <col min="16150" max="16153" width="4.28515625" style="4" customWidth="1"/>
    <col min="16154" max="16154" width="5.7109375" style="4" customWidth="1"/>
    <col min="16155" max="16155" width="4.42578125" style="4" customWidth="1"/>
    <col min="16156" max="16159" width="4.28515625" style="4" customWidth="1"/>
    <col min="16160" max="16161" width="5.85546875" style="4" customWidth="1"/>
    <col min="16162" max="16384" width="4.140625" style="4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</row>
    <row r="2" spans="2:33" ht="20.100000000000001" customHeight="1" x14ac:dyDescent="0.15"/>
    <row r="3" spans="2:33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3" ht="20.100000000000001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AB4" s="7" t="s">
        <v>3</v>
      </c>
      <c r="AC4" s="7"/>
      <c r="AD4" s="7"/>
      <c r="AE4" s="7"/>
      <c r="AF4" s="7"/>
      <c r="AG4" s="7"/>
    </row>
    <row r="5" spans="2:33" ht="24.95" customHeight="1" x14ac:dyDescent="0.15">
      <c r="B5" s="8" t="s">
        <v>4</v>
      </c>
      <c r="C5" s="8"/>
      <c r="D5" s="8"/>
      <c r="E5" s="8"/>
      <c r="F5" s="8"/>
      <c r="G5" s="8"/>
      <c r="H5" s="8"/>
      <c r="I5" s="9"/>
      <c r="J5" s="10" t="s">
        <v>5</v>
      </c>
      <c r="K5" s="10"/>
      <c r="L5" s="10"/>
      <c r="M5" s="10"/>
      <c r="N5" s="10"/>
      <c r="O5" s="10"/>
      <c r="P5" s="10" t="s">
        <v>6</v>
      </c>
      <c r="Q5" s="10"/>
      <c r="R5" s="10"/>
      <c r="S5" s="10"/>
      <c r="T5" s="10"/>
      <c r="U5" s="10"/>
      <c r="V5" s="10" t="s">
        <v>7</v>
      </c>
      <c r="W5" s="10"/>
      <c r="X5" s="10"/>
      <c r="Y5" s="10"/>
      <c r="Z5" s="10"/>
      <c r="AA5" s="11"/>
      <c r="AB5" s="10" t="s">
        <v>8</v>
      </c>
      <c r="AC5" s="10"/>
      <c r="AD5" s="10"/>
      <c r="AE5" s="10"/>
      <c r="AF5" s="10"/>
      <c r="AG5" s="11"/>
    </row>
    <row r="6" spans="2:33" ht="24.95" customHeight="1" x14ac:dyDescent="0.15">
      <c r="B6" s="12"/>
      <c r="C6" s="12"/>
      <c r="D6" s="12"/>
      <c r="E6" s="12"/>
      <c r="F6" s="12"/>
      <c r="G6" s="12"/>
      <c r="H6" s="12"/>
      <c r="I6" s="13"/>
      <c r="J6" s="14" t="s">
        <v>9</v>
      </c>
      <c r="K6" s="15"/>
      <c r="L6" s="15"/>
      <c r="M6" s="15"/>
      <c r="N6" s="14" t="s">
        <v>10</v>
      </c>
      <c r="O6" s="15"/>
      <c r="P6" s="14" t="s">
        <v>9</v>
      </c>
      <c r="Q6" s="15"/>
      <c r="R6" s="15"/>
      <c r="S6" s="15"/>
      <c r="T6" s="14" t="s">
        <v>10</v>
      </c>
      <c r="U6" s="15"/>
      <c r="V6" s="14" t="s">
        <v>9</v>
      </c>
      <c r="W6" s="15"/>
      <c r="X6" s="15"/>
      <c r="Y6" s="15"/>
      <c r="Z6" s="14" t="s">
        <v>10</v>
      </c>
      <c r="AA6" s="15"/>
      <c r="AB6" s="14" t="s">
        <v>9</v>
      </c>
      <c r="AC6" s="15"/>
      <c r="AD6" s="15"/>
      <c r="AE6" s="15"/>
      <c r="AF6" s="14" t="s">
        <v>10</v>
      </c>
      <c r="AG6" s="15"/>
    </row>
    <row r="7" spans="2:33" ht="16.5" customHeight="1" x14ac:dyDescent="0.15">
      <c r="B7" s="16"/>
      <c r="C7" s="16"/>
      <c r="D7" s="16"/>
      <c r="E7" s="16"/>
      <c r="F7" s="16"/>
      <c r="G7" s="16"/>
      <c r="H7" s="16"/>
      <c r="I7" s="17"/>
      <c r="J7" s="18" t="s">
        <v>11</v>
      </c>
      <c r="K7" s="19"/>
      <c r="L7" s="19"/>
      <c r="M7" s="19"/>
      <c r="N7" s="19"/>
      <c r="O7" s="19"/>
      <c r="P7" s="19" t="s">
        <v>11</v>
      </c>
      <c r="Q7" s="19"/>
      <c r="R7" s="19"/>
      <c r="S7" s="19"/>
      <c r="T7" s="19"/>
      <c r="U7" s="19"/>
      <c r="V7" s="19" t="s">
        <v>11</v>
      </c>
      <c r="W7" s="19"/>
      <c r="X7" s="19"/>
      <c r="Y7" s="19"/>
      <c r="Z7" s="19"/>
      <c r="AA7" s="19"/>
      <c r="AB7" s="19" t="s">
        <v>11</v>
      </c>
      <c r="AC7" s="19"/>
      <c r="AD7" s="19"/>
      <c r="AE7" s="19"/>
      <c r="AF7" s="19"/>
      <c r="AG7" s="19"/>
    </row>
    <row r="8" spans="2:33" s="21" customFormat="1" ht="25.5" customHeight="1" x14ac:dyDescent="0.15">
      <c r="B8" s="20" t="s">
        <v>12</v>
      </c>
      <c r="C8" s="20"/>
      <c r="D8" s="20"/>
      <c r="E8" s="20"/>
      <c r="F8" s="20"/>
      <c r="G8" s="20"/>
      <c r="H8" s="20"/>
      <c r="J8" s="22">
        <v>24839462</v>
      </c>
      <c r="K8" s="23"/>
      <c r="L8" s="23"/>
      <c r="M8" s="23"/>
      <c r="N8" s="24">
        <f>SUM(N9:O29)</f>
        <v>100.00000000000001</v>
      </c>
      <c r="O8" s="24"/>
      <c r="P8" s="25">
        <v>25084004</v>
      </c>
      <c r="Q8" s="25"/>
      <c r="R8" s="25"/>
      <c r="S8" s="25"/>
      <c r="T8" s="26">
        <f>SUM(T9:U29)</f>
        <v>100</v>
      </c>
      <c r="U8" s="26"/>
      <c r="V8" s="25">
        <f>SUM(V9:Y29)</f>
        <v>30655251</v>
      </c>
      <c r="W8" s="25"/>
      <c r="X8" s="25"/>
      <c r="Y8" s="25"/>
      <c r="Z8" s="26">
        <v>100</v>
      </c>
      <c r="AA8" s="26"/>
      <c r="AB8" s="25">
        <f>SUM(AB9:AE29)</f>
        <v>29040401</v>
      </c>
      <c r="AC8" s="25"/>
      <c r="AD8" s="25"/>
      <c r="AE8" s="25"/>
      <c r="AF8" s="26">
        <v>100</v>
      </c>
      <c r="AG8" s="26"/>
    </row>
    <row r="9" spans="2:33" ht="25.5" customHeight="1" x14ac:dyDescent="0.15">
      <c r="B9" s="27" t="s">
        <v>13</v>
      </c>
      <c r="C9" s="27"/>
      <c r="D9" s="27"/>
      <c r="E9" s="27"/>
      <c r="F9" s="27"/>
      <c r="G9" s="27"/>
      <c r="H9" s="27"/>
      <c r="J9" s="28">
        <v>8421842</v>
      </c>
      <c r="K9" s="29"/>
      <c r="L9" s="29"/>
      <c r="M9" s="29"/>
      <c r="N9" s="30">
        <v>33.9</v>
      </c>
      <c r="O9" s="30"/>
      <c r="P9" s="31">
        <v>7982216</v>
      </c>
      <c r="Q9" s="31"/>
      <c r="R9" s="31"/>
      <c r="S9" s="31"/>
      <c r="T9" s="32">
        <v>31.82</v>
      </c>
      <c r="U9" s="32"/>
      <c r="V9" s="31">
        <v>7888577</v>
      </c>
      <c r="W9" s="31"/>
      <c r="X9" s="31"/>
      <c r="Y9" s="31"/>
      <c r="Z9" s="32">
        <v>25.73</v>
      </c>
      <c r="AA9" s="32"/>
      <c r="AB9" s="31">
        <v>8018961</v>
      </c>
      <c r="AC9" s="31"/>
      <c r="AD9" s="31"/>
      <c r="AE9" s="31"/>
      <c r="AF9" s="32">
        <f>AB9/$AB$8*100</f>
        <v>27.613120769234555</v>
      </c>
      <c r="AG9" s="32"/>
    </row>
    <row r="10" spans="2:33" ht="25.5" customHeight="1" x14ac:dyDescent="0.15">
      <c r="B10" s="27" t="s">
        <v>14</v>
      </c>
      <c r="C10" s="27"/>
      <c r="D10" s="27"/>
      <c r="E10" s="27"/>
      <c r="F10" s="27"/>
      <c r="G10" s="27"/>
      <c r="H10" s="27"/>
      <c r="J10" s="28">
        <v>305953</v>
      </c>
      <c r="K10" s="29"/>
      <c r="L10" s="29"/>
      <c r="M10" s="29"/>
      <c r="N10" s="30">
        <v>1.23</v>
      </c>
      <c r="O10" s="30"/>
      <c r="P10" s="31">
        <v>320588</v>
      </c>
      <c r="Q10" s="31"/>
      <c r="R10" s="31"/>
      <c r="S10" s="31"/>
      <c r="T10" s="32">
        <v>1.28</v>
      </c>
      <c r="U10" s="32"/>
      <c r="V10" s="31">
        <v>470872</v>
      </c>
      <c r="W10" s="31"/>
      <c r="X10" s="31"/>
      <c r="Y10" s="31"/>
      <c r="Z10" s="32">
        <v>1.54</v>
      </c>
      <c r="AA10" s="32"/>
      <c r="AB10" s="31">
        <v>609738</v>
      </c>
      <c r="AC10" s="31"/>
      <c r="AD10" s="31"/>
      <c r="AE10" s="31"/>
      <c r="AF10" s="32">
        <f t="shared" ref="AF10:AF29" si="0">AB10/$AB$8*100</f>
        <v>2.0996197676471478</v>
      </c>
      <c r="AG10" s="32"/>
    </row>
    <row r="11" spans="2:33" ht="25.5" customHeight="1" x14ac:dyDescent="0.15">
      <c r="B11" s="27" t="s">
        <v>15</v>
      </c>
      <c r="C11" s="27"/>
      <c r="D11" s="27"/>
      <c r="E11" s="27"/>
      <c r="F11" s="27"/>
      <c r="G11" s="27"/>
      <c r="H11" s="27"/>
      <c r="J11" s="28">
        <v>80112</v>
      </c>
      <c r="K11" s="29"/>
      <c r="L11" s="29"/>
      <c r="M11" s="29"/>
      <c r="N11" s="30">
        <v>0.32</v>
      </c>
      <c r="O11" s="30"/>
      <c r="P11" s="31">
        <v>56476</v>
      </c>
      <c r="Q11" s="31"/>
      <c r="R11" s="31"/>
      <c r="S11" s="31"/>
      <c r="T11" s="32">
        <v>0.23</v>
      </c>
      <c r="U11" s="32"/>
      <c r="V11" s="31">
        <v>51495</v>
      </c>
      <c r="W11" s="31"/>
      <c r="X11" s="31"/>
      <c r="Y11" s="31"/>
      <c r="Z11" s="32">
        <v>0.17</v>
      </c>
      <c r="AA11" s="32"/>
      <c r="AB11" s="31">
        <v>34221</v>
      </c>
      <c r="AC11" s="31"/>
      <c r="AD11" s="31"/>
      <c r="AE11" s="31"/>
      <c r="AF11" s="32">
        <f t="shared" si="0"/>
        <v>0.11783928190247786</v>
      </c>
      <c r="AG11" s="32"/>
    </row>
    <row r="12" spans="2:33" ht="25.5" customHeight="1" x14ac:dyDescent="0.15">
      <c r="B12" s="33" t="s">
        <v>16</v>
      </c>
      <c r="C12" s="33"/>
      <c r="D12" s="33"/>
      <c r="E12" s="33"/>
      <c r="F12" s="33"/>
      <c r="G12" s="33"/>
      <c r="H12" s="33"/>
      <c r="J12" s="28">
        <v>41196</v>
      </c>
      <c r="K12" s="29"/>
      <c r="L12" s="29"/>
      <c r="M12" s="29"/>
      <c r="N12" s="30">
        <v>0.17</v>
      </c>
      <c r="O12" s="30"/>
      <c r="P12" s="31">
        <v>39341</v>
      </c>
      <c r="Q12" s="31"/>
      <c r="R12" s="31"/>
      <c r="S12" s="31"/>
      <c r="T12" s="32">
        <v>0.16</v>
      </c>
      <c r="U12" s="32"/>
      <c r="V12" s="31">
        <v>34312</v>
      </c>
      <c r="W12" s="31"/>
      <c r="X12" s="31"/>
      <c r="Y12" s="31"/>
      <c r="Z12" s="32">
        <v>0.11</v>
      </c>
      <c r="AA12" s="32"/>
      <c r="AB12" s="31">
        <v>32758</v>
      </c>
      <c r="AC12" s="31"/>
      <c r="AD12" s="31"/>
      <c r="AE12" s="31"/>
      <c r="AF12" s="32">
        <f t="shared" si="0"/>
        <v>0.11280147267938898</v>
      </c>
      <c r="AG12" s="32"/>
    </row>
    <row r="13" spans="2:33" ht="25.5" customHeight="1" x14ac:dyDescent="0.15">
      <c r="B13" s="33" t="s">
        <v>17</v>
      </c>
      <c r="C13" s="33"/>
      <c r="D13" s="33"/>
      <c r="E13" s="33"/>
      <c r="F13" s="33"/>
      <c r="G13" s="33"/>
      <c r="H13" s="33"/>
      <c r="J13" s="28">
        <v>0</v>
      </c>
      <c r="K13" s="29"/>
      <c r="L13" s="29"/>
      <c r="M13" s="29"/>
      <c r="N13" s="30">
        <v>0</v>
      </c>
      <c r="O13" s="30"/>
      <c r="P13" s="31">
        <v>0</v>
      </c>
      <c r="Q13" s="31"/>
      <c r="R13" s="31"/>
      <c r="S13" s="31"/>
      <c r="T13" s="32">
        <v>0</v>
      </c>
      <c r="U13" s="32"/>
      <c r="V13" s="31">
        <v>12469</v>
      </c>
      <c r="W13" s="31"/>
      <c r="X13" s="31"/>
      <c r="Y13" s="31"/>
      <c r="Z13" s="32">
        <v>0.04</v>
      </c>
      <c r="AA13" s="32"/>
      <c r="AB13" s="31">
        <v>21091</v>
      </c>
      <c r="AC13" s="31"/>
      <c r="AD13" s="31"/>
      <c r="AE13" s="31"/>
      <c r="AF13" s="32">
        <v>0</v>
      </c>
      <c r="AG13" s="32"/>
    </row>
    <row r="14" spans="2:33" ht="25.5" customHeight="1" x14ac:dyDescent="0.15">
      <c r="B14" s="27" t="s">
        <v>18</v>
      </c>
      <c r="C14" s="27"/>
      <c r="D14" s="27"/>
      <c r="E14" s="27"/>
      <c r="F14" s="27"/>
      <c r="G14" s="27"/>
      <c r="H14" s="27"/>
      <c r="J14" s="28">
        <v>664351</v>
      </c>
      <c r="K14" s="29"/>
      <c r="L14" s="29"/>
      <c r="M14" s="29"/>
      <c r="N14" s="30">
        <v>2.67</v>
      </c>
      <c r="O14" s="30"/>
      <c r="P14" s="31">
        <v>748244</v>
      </c>
      <c r="Q14" s="31"/>
      <c r="R14" s="31"/>
      <c r="S14" s="31"/>
      <c r="T14" s="32">
        <v>2.98</v>
      </c>
      <c r="U14" s="32"/>
      <c r="V14" s="31">
        <v>834948</v>
      </c>
      <c r="W14" s="31"/>
      <c r="X14" s="31"/>
      <c r="Y14" s="31"/>
      <c r="Z14" s="32">
        <v>2.72</v>
      </c>
      <c r="AA14" s="32"/>
      <c r="AB14" s="31">
        <v>776557</v>
      </c>
      <c r="AC14" s="31"/>
      <c r="AD14" s="31"/>
      <c r="AE14" s="31"/>
      <c r="AF14" s="32">
        <f t="shared" si="0"/>
        <v>2.6740574277882736</v>
      </c>
      <c r="AG14" s="32"/>
    </row>
    <row r="15" spans="2:33" ht="25.5" customHeight="1" x14ac:dyDescent="0.15">
      <c r="B15" s="33" t="s">
        <v>19</v>
      </c>
      <c r="C15" s="33"/>
      <c r="D15" s="33"/>
      <c r="E15" s="33"/>
      <c r="F15" s="33"/>
      <c r="G15" s="33"/>
      <c r="H15" s="33"/>
      <c r="J15" s="28" t="s">
        <v>20</v>
      </c>
      <c r="K15" s="29"/>
      <c r="L15" s="29"/>
      <c r="M15" s="29"/>
      <c r="N15" s="30" t="s">
        <v>20</v>
      </c>
      <c r="O15" s="30"/>
      <c r="P15" s="31" t="s">
        <v>20</v>
      </c>
      <c r="Q15" s="31"/>
      <c r="R15" s="31"/>
      <c r="S15" s="31"/>
      <c r="T15" s="32" t="s">
        <v>20</v>
      </c>
      <c r="U15" s="32"/>
      <c r="V15" s="31">
        <v>14622</v>
      </c>
      <c r="W15" s="31"/>
      <c r="X15" s="31"/>
      <c r="Y15" s="31"/>
      <c r="Z15" s="32">
        <v>0.05</v>
      </c>
      <c r="AA15" s="32"/>
      <c r="AB15" s="31">
        <v>35010</v>
      </c>
      <c r="AC15" s="31"/>
      <c r="AD15" s="31"/>
      <c r="AE15" s="31"/>
      <c r="AF15" s="32">
        <f t="shared" si="0"/>
        <v>0.12055618653475206</v>
      </c>
      <c r="AG15" s="32"/>
    </row>
    <row r="16" spans="2:33" ht="25.5" customHeight="1" x14ac:dyDescent="0.15">
      <c r="B16" s="27" t="s">
        <v>21</v>
      </c>
      <c r="C16" s="27"/>
      <c r="D16" s="27"/>
      <c r="E16" s="27"/>
      <c r="F16" s="27"/>
      <c r="G16" s="27"/>
      <c r="H16" s="27"/>
      <c r="J16" s="28">
        <v>208254</v>
      </c>
      <c r="K16" s="29"/>
      <c r="L16" s="29"/>
      <c r="M16" s="29"/>
      <c r="N16" s="30">
        <v>0.84</v>
      </c>
      <c r="O16" s="30"/>
      <c r="P16" s="31">
        <v>248533</v>
      </c>
      <c r="Q16" s="31"/>
      <c r="R16" s="31"/>
      <c r="S16" s="31"/>
      <c r="T16" s="32">
        <v>0.99</v>
      </c>
      <c r="U16" s="32"/>
      <c r="V16" s="31">
        <v>231639</v>
      </c>
      <c r="W16" s="31"/>
      <c r="X16" s="31"/>
      <c r="Y16" s="31"/>
      <c r="Z16" s="32">
        <v>0.76</v>
      </c>
      <c r="AA16" s="32"/>
      <c r="AB16" s="31">
        <v>233106</v>
      </c>
      <c r="AC16" s="31"/>
      <c r="AD16" s="31"/>
      <c r="AE16" s="31"/>
      <c r="AF16" s="32">
        <f t="shared" si="0"/>
        <v>0.80269552751699258</v>
      </c>
      <c r="AG16" s="32"/>
    </row>
    <row r="17" spans="2:33" ht="25.5" customHeight="1" x14ac:dyDescent="0.15">
      <c r="B17" s="27" t="s">
        <v>22</v>
      </c>
      <c r="C17" s="27"/>
      <c r="D17" s="27"/>
      <c r="E17" s="27"/>
      <c r="F17" s="27"/>
      <c r="G17" s="27"/>
      <c r="H17" s="27"/>
      <c r="J17" s="28">
        <v>300224</v>
      </c>
      <c r="K17" s="29"/>
      <c r="L17" s="29"/>
      <c r="M17" s="29"/>
      <c r="N17" s="30">
        <v>1.21</v>
      </c>
      <c r="O17" s="30"/>
      <c r="P17" s="31">
        <v>294312</v>
      </c>
      <c r="Q17" s="31"/>
      <c r="R17" s="31"/>
      <c r="S17" s="31"/>
      <c r="T17" s="32">
        <v>1.17</v>
      </c>
      <c r="U17" s="32"/>
      <c r="V17" s="31">
        <v>264444</v>
      </c>
      <c r="W17" s="31"/>
      <c r="X17" s="31"/>
      <c r="Y17" s="31"/>
      <c r="Z17" s="32">
        <v>0.86</v>
      </c>
      <c r="AA17" s="32"/>
      <c r="AB17" s="31">
        <v>255978</v>
      </c>
      <c r="AC17" s="31"/>
      <c r="AD17" s="31"/>
      <c r="AE17" s="31"/>
      <c r="AF17" s="32">
        <f t="shared" si="0"/>
        <v>0.8814547705453516</v>
      </c>
      <c r="AG17" s="32"/>
    </row>
    <row r="18" spans="2:33" ht="25.5" customHeight="1" x14ac:dyDescent="0.15">
      <c r="B18" s="27" t="s">
        <v>23</v>
      </c>
      <c r="C18" s="27"/>
      <c r="D18" s="27"/>
      <c r="E18" s="27"/>
      <c r="F18" s="27"/>
      <c r="G18" s="27"/>
      <c r="H18" s="27"/>
      <c r="J18" s="28">
        <v>6811124</v>
      </c>
      <c r="K18" s="29"/>
      <c r="L18" s="29"/>
      <c r="M18" s="29"/>
      <c r="N18" s="30">
        <v>27.42</v>
      </c>
      <c r="O18" s="30"/>
      <c r="P18" s="31">
        <v>6314309</v>
      </c>
      <c r="Q18" s="31"/>
      <c r="R18" s="31"/>
      <c r="S18" s="31"/>
      <c r="T18" s="32">
        <v>25.17</v>
      </c>
      <c r="U18" s="32"/>
      <c r="V18" s="31">
        <v>5815994</v>
      </c>
      <c r="W18" s="31"/>
      <c r="X18" s="31"/>
      <c r="Y18" s="31"/>
      <c r="Z18" s="32">
        <v>18.97</v>
      </c>
      <c r="AA18" s="32"/>
      <c r="AB18" s="31">
        <v>5885763</v>
      </c>
      <c r="AC18" s="31"/>
      <c r="AD18" s="31"/>
      <c r="AE18" s="31"/>
      <c r="AF18" s="32">
        <f t="shared" si="0"/>
        <v>20.267499061049467</v>
      </c>
      <c r="AG18" s="32"/>
    </row>
    <row r="19" spans="2:33" ht="25.5" customHeight="1" x14ac:dyDescent="0.15">
      <c r="B19" s="33" t="s">
        <v>24</v>
      </c>
      <c r="C19" s="33"/>
      <c r="D19" s="33"/>
      <c r="E19" s="33"/>
      <c r="F19" s="33"/>
      <c r="G19" s="33"/>
      <c r="H19" s="33"/>
      <c r="J19" s="28">
        <v>14465</v>
      </c>
      <c r="K19" s="29"/>
      <c r="L19" s="29"/>
      <c r="M19" s="29"/>
      <c r="N19" s="30">
        <v>0.06</v>
      </c>
      <c r="O19" s="30"/>
      <c r="P19" s="31">
        <v>15512</v>
      </c>
      <c r="Q19" s="31"/>
      <c r="R19" s="31"/>
      <c r="S19" s="31"/>
      <c r="T19" s="32">
        <v>0.06</v>
      </c>
      <c r="U19" s="32"/>
      <c r="V19" s="31">
        <v>14734</v>
      </c>
      <c r="W19" s="31"/>
      <c r="X19" s="31"/>
      <c r="Y19" s="31"/>
      <c r="Z19" s="32">
        <v>0.05</v>
      </c>
      <c r="AA19" s="32"/>
      <c r="AB19" s="31">
        <v>14788</v>
      </c>
      <c r="AC19" s="31"/>
      <c r="AD19" s="31"/>
      <c r="AE19" s="31"/>
      <c r="AF19" s="32">
        <f t="shared" si="0"/>
        <v>5.0922161853068082E-2</v>
      </c>
      <c r="AG19" s="32"/>
    </row>
    <row r="20" spans="2:33" ht="25.5" customHeight="1" x14ac:dyDescent="0.15">
      <c r="B20" s="27" t="s">
        <v>25</v>
      </c>
      <c r="C20" s="27"/>
      <c r="D20" s="27"/>
      <c r="E20" s="27"/>
      <c r="F20" s="27"/>
      <c r="G20" s="27"/>
      <c r="H20" s="27"/>
      <c r="J20" s="28">
        <v>379502</v>
      </c>
      <c r="K20" s="29"/>
      <c r="L20" s="29"/>
      <c r="M20" s="29"/>
      <c r="N20" s="30">
        <v>1.53</v>
      </c>
      <c r="O20" s="30"/>
      <c r="P20" s="31">
        <v>336799</v>
      </c>
      <c r="Q20" s="31"/>
      <c r="R20" s="31"/>
      <c r="S20" s="31"/>
      <c r="T20" s="32">
        <v>1.34</v>
      </c>
      <c r="U20" s="32"/>
      <c r="V20" s="31">
        <v>338651</v>
      </c>
      <c r="W20" s="31"/>
      <c r="X20" s="31"/>
      <c r="Y20" s="31"/>
      <c r="Z20" s="32">
        <v>1.1100000000000001</v>
      </c>
      <c r="AA20" s="32"/>
      <c r="AB20" s="31">
        <v>344830</v>
      </c>
      <c r="AC20" s="31"/>
      <c r="AD20" s="31"/>
      <c r="AE20" s="31"/>
      <c r="AF20" s="32">
        <f t="shared" si="0"/>
        <v>1.1874147330128122</v>
      </c>
      <c r="AG20" s="32"/>
    </row>
    <row r="21" spans="2:33" ht="25.5" customHeight="1" x14ac:dyDescent="0.15">
      <c r="B21" s="27" t="s">
        <v>26</v>
      </c>
      <c r="C21" s="27"/>
      <c r="D21" s="27"/>
      <c r="E21" s="27"/>
      <c r="F21" s="27"/>
      <c r="G21" s="27"/>
      <c r="H21" s="27"/>
      <c r="J21" s="28">
        <v>783156</v>
      </c>
      <c r="K21" s="29"/>
      <c r="L21" s="29"/>
      <c r="M21" s="29"/>
      <c r="N21" s="30">
        <v>3.15</v>
      </c>
      <c r="O21" s="30"/>
      <c r="P21" s="31">
        <v>817421</v>
      </c>
      <c r="Q21" s="31"/>
      <c r="R21" s="31"/>
      <c r="S21" s="31"/>
      <c r="T21" s="32">
        <v>3.26</v>
      </c>
      <c r="U21" s="32"/>
      <c r="V21" s="31">
        <v>867948</v>
      </c>
      <c r="W21" s="31"/>
      <c r="X21" s="31"/>
      <c r="Y21" s="31"/>
      <c r="Z21" s="32">
        <v>2.83</v>
      </c>
      <c r="AA21" s="32"/>
      <c r="AB21" s="31">
        <v>903458</v>
      </c>
      <c r="AC21" s="31"/>
      <c r="AD21" s="31"/>
      <c r="AE21" s="31"/>
      <c r="AF21" s="32">
        <f t="shared" si="0"/>
        <v>3.1110383083208801</v>
      </c>
      <c r="AG21" s="32"/>
    </row>
    <row r="22" spans="2:33" ht="25.5" customHeight="1" x14ac:dyDescent="0.15">
      <c r="B22" s="27" t="s">
        <v>27</v>
      </c>
      <c r="C22" s="27"/>
      <c r="D22" s="27"/>
      <c r="E22" s="27"/>
      <c r="F22" s="27"/>
      <c r="G22" s="27"/>
      <c r="H22" s="27"/>
      <c r="J22" s="28">
        <v>1271133</v>
      </c>
      <c r="K22" s="29"/>
      <c r="L22" s="29"/>
      <c r="M22" s="29"/>
      <c r="N22" s="30">
        <v>5.12</v>
      </c>
      <c r="O22" s="30"/>
      <c r="P22" s="31">
        <v>1524898</v>
      </c>
      <c r="Q22" s="31"/>
      <c r="R22" s="31"/>
      <c r="S22" s="31"/>
      <c r="T22" s="32">
        <v>6.08</v>
      </c>
      <c r="U22" s="32"/>
      <c r="V22" s="31">
        <v>1647490</v>
      </c>
      <c r="W22" s="31"/>
      <c r="X22" s="31"/>
      <c r="Y22" s="31"/>
      <c r="Z22" s="32">
        <v>5.3730000000000002</v>
      </c>
      <c r="AA22" s="32"/>
      <c r="AB22" s="31">
        <v>1435828</v>
      </c>
      <c r="AC22" s="31"/>
      <c r="AD22" s="31"/>
      <c r="AE22" s="31"/>
      <c r="AF22" s="32">
        <v>5</v>
      </c>
      <c r="AG22" s="32"/>
    </row>
    <row r="23" spans="2:33" ht="25.5" customHeight="1" x14ac:dyDescent="0.15">
      <c r="B23" s="27" t="s">
        <v>28</v>
      </c>
      <c r="C23" s="27"/>
      <c r="D23" s="27"/>
      <c r="E23" s="27"/>
      <c r="F23" s="27"/>
      <c r="G23" s="27"/>
      <c r="H23" s="27"/>
      <c r="J23" s="28">
        <v>614813</v>
      </c>
      <c r="K23" s="29"/>
      <c r="L23" s="29"/>
      <c r="M23" s="29"/>
      <c r="N23" s="30">
        <v>2.4700000000000002</v>
      </c>
      <c r="O23" s="30"/>
      <c r="P23" s="31">
        <v>780956</v>
      </c>
      <c r="Q23" s="31"/>
      <c r="R23" s="31"/>
      <c r="S23" s="31"/>
      <c r="T23" s="32">
        <v>3.11</v>
      </c>
      <c r="U23" s="32"/>
      <c r="V23" s="31">
        <v>1239082</v>
      </c>
      <c r="W23" s="31"/>
      <c r="X23" s="31"/>
      <c r="Y23" s="31"/>
      <c r="Z23" s="32">
        <v>4.04</v>
      </c>
      <c r="AA23" s="32"/>
      <c r="AB23" s="31">
        <v>765510</v>
      </c>
      <c r="AC23" s="31"/>
      <c r="AD23" s="31"/>
      <c r="AE23" s="31"/>
      <c r="AF23" s="32">
        <f t="shared" si="0"/>
        <v>2.6360173194578134</v>
      </c>
      <c r="AG23" s="32"/>
    </row>
    <row r="24" spans="2:33" ht="25.5" customHeight="1" x14ac:dyDescent="0.15">
      <c r="B24" s="27" t="s">
        <v>29</v>
      </c>
      <c r="C24" s="27"/>
      <c r="D24" s="27"/>
      <c r="E24" s="27"/>
      <c r="F24" s="27"/>
      <c r="G24" s="27"/>
      <c r="H24" s="27"/>
      <c r="J24" s="28">
        <v>63569</v>
      </c>
      <c r="K24" s="29"/>
      <c r="L24" s="29"/>
      <c r="M24" s="29"/>
      <c r="N24" s="30">
        <v>0.26</v>
      </c>
      <c r="O24" s="30"/>
      <c r="P24" s="31">
        <v>62987</v>
      </c>
      <c r="Q24" s="31"/>
      <c r="R24" s="31"/>
      <c r="S24" s="31"/>
      <c r="T24" s="32">
        <v>0.25</v>
      </c>
      <c r="U24" s="32"/>
      <c r="V24" s="31">
        <v>35731</v>
      </c>
      <c r="W24" s="31"/>
      <c r="X24" s="31"/>
      <c r="Y24" s="31"/>
      <c r="Z24" s="32">
        <v>0.12</v>
      </c>
      <c r="AA24" s="32"/>
      <c r="AB24" s="31">
        <v>40508</v>
      </c>
      <c r="AC24" s="31"/>
      <c r="AD24" s="31"/>
      <c r="AE24" s="31"/>
      <c r="AF24" s="32">
        <f t="shared" si="0"/>
        <v>0.13948843199513672</v>
      </c>
      <c r="AG24" s="32"/>
    </row>
    <row r="25" spans="2:33" ht="25.5" customHeight="1" x14ac:dyDescent="0.15">
      <c r="B25" s="27" t="s">
        <v>30</v>
      </c>
      <c r="C25" s="27"/>
      <c r="D25" s="27"/>
      <c r="E25" s="27"/>
      <c r="F25" s="27"/>
      <c r="G25" s="27"/>
      <c r="H25" s="27"/>
      <c r="J25" s="28">
        <v>21300</v>
      </c>
      <c r="K25" s="29"/>
      <c r="L25" s="29"/>
      <c r="M25" s="29"/>
      <c r="N25" s="30">
        <v>0.09</v>
      </c>
      <c r="O25" s="30"/>
      <c r="P25" s="31">
        <v>22950</v>
      </c>
      <c r="Q25" s="31"/>
      <c r="R25" s="31"/>
      <c r="S25" s="31"/>
      <c r="T25" s="32">
        <v>0.09</v>
      </c>
      <c r="U25" s="32"/>
      <c r="V25" s="31">
        <v>19790</v>
      </c>
      <c r="W25" s="31"/>
      <c r="X25" s="31"/>
      <c r="Y25" s="31"/>
      <c r="Z25" s="32">
        <v>7.0000000000000007E-2</v>
      </c>
      <c r="AA25" s="32"/>
      <c r="AB25" s="31">
        <v>35158</v>
      </c>
      <c r="AC25" s="31"/>
      <c r="AD25" s="31"/>
      <c r="AE25" s="31"/>
      <c r="AF25" s="32">
        <f t="shared" si="0"/>
        <v>0.12106582137071729</v>
      </c>
      <c r="AG25" s="32"/>
    </row>
    <row r="26" spans="2:33" ht="25.5" customHeight="1" x14ac:dyDescent="0.15">
      <c r="B26" s="27" t="s">
        <v>31</v>
      </c>
      <c r="C26" s="27"/>
      <c r="D26" s="27"/>
      <c r="E26" s="27"/>
      <c r="F26" s="27"/>
      <c r="G26" s="27"/>
      <c r="H26" s="27"/>
      <c r="J26" s="28">
        <v>762376</v>
      </c>
      <c r="K26" s="29"/>
      <c r="L26" s="29"/>
      <c r="M26" s="29"/>
      <c r="N26" s="30">
        <v>3.07</v>
      </c>
      <c r="O26" s="30"/>
      <c r="P26" s="31">
        <v>514406</v>
      </c>
      <c r="Q26" s="31"/>
      <c r="R26" s="31"/>
      <c r="S26" s="31"/>
      <c r="T26" s="32">
        <v>2.0499999999999998</v>
      </c>
      <c r="U26" s="32"/>
      <c r="V26" s="31">
        <v>1518181</v>
      </c>
      <c r="W26" s="31"/>
      <c r="X26" s="31"/>
      <c r="Y26" s="31"/>
      <c r="Z26" s="32">
        <v>4.9000000000000004</v>
      </c>
      <c r="AA26" s="32"/>
      <c r="AB26" s="31">
        <v>848729</v>
      </c>
      <c r="AC26" s="31"/>
      <c r="AD26" s="31"/>
      <c r="AE26" s="31"/>
      <c r="AF26" s="32">
        <v>3</v>
      </c>
      <c r="AG26" s="32"/>
    </row>
    <row r="27" spans="2:33" ht="25.5" customHeight="1" x14ac:dyDescent="0.15">
      <c r="B27" s="27" t="s">
        <v>32</v>
      </c>
      <c r="C27" s="27"/>
      <c r="D27" s="27"/>
      <c r="E27" s="27"/>
      <c r="F27" s="27"/>
      <c r="G27" s="27"/>
      <c r="H27" s="27"/>
      <c r="J27" s="28">
        <v>342412</v>
      </c>
      <c r="K27" s="29"/>
      <c r="L27" s="29"/>
      <c r="M27" s="29"/>
      <c r="N27" s="30">
        <v>1.38</v>
      </c>
      <c r="O27" s="30"/>
      <c r="P27" s="31">
        <v>297620</v>
      </c>
      <c r="Q27" s="31"/>
      <c r="R27" s="31"/>
      <c r="S27" s="31"/>
      <c r="T27" s="32">
        <v>1.19</v>
      </c>
      <c r="U27" s="32"/>
      <c r="V27" s="31">
        <v>307788</v>
      </c>
      <c r="W27" s="31"/>
      <c r="X27" s="31"/>
      <c r="Y27" s="31"/>
      <c r="Z27" s="32">
        <v>1</v>
      </c>
      <c r="AA27" s="32"/>
      <c r="AB27" s="31">
        <v>320401</v>
      </c>
      <c r="AC27" s="31"/>
      <c r="AD27" s="31"/>
      <c r="AE27" s="31"/>
      <c r="AF27" s="32">
        <f t="shared" si="0"/>
        <v>1.1032939937709536</v>
      </c>
      <c r="AG27" s="32"/>
    </row>
    <row r="28" spans="2:33" ht="25.5" customHeight="1" x14ac:dyDescent="0.15">
      <c r="B28" s="27" t="s">
        <v>33</v>
      </c>
      <c r="C28" s="27"/>
      <c r="D28" s="27"/>
      <c r="E28" s="27"/>
      <c r="F28" s="27"/>
      <c r="G28" s="27"/>
      <c r="H28" s="27"/>
      <c r="J28" s="28">
        <v>1300191</v>
      </c>
      <c r="K28" s="29"/>
      <c r="L28" s="29"/>
      <c r="M28" s="29"/>
      <c r="N28" s="30">
        <v>5.23</v>
      </c>
      <c r="O28" s="30"/>
      <c r="P28" s="31">
        <v>1240636</v>
      </c>
      <c r="Q28" s="31"/>
      <c r="R28" s="31"/>
      <c r="S28" s="31"/>
      <c r="T28" s="32">
        <v>4.95</v>
      </c>
      <c r="U28" s="32"/>
      <c r="V28" s="31">
        <v>1320084</v>
      </c>
      <c r="W28" s="31"/>
      <c r="X28" s="31"/>
      <c r="Y28" s="31"/>
      <c r="Z28" s="32">
        <v>4.3099999999999996</v>
      </c>
      <c r="AA28" s="32"/>
      <c r="AB28" s="31">
        <v>1333108</v>
      </c>
      <c r="AC28" s="31"/>
      <c r="AD28" s="31"/>
      <c r="AE28" s="31"/>
      <c r="AF28" s="32">
        <f t="shared" si="0"/>
        <v>4.5905288979997207</v>
      </c>
      <c r="AG28" s="32"/>
    </row>
    <row r="29" spans="2:33" ht="25.5" customHeight="1" x14ac:dyDescent="0.15">
      <c r="B29" s="34" t="s">
        <v>34</v>
      </c>
      <c r="C29" s="34"/>
      <c r="D29" s="34"/>
      <c r="E29" s="34"/>
      <c r="F29" s="34"/>
      <c r="G29" s="34"/>
      <c r="H29" s="34"/>
      <c r="I29" s="35"/>
      <c r="J29" s="36">
        <v>2453489</v>
      </c>
      <c r="K29" s="37"/>
      <c r="L29" s="37"/>
      <c r="M29" s="37"/>
      <c r="N29" s="38">
        <v>9.8800000000000008</v>
      </c>
      <c r="O29" s="38"/>
      <c r="P29" s="37">
        <v>3465800</v>
      </c>
      <c r="Q29" s="37"/>
      <c r="R29" s="37"/>
      <c r="S29" s="37"/>
      <c r="T29" s="38">
        <v>13.82</v>
      </c>
      <c r="U29" s="38"/>
      <c r="V29" s="37">
        <v>7726400</v>
      </c>
      <c r="W29" s="37"/>
      <c r="X29" s="37"/>
      <c r="Y29" s="37"/>
      <c r="Z29" s="38">
        <v>25.2</v>
      </c>
      <c r="AA29" s="38"/>
      <c r="AB29" s="37">
        <v>7094900</v>
      </c>
      <c r="AC29" s="37"/>
      <c r="AD29" s="37"/>
      <c r="AE29" s="37"/>
      <c r="AF29" s="32">
        <f t="shared" si="0"/>
        <v>24.431136470877242</v>
      </c>
      <c r="AG29" s="32"/>
    </row>
    <row r="30" spans="2:33" ht="24.95" customHeight="1" x14ac:dyDescent="0.15">
      <c r="Z30" s="19"/>
      <c r="AA30" s="19"/>
      <c r="AB30" s="19"/>
      <c r="AC30" s="19"/>
      <c r="AD30" s="19"/>
      <c r="AE30" s="19"/>
      <c r="AF30" s="19"/>
      <c r="AG30" s="19"/>
    </row>
    <row r="31" spans="2:33" ht="20.100000000000001" customHeight="1" thickBot="1" x14ac:dyDescent="0.2">
      <c r="B31" s="6" t="s">
        <v>35</v>
      </c>
      <c r="C31" s="6"/>
      <c r="D31" s="6"/>
      <c r="E31" s="6"/>
      <c r="F31" s="6"/>
      <c r="G31" s="6"/>
      <c r="H31" s="6"/>
      <c r="I31" s="6"/>
      <c r="AB31" s="7" t="s">
        <v>3</v>
      </c>
      <c r="AC31" s="7"/>
      <c r="AD31" s="7"/>
      <c r="AE31" s="7"/>
      <c r="AF31" s="7"/>
      <c r="AG31" s="7"/>
    </row>
    <row r="32" spans="2:33" ht="24.95" customHeight="1" x14ac:dyDescent="0.15">
      <c r="B32" s="8" t="s">
        <v>4</v>
      </c>
      <c r="C32" s="8"/>
      <c r="D32" s="8"/>
      <c r="E32" s="8"/>
      <c r="F32" s="8"/>
      <c r="G32" s="8"/>
      <c r="H32" s="8"/>
      <c r="I32" s="9"/>
      <c r="J32" s="10" t="s">
        <v>5</v>
      </c>
      <c r="K32" s="10"/>
      <c r="L32" s="10"/>
      <c r="M32" s="10"/>
      <c r="N32" s="10"/>
      <c r="O32" s="10"/>
      <c r="P32" s="10" t="s">
        <v>6</v>
      </c>
      <c r="Q32" s="10"/>
      <c r="R32" s="10"/>
      <c r="S32" s="10"/>
      <c r="T32" s="10"/>
      <c r="U32" s="10"/>
      <c r="V32" s="10" t="s">
        <v>36</v>
      </c>
      <c r="W32" s="10"/>
      <c r="X32" s="10"/>
      <c r="Y32" s="10"/>
      <c r="Z32" s="10"/>
      <c r="AA32" s="11"/>
      <c r="AB32" s="10" t="s">
        <v>37</v>
      </c>
      <c r="AC32" s="10"/>
      <c r="AD32" s="10"/>
      <c r="AE32" s="10"/>
      <c r="AF32" s="10"/>
      <c r="AG32" s="11"/>
    </row>
    <row r="33" spans="2:37" ht="24.95" customHeight="1" x14ac:dyDescent="0.15">
      <c r="B33" s="12"/>
      <c r="C33" s="12"/>
      <c r="D33" s="12"/>
      <c r="E33" s="12"/>
      <c r="F33" s="12"/>
      <c r="G33" s="12"/>
      <c r="H33" s="12"/>
      <c r="I33" s="13"/>
      <c r="J33" s="14" t="s">
        <v>9</v>
      </c>
      <c r="K33" s="15"/>
      <c r="L33" s="15"/>
      <c r="M33" s="15"/>
      <c r="N33" s="14" t="s">
        <v>10</v>
      </c>
      <c r="O33" s="15"/>
      <c r="P33" s="14" t="s">
        <v>9</v>
      </c>
      <c r="Q33" s="15"/>
      <c r="R33" s="15"/>
      <c r="S33" s="15"/>
      <c r="T33" s="14" t="s">
        <v>10</v>
      </c>
      <c r="U33" s="15"/>
      <c r="V33" s="14" t="s">
        <v>9</v>
      </c>
      <c r="W33" s="15"/>
      <c r="X33" s="15"/>
      <c r="Y33" s="15"/>
      <c r="Z33" s="14" t="s">
        <v>10</v>
      </c>
      <c r="AA33" s="15"/>
      <c r="AB33" s="14" t="s">
        <v>9</v>
      </c>
      <c r="AC33" s="15"/>
      <c r="AD33" s="15"/>
      <c r="AE33" s="15"/>
      <c r="AF33" s="14" t="s">
        <v>10</v>
      </c>
      <c r="AG33" s="15"/>
    </row>
    <row r="34" spans="2:37" ht="16.5" customHeight="1" x14ac:dyDescent="0.15">
      <c r="B34" s="16"/>
      <c r="C34" s="16"/>
      <c r="D34" s="16"/>
      <c r="E34" s="16"/>
      <c r="F34" s="16"/>
      <c r="G34" s="16"/>
      <c r="H34" s="16"/>
      <c r="I34" s="17"/>
      <c r="J34" s="18" t="s">
        <v>11</v>
      </c>
      <c r="K34" s="19"/>
      <c r="L34" s="19"/>
      <c r="M34" s="19"/>
      <c r="N34" s="19"/>
      <c r="O34" s="19"/>
      <c r="P34" s="19" t="s">
        <v>11</v>
      </c>
      <c r="Q34" s="19"/>
      <c r="R34" s="19"/>
      <c r="S34" s="19"/>
      <c r="T34" s="19"/>
      <c r="U34" s="19"/>
      <c r="V34" s="19" t="s">
        <v>11</v>
      </c>
      <c r="W34" s="19"/>
      <c r="X34" s="19"/>
      <c r="Y34" s="19"/>
      <c r="Z34" s="19"/>
      <c r="AA34" s="19"/>
      <c r="AB34" s="19" t="s">
        <v>11</v>
      </c>
      <c r="AC34" s="19"/>
      <c r="AD34" s="19"/>
      <c r="AE34" s="19"/>
      <c r="AF34" s="19"/>
      <c r="AG34" s="19"/>
    </row>
    <row r="35" spans="2:37" s="21" customFormat="1" ht="25.5" customHeight="1" x14ac:dyDescent="0.15">
      <c r="B35" s="20" t="s">
        <v>12</v>
      </c>
      <c r="C35" s="20"/>
      <c r="D35" s="20"/>
      <c r="E35" s="20"/>
      <c r="F35" s="20"/>
      <c r="G35" s="20"/>
      <c r="H35" s="20"/>
      <c r="J35" s="22">
        <v>24279843</v>
      </c>
      <c r="K35" s="23"/>
      <c r="L35" s="23"/>
      <c r="M35" s="23"/>
      <c r="N35" s="24">
        <f>SUM(N36:O47)</f>
        <v>100</v>
      </c>
      <c r="O35" s="24"/>
      <c r="P35" s="25">
        <v>24491217</v>
      </c>
      <c r="Q35" s="25"/>
      <c r="R35" s="25"/>
      <c r="S35" s="25"/>
      <c r="T35" s="26">
        <f>SUM(T36:U47)</f>
        <v>100</v>
      </c>
      <c r="U35" s="26"/>
      <c r="V35" s="25">
        <f>SUM(V36:Y47)</f>
        <v>30084850</v>
      </c>
      <c r="W35" s="25"/>
      <c r="X35" s="25"/>
      <c r="Y35" s="25"/>
      <c r="Z35" s="26">
        <v>100</v>
      </c>
      <c r="AA35" s="26"/>
      <c r="AB35" s="25">
        <f>SUM(AB36:AE47)</f>
        <v>28512187</v>
      </c>
      <c r="AC35" s="25"/>
      <c r="AD35" s="25"/>
      <c r="AE35" s="25"/>
      <c r="AF35" s="26">
        <v>100</v>
      </c>
      <c r="AG35" s="26"/>
    </row>
    <row r="36" spans="2:37" ht="25.5" customHeight="1" x14ac:dyDescent="0.15">
      <c r="B36" s="27" t="s">
        <v>38</v>
      </c>
      <c r="C36" s="27"/>
      <c r="D36" s="27"/>
      <c r="E36" s="27"/>
      <c r="F36" s="27"/>
      <c r="G36" s="27"/>
      <c r="H36" s="27"/>
      <c r="J36" s="28">
        <v>316768</v>
      </c>
      <c r="K36" s="29"/>
      <c r="L36" s="29"/>
      <c r="M36" s="29"/>
      <c r="N36" s="30">
        <v>1.31</v>
      </c>
      <c r="O36" s="30"/>
      <c r="P36" s="31">
        <v>293373</v>
      </c>
      <c r="Q36" s="31"/>
      <c r="R36" s="31"/>
      <c r="S36" s="31"/>
      <c r="T36" s="32">
        <v>1.2</v>
      </c>
      <c r="U36" s="32"/>
      <c r="V36" s="31">
        <v>286933</v>
      </c>
      <c r="W36" s="31"/>
      <c r="X36" s="31"/>
      <c r="Y36" s="31"/>
      <c r="Z36" s="32">
        <v>0.9</v>
      </c>
      <c r="AA36" s="32"/>
      <c r="AB36" s="31">
        <v>284801</v>
      </c>
      <c r="AC36" s="31"/>
      <c r="AD36" s="31"/>
      <c r="AE36" s="31"/>
      <c r="AF36" s="32">
        <f>AB36/$AB$35*100</f>
        <v>0.99887462157848494</v>
      </c>
      <c r="AG36" s="32"/>
    </row>
    <row r="37" spans="2:37" ht="25.5" customHeight="1" x14ac:dyDescent="0.15">
      <c r="B37" s="27" t="s">
        <v>39</v>
      </c>
      <c r="C37" s="27"/>
      <c r="D37" s="27"/>
      <c r="E37" s="27"/>
      <c r="F37" s="27"/>
      <c r="G37" s="27"/>
      <c r="H37" s="27"/>
      <c r="J37" s="28">
        <v>2960792</v>
      </c>
      <c r="K37" s="29"/>
      <c r="L37" s="29"/>
      <c r="M37" s="29"/>
      <c r="N37" s="30">
        <v>12.19</v>
      </c>
      <c r="O37" s="30"/>
      <c r="P37" s="31">
        <v>2975643</v>
      </c>
      <c r="Q37" s="31"/>
      <c r="R37" s="31"/>
      <c r="S37" s="31"/>
      <c r="T37" s="32">
        <v>12.15</v>
      </c>
      <c r="U37" s="32"/>
      <c r="V37" s="31">
        <v>7183667</v>
      </c>
      <c r="W37" s="31"/>
      <c r="X37" s="31"/>
      <c r="Y37" s="31"/>
      <c r="Z37" s="32">
        <v>23.88</v>
      </c>
      <c r="AA37" s="32"/>
      <c r="AB37" s="31">
        <v>6643037</v>
      </c>
      <c r="AC37" s="31"/>
      <c r="AD37" s="31"/>
      <c r="AE37" s="31"/>
      <c r="AF37" s="32">
        <f t="shared" ref="AF37:AF47" si="1">AB37/$AB$35*100</f>
        <v>23.298938801151941</v>
      </c>
      <c r="AG37" s="32"/>
    </row>
    <row r="38" spans="2:37" ht="25.5" customHeight="1" x14ac:dyDescent="0.15">
      <c r="B38" s="27" t="s">
        <v>40</v>
      </c>
      <c r="C38" s="27"/>
      <c r="D38" s="27"/>
      <c r="E38" s="27"/>
      <c r="F38" s="27"/>
      <c r="G38" s="27"/>
      <c r="H38" s="27"/>
      <c r="J38" s="28">
        <v>5472590</v>
      </c>
      <c r="K38" s="29"/>
      <c r="L38" s="29"/>
      <c r="M38" s="29"/>
      <c r="N38" s="30">
        <v>22.54</v>
      </c>
      <c r="O38" s="30"/>
      <c r="P38" s="31">
        <v>5615293</v>
      </c>
      <c r="Q38" s="31"/>
      <c r="R38" s="31"/>
      <c r="S38" s="31"/>
      <c r="T38" s="32">
        <v>22.93</v>
      </c>
      <c r="U38" s="32"/>
      <c r="V38" s="31">
        <v>5881389</v>
      </c>
      <c r="W38" s="31"/>
      <c r="X38" s="31"/>
      <c r="Y38" s="31"/>
      <c r="Z38" s="32">
        <v>19.5</v>
      </c>
      <c r="AA38" s="32"/>
      <c r="AB38" s="31">
        <v>5950780</v>
      </c>
      <c r="AC38" s="31"/>
      <c r="AD38" s="31"/>
      <c r="AE38" s="31"/>
      <c r="AF38" s="32">
        <f t="shared" si="1"/>
        <v>20.871005089858592</v>
      </c>
      <c r="AG38" s="32"/>
    </row>
    <row r="39" spans="2:37" ht="25.5" customHeight="1" x14ac:dyDescent="0.15">
      <c r="B39" s="27" t="s">
        <v>41</v>
      </c>
      <c r="C39" s="27"/>
      <c r="D39" s="27"/>
      <c r="E39" s="27"/>
      <c r="F39" s="27"/>
      <c r="G39" s="27"/>
      <c r="H39" s="27"/>
      <c r="J39" s="28">
        <v>3732558</v>
      </c>
      <c r="K39" s="29"/>
      <c r="L39" s="29"/>
      <c r="M39" s="29"/>
      <c r="N39" s="30">
        <v>15.37</v>
      </c>
      <c r="O39" s="30"/>
      <c r="P39" s="31">
        <v>3938164</v>
      </c>
      <c r="Q39" s="31"/>
      <c r="R39" s="31"/>
      <c r="S39" s="31"/>
      <c r="T39" s="32">
        <v>16.079999999999998</v>
      </c>
      <c r="U39" s="32"/>
      <c r="V39" s="31">
        <v>3363999</v>
      </c>
      <c r="W39" s="31"/>
      <c r="X39" s="31"/>
      <c r="Y39" s="31"/>
      <c r="Z39" s="32">
        <v>11.18</v>
      </c>
      <c r="AA39" s="32"/>
      <c r="AB39" s="31">
        <v>4627883</v>
      </c>
      <c r="AC39" s="31"/>
      <c r="AD39" s="31"/>
      <c r="AE39" s="31"/>
      <c r="AF39" s="32">
        <f t="shared" si="1"/>
        <v>16.231245256633592</v>
      </c>
      <c r="AG39" s="32"/>
    </row>
    <row r="40" spans="2:37" ht="25.5" customHeight="1" x14ac:dyDescent="0.15">
      <c r="B40" s="27" t="s">
        <v>42</v>
      </c>
      <c r="C40" s="27"/>
      <c r="D40" s="27"/>
      <c r="E40" s="27"/>
      <c r="F40" s="27"/>
      <c r="G40" s="27"/>
      <c r="H40" s="27"/>
      <c r="J40" s="28">
        <v>25170</v>
      </c>
      <c r="K40" s="29"/>
      <c r="L40" s="29"/>
      <c r="M40" s="29"/>
      <c r="N40" s="30">
        <v>0.1</v>
      </c>
      <c r="O40" s="30"/>
      <c r="P40" s="31">
        <v>20445</v>
      </c>
      <c r="Q40" s="31"/>
      <c r="R40" s="31"/>
      <c r="S40" s="31"/>
      <c r="T40" s="32">
        <v>0.08</v>
      </c>
      <c r="U40" s="32"/>
      <c r="V40" s="31">
        <v>19852</v>
      </c>
      <c r="W40" s="31"/>
      <c r="X40" s="31"/>
      <c r="Y40" s="31"/>
      <c r="Z40" s="32">
        <v>7.0000000000000007E-2</v>
      </c>
      <c r="AA40" s="32"/>
      <c r="AB40" s="31">
        <v>18994</v>
      </c>
      <c r="AC40" s="31"/>
      <c r="AD40" s="31"/>
      <c r="AE40" s="31"/>
      <c r="AF40" s="32">
        <f t="shared" si="1"/>
        <v>6.661712761634174E-2</v>
      </c>
      <c r="AG40" s="32"/>
    </row>
    <row r="41" spans="2:37" ht="25.5" customHeight="1" x14ac:dyDescent="0.15">
      <c r="B41" s="27" t="s">
        <v>43</v>
      </c>
      <c r="C41" s="27"/>
      <c r="D41" s="27"/>
      <c r="E41" s="27"/>
      <c r="F41" s="27"/>
      <c r="G41" s="27"/>
      <c r="H41" s="27"/>
      <c r="J41" s="28">
        <v>1013331</v>
      </c>
      <c r="K41" s="29"/>
      <c r="L41" s="29"/>
      <c r="M41" s="29"/>
      <c r="N41" s="30">
        <v>4.17</v>
      </c>
      <c r="O41" s="30"/>
      <c r="P41" s="31">
        <v>1097129</v>
      </c>
      <c r="Q41" s="31"/>
      <c r="R41" s="31"/>
      <c r="S41" s="31"/>
      <c r="T41" s="32">
        <v>4.4800000000000004</v>
      </c>
      <c r="U41" s="32"/>
      <c r="V41" s="31">
        <v>1841748</v>
      </c>
      <c r="W41" s="31"/>
      <c r="X41" s="31"/>
      <c r="Y41" s="31"/>
      <c r="Z41" s="32">
        <v>6.12</v>
      </c>
      <c r="AA41" s="32"/>
      <c r="AB41" s="31">
        <v>924454</v>
      </c>
      <c r="AC41" s="31"/>
      <c r="AD41" s="31"/>
      <c r="AE41" s="31"/>
      <c r="AF41" s="32">
        <f t="shared" si="1"/>
        <v>3.2423117875875325</v>
      </c>
      <c r="AG41" s="32"/>
    </row>
    <row r="42" spans="2:37" ht="25.5" customHeight="1" x14ac:dyDescent="0.15">
      <c r="B42" s="27" t="s">
        <v>44</v>
      </c>
      <c r="C42" s="27"/>
      <c r="D42" s="27"/>
      <c r="E42" s="27"/>
      <c r="F42" s="27"/>
      <c r="G42" s="27"/>
      <c r="H42" s="27"/>
      <c r="J42" s="28">
        <v>471541</v>
      </c>
      <c r="K42" s="29"/>
      <c r="L42" s="29"/>
      <c r="M42" s="29"/>
      <c r="N42" s="30">
        <v>1.94</v>
      </c>
      <c r="O42" s="30"/>
      <c r="P42" s="31">
        <v>507539</v>
      </c>
      <c r="Q42" s="31"/>
      <c r="R42" s="31"/>
      <c r="S42" s="31"/>
      <c r="T42" s="32">
        <v>2.0699999999999998</v>
      </c>
      <c r="U42" s="32"/>
      <c r="V42" s="31">
        <v>448926</v>
      </c>
      <c r="W42" s="31"/>
      <c r="X42" s="31"/>
      <c r="Y42" s="31"/>
      <c r="Z42" s="32">
        <v>1.49</v>
      </c>
      <c r="AA42" s="32"/>
      <c r="AB42" s="31">
        <v>500109</v>
      </c>
      <c r="AC42" s="31"/>
      <c r="AD42" s="31"/>
      <c r="AE42" s="31"/>
      <c r="AF42" s="32">
        <f t="shared" si="1"/>
        <v>1.7540183781763217</v>
      </c>
      <c r="AG42" s="32"/>
    </row>
    <row r="43" spans="2:37" ht="25.5" customHeight="1" x14ac:dyDescent="0.15">
      <c r="B43" s="27" t="s">
        <v>45</v>
      </c>
      <c r="C43" s="27"/>
      <c r="D43" s="27"/>
      <c r="E43" s="27"/>
      <c r="F43" s="27"/>
      <c r="G43" s="27"/>
      <c r="H43" s="27"/>
      <c r="J43" s="28">
        <v>3348027</v>
      </c>
      <c r="K43" s="29"/>
      <c r="L43" s="29"/>
      <c r="M43" s="29"/>
      <c r="N43" s="30">
        <v>13.79</v>
      </c>
      <c r="O43" s="30"/>
      <c r="P43" s="31">
        <v>3349824</v>
      </c>
      <c r="Q43" s="31"/>
      <c r="R43" s="31"/>
      <c r="S43" s="31"/>
      <c r="T43" s="32">
        <v>13.68</v>
      </c>
      <c r="U43" s="32"/>
      <c r="V43" s="31">
        <v>2859020</v>
      </c>
      <c r="W43" s="31"/>
      <c r="X43" s="31"/>
      <c r="Y43" s="31"/>
      <c r="Z43" s="32">
        <v>9.5</v>
      </c>
      <c r="AA43" s="32"/>
      <c r="AB43" s="31">
        <v>2593269</v>
      </c>
      <c r="AC43" s="31"/>
      <c r="AD43" s="31"/>
      <c r="AE43" s="31"/>
      <c r="AF43" s="32">
        <f t="shared" si="1"/>
        <v>9.0953001956672068</v>
      </c>
      <c r="AG43" s="32"/>
    </row>
    <row r="44" spans="2:37" ht="25.5" customHeight="1" x14ac:dyDescent="0.15">
      <c r="B44" s="27" t="s">
        <v>46</v>
      </c>
      <c r="C44" s="27"/>
      <c r="D44" s="27"/>
      <c r="E44" s="27"/>
      <c r="F44" s="27"/>
      <c r="G44" s="27"/>
      <c r="H44" s="27"/>
      <c r="J44" s="28">
        <v>1032786</v>
      </c>
      <c r="K44" s="29"/>
      <c r="L44" s="29"/>
      <c r="M44" s="29"/>
      <c r="N44" s="30">
        <v>4.25</v>
      </c>
      <c r="O44" s="30"/>
      <c r="P44" s="31">
        <v>1044139</v>
      </c>
      <c r="Q44" s="31"/>
      <c r="R44" s="31"/>
      <c r="S44" s="31"/>
      <c r="T44" s="32">
        <v>4.26</v>
      </c>
      <c r="U44" s="32"/>
      <c r="V44" s="31">
        <v>990829</v>
      </c>
      <c r="W44" s="31"/>
      <c r="X44" s="31"/>
      <c r="Y44" s="31"/>
      <c r="Z44" s="32">
        <v>3.29</v>
      </c>
      <c r="AA44" s="32"/>
      <c r="AB44" s="31">
        <v>1187140</v>
      </c>
      <c r="AC44" s="31"/>
      <c r="AD44" s="31"/>
      <c r="AE44" s="31"/>
      <c r="AF44" s="32">
        <v>4.0999999999999996</v>
      </c>
      <c r="AG44" s="32"/>
    </row>
    <row r="45" spans="2:37" ht="25.5" customHeight="1" x14ac:dyDescent="0.15">
      <c r="B45" s="27" t="s">
        <v>47</v>
      </c>
      <c r="C45" s="27"/>
      <c r="D45" s="27"/>
      <c r="E45" s="27"/>
      <c r="F45" s="27"/>
      <c r="G45" s="27"/>
      <c r="H45" s="27"/>
      <c r="J45" s="28">
        <v>3796219</v>
      </c>
      <c r="K45" s="29"/>
      <c r="L45" s="29"/>
      <c r="M45" s="29"/>
      <c r="N45" s="30">
        <v>15.64</v>
      </c>
      <c r="O45" s="30"/>
      <c r="P45" s="31">
        <v>3644738</v>
      </c>
      <c r="Q45" s="31"/>
      <c r="R45" s="31"/>
      <c r="S45" s="31"/>
      <c r="T45" s="32">
        <v>14.88</v>
      </c>
      <c r="U45" s="32"/>
      <c r="V45" s="31">
        <v>3672792</v>
      </c>
      <c r="W45" s="31"/>
      <c r="X45" s="31"/>
      <c r="Y45" s="31"/>
      <c r="Z45" s="32">
        <v>12.21</v>
      </c>
      <c r="AA45" s="32"/>
      <c r="AB45" s="31">
        <v>3637621</v>
      </c>
      <c r="AC45" s="31"/>
      <c r="AD45" s="31"/>
      <c r="AE45" s="31"/>
      <c r="AF45" s="32">
        <f t="shared" si="1"/>
        <v>12.758126902015618</v>
      </c>
      <c r="AG45" s="32"/>
    </row>
    <row r="46" spans="2:37" ht="25.5" customHeight="1" x14ac:dyDescent="0.15">
      <c r="B46" s="27" t="s">
        <v>48</v>
      </c>
      <c r="C46" s="27"/>
      <c r="D46" s="27"/>
      <c r="E46" s="27"/>
      <c r="F46" s="27"/>
      <c r="G46" s="27"/>
      <c r="H46" s="27"/>
      <c r="J46" s="28">
        <v>57073</v>
      </c>
      <c r="K46" s="29"/>
      <c r="L46" s="29"/>
      <c r="M46" s="29"/>
      <c r="N46" s="30">
        <v>0.24</v>
      </c>
      <c r="O46" s="30"/>
      <c r="P46" s="31">
        <v>12767</v>
      </c>
      <c r="Q46" s="31"/>
      <c r="R46" s="31"/>
      <c r="S46" s="31"/>
      <c r="T46" s="32">
        <v>0.05</v>
      </c>
      <c r="U46" s="32"/>
      <c r="V46" s="31">
        <v>114333</v>
      </c>
      <c r="W46" s="31"/>
      <c r="X46" s="31"/>
      <c r="Y46" s="31"/>
      <c r="Z46" s="32">
        <v>0.38</v>
      </c>
      <c r="AA46" s="32"/>
      <c r="AB46" s="31" t="s">
        <v>20</v>
      </c>
      <c r="AC46" s="31"/>
      <c r="AD46" s="31"/>
      <c r="AE46" s="31"/>
      <c r="AF46" s="32" t="s">
        <v>20</v>
      </c>
      <c r="AG46" s="32"/>
    </row>
    <row r="47" spans="2:37" ht="25.5" customHeight="1" x14ac:dyDescent="0.15">
      <c r="B47" s="34" t="s">
        <v>49</v>
      </c>
      <c r="C47" s="34"/>
      <c r="D47" s="34"/>
      <c r="E47" s="34"/>
      <c r="F47" s="34"/>
      <c r="G47" s="34"/>
      <c r="H47" s="34"/>
      <c r="I47" s="35"/>
      <c r="J47" s="36">
        <v>2052988</v>
      </c>
      <c r="K47" s="37"/>
      <c r="L47" s="37"/>
      <c r="M47" s="37"/>
      <c r="N47" s="38">
        <v>8.4600000000000009</v>
      </c>
      <c r="O47" s="38"/>
      <c r="P47" s="37">
        <v>1992163</v>
      </c>
      <c r="Q47" s="37"/>
      <c r="R47" s="37"/>
      <c r="S47" s="37"/>
      <c r="T47" s="38">
        <v>8.14</v>
      </c>
      <c r="U47" s="38"/>
      <c r="V47" s="37">
        <v>3421362</v>
      </c>
      <c r="W47" s="37"/>
      <c r="X47" s="37"/>
      <c r="Y47" s="37"/>
      <c r="Z47" s="38">
        <v>11.37</v>
      </c>
      <c r="AA47" s="38"/>
      <c r="AB47" s="37">
        <v>2144099</v>
      </c>
      <c r="AC47" s="37"/>
      <c r="AD47" s="37"/>
      <c r="AE47" s="37"/>
      <c r="AF47" s="32">
        <f t="shared" si="1"/>
        <v>7.5199387546104406</v>
      </c>
      <c r="AG47" s="32"/>
      <c r="AI47" s="39"/>
      <c r="AJ47" s="40"/>
      <c r="AK47" s="40"/>
    </row>
    <row r="48" spans="2:37" ht="24.95" customHeight="1" x14ac:dyDescent="0.15">
      <c r="Z48" s="41" t="s">
        <v>50</v>
      </c>
      <c r="AA48" s="41"/>
      <c r="AB48" s="41"/>
      <c r="AC48" s="41"/>
      <c r="AD48" s="41"/>
      <c r="AE48" s="41"/>
      <c r="AF48" s="41"/>
      <c r="AG48" s="41"/>
    </row>
  </sheetData>
  <sheetProtection password="DCE1" sheet="1" objects="1" scenarios="1"/>
  <mergeCells count="360">
    <mergeCell ref="Z47:AA47"/>
    <mergeCell ref="AB47:AE47"/>
    <mergeCell ref="AF47:AG47"/>
    <mergeCell ref="AI47:AK47"/>
    <mergeCell ref="Z48:AG48"/>
    <mergeCell ref="B47:H47"/>
    <mergeCell ref="J47:M47"/>
    <mergeCell ref="N47:O47"/>
    <mergeCell ref="P47:S47"/>
    <mergeCell ref="T47:U47"/>
    <mergeCell ref="V47:Y47"/>
    <mergeCell ref="AF45:AG45"/>
    <mergeCell ref="B46:H46"/>
    <mergeCell ref="J46:M46"/>
    <mergeCell ref="N46:O46"/>
    <mergeCell ref="P46:S46"/>
    <mergeCell ref="T46:U46"/>
    <mergeCell ref="V46:Y46"/>
    <mergeCell ref="Z46:AA46"/>
    <mergeCell ref="AB46:AE46"/>
    <mergeCell ref="AF46:AG46"/>
    <mergeCell ref="AB44:AE44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Z43:AA43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B43:H43"/>
    <mergeCell ref="J43:M43"/>
    <mergeCell ref="N43:O43"/>
    <mergeCell ref="P43:S43"/>
    <mergeCell ref="T43:U43"/>
    <mergeCell ref="V43:Y43"/>
    <mergeCell ref="AF41:AG41"/>
    <mergeCell ref="B42:H42"/>
    <mergeCell ref="J42:M42"/>
    <mergeCell ref="N42:O42"/>
    <mergeCell ref="P42:S42"/>
    <mergeCell ref="T42:U42"/>
    <mergeCell ref="V42:Y42"/>
    <mergeCell ref="Z42:AA42"/>
    <mergeCell ref="AB42:AE42"/>
    <mergeCell ref="AF42:AG42"/>
    <mergeCell ref="AB40:AE40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Z39:AA39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B39:H39"/>
    <mergeCell ref="J39:M39"/>
    <mergeCell ref="N39:O39"/>
    <mergeCell ref="P39:S39"/>
    <mergeCell ref="T39:U39"/>
    <mergeCell ref="V39:Y39"/>
    <mergeCell ref="AF37:AG37"/>
    <mergeCell ref="B38:H38"/>
    <mergeCell ref="J38:M38"/>
    <mergeCell ref="N38:O38"/>
    <mergeCell ref="P38:S38"/>
    <mergeCell ref="T38:U38"/>
    <mergeCell ref="V38:Y38"/>
    <mergeCell ref="Z38:AA38"/>
    <mergeCell ref="AB38:AE38"/>
    <mergeCell ref="AF38:AG38"/>
    <mergeCell ref="AB36:AE36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Z35:AA35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B35:H35"/>
    <mergeCell ref="J35:M35"/>
    <mergeCell ref="N35:O35"/>
    <mergeCell ref="P35:S35"/>
    <mergeCell ref="T35:U35"/>
    <mergeCell ref="V35:Y35"/>
    <mergeCell ref="AB33:AE33"/>
    <mergeCell ref="AF33:AG33"/>
    <mergeCell ref="B34:I34"/>
    <mergeCell ref="J34:O34"/>
    <mergeCell ref="P34:U34"/>
    <mergeCell ref="V34:AA34"/>
    <mergeCell ref="AB34:AG34"/>
    <mergeCell ref="J33:M33"/>
    <mergeCell ref="N33:O33"/>
    <mergeCell ref="P33:S33"/>
    <mergeCell ref="T33:U33"/>
    <mergeCell ref="V33:Y33"/>
    <mergeCell ref="Z33:AA33"/>
    <mergeCell ref="AB29:AE29"/>
    <mergeCell ref="AF29:AG29"/>
    <mergeCell ref="Z30:AG30"/>
    <mergeCell ref="B31:I31"/>
    <mergeCell ref="AB31:AG31"/>
    <mergeCell ref="B32:I33"/>
    <mergeCell ref="J32:O32"/>
    <mergeCell ref="P32:U32"/>
    <mergeCell ref="V32:AA32"/>
    <mergeCell ref="AB32:AG32"/>
    <mergeCell ref="Z28:AA28"/>
    <mergeCell ref="AB28:AE28"/>
    <mergeCell ref="AF28:AG28"/>
    <mergeCell ref="B29:H29"/>
    <mergeCell ref="J29:M29"/>
    <mergeCell ref="N29:O29"/>
    <mergeCell ref="P29:S29"/>
    <mergeCell ref="T29:U29"/>
    <mergeCell ref="V29:Y29"/>
    <mergeCell ref="Z29:AA29"/>
    <mergeCell ref="B28:H28"/>
    <mergeCell ref="J28:M28"/>
    <mergeCell ref="N28:O28"/>
    <mergeCell ref="P28:S28"/>
    <mergeCell ref="T28:U28"/>
    <mergeCell ref="V28:Y28"/>
    <mergeCell ref="AF26:AG26"/>
    <mergeCell ref="B27:H27"/>
    <mergeCell ref="J27:M27"/>
    <mergeCell ref="N27:O27"/>
    <mergeCell ref="P27:S27"/>
    <mergeCell ref="T27:U27"/>
    <mergeCell ref="V27:Y27"/>
    <mergeCell ref="Z27:AA27"/>
    <mergeCell ref="AB27:AE27"/>
    <mergeCell ref="AF27:AG27"/>
    <mergeCell ref="AB25:AE25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Z24:AA24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B24:H24"/>
    <mergeCell ref="J24:M24"/>
    <mergeCell ref="N24:O24"/>
    <mergeCell ref="P24:S24"/>
    <mergeCell ref="T24:U24"/>
    <mergeCell ref="V24:Y24"/>
    <mergeCell ref="AF22:AG22"/>
    <mergeCell ref="B23:H23"/>
    <mergeCell ref="J23:M23"/>
    <mergeCell ref="N23:O23"/>
    <mergeCell ref="P23:S23"/>
    <mergeCell ref="T23:U23"/>
    <mergeCell ref="V23:Y23"/>
    <mergeCell ref="Z23:AA23"/>
    <mergeCell ref="AB23:AE23"/>
    <mergeCell ref="AF23:AG23"/>
    <mergeCell ref="AB21:AE21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Z20:AA20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B20:H20"/>
    <mergeCell ref="J20:M20"/>
    <mergeCell ref="N20:O20"/>
    <mergeCell ref="P20:S20"/>
    <mergeCell ref="T20:U20"/>
    <mergeCell ref="V20:Y20"/>
    <mergeCell ref="AF18:AG18"/>
    <mergeCell ref="B19:H19"/>
    <mergeCell ref="J19:M19"/>
    <mergeCell ref="N19:O19"/>
    <mergeCell ref="P19:S19"/>
    <mergeCell ref="T19:U19"/>
    <mergeCell ref="V19:Y19"/>
    <mergeCell ref="Z19:AA19"/>
    <mergeCell ref="AB19:AE19"/>
    <mergeCell ref="AF19:AG19"/>
    <mergeCell ref="AB17:AE17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Z16:AA16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B16:H16"/>
    <mergeCell ref="J16:M16"/>
    <mergeCell ref="N16:O16"/>
    <mergeCell ref="P16:S16"/>
    <mergeCell ref="T16:U16"/>
    <mergeCell ref="V16:Y16"/>
    <mergeCell ref="AF14:AG14"/>
    <mergeCell ref="B15:H15"/>
    <mergeCell ref="J15:M15"/>
    <mergeCell ref="N15:O15"/>
    <mergeCell ref="P15:S15"/>
    <mergeCell ref="T15:U15"/>
    <mergeCell ref="V15:Y15"/>
    <mergeCell ref="Z15:AA15"/>
    <mergeCell ref="AB15:AE15"/>
    <mergeCell ref="AF15:AG15"/>
    <mergeCell ref="AB13:AE13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Z12:AA12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B12:H12"/>
    <mergeCell ref="J12:M12"/>
    <mergeCell ref="N12:O12"/>
    <mergeCell ref="P12:S12"/>
    <mergeCell ref="T12:U12"/>
    <mergeCell ref="V12:Y12"/>
    <mergeCell ref="AF10:AG10"/>
    <mergeCell ref="B11:H11"/>
    <mergeCell ref="J11:M11"/>
    <mergeCell ref="N11:O11"/>
    <mergeCell ref="P11:S11"/>
    <mergeCell ref="T11:U11"/>
    <mergeCell ref="V11:Y11"/>
    <mergeCell ref="Z11:AA11"/>
    <mergeCell ref="AB11:AE11"/>
    <mergeCell ref="AF11:AG11"/>
    <mergeCell ref="AB9:AE9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Z8:AA8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B8:H8"/>
    <mergeCell ref="J8:M8"/>
    <mergeCell ref="N8:O8"/>
    <mergeCell ref="P8:S8"/>
    <mergeCell ref="T8:U8"/>
    <mergeCell ref="V8:Y8"/>
    <mergeCell ref="AF6:AG6"/>
    <mergeCell ref="B7:I7"/>
    <mergeCell ref="J7:O7"/>
    <mergeCell ref="P7:U7"/>
    <mergeCell ref="V7:AA7"/>
    <mergeCell ref="AB7:AG7"/>
    <mergeCell ref="N6:O6"/>
    <mergeCell ref="P6:S6"/>
    <mergeCell ref="T6:U6"/>
    <mergeCell ref="V6:Y6"/>
    <mergeCell ref="Z6:AA6"/>
    <mergeCell ref="AB6:AE6"/>
    <mergeCell ref="B1:H1"/>
    <mergeCell ref="B3:AG3"/>
    <mergeCell ref="B4:I4"/>
    <mergeCell ref="AB4:AG4"/>
    <mergeCell ref="B5:I6"/>
    <mergeCell ref="J5:O5"/>
    <mergeCell ref="P5:U5"/>
    <mergeCell ref="V5:AA5"/>
    <mergeCell ref="AB5:AG5"/>
    <mergeCell ref="J6:M6"/>
  </mergeCells>
  <phoneticPr fontId="3"/>
  <pageMargins left="0.78740157480314965" right="0.59055118110236227" top="0.78740157480314965" bottom="0.59055118110236227" header="0.78740157480314965" footer="0.51181102362204722"/>
  <pageSetup paperSize="9" scale="6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EAD88-B6DB-4E58-B380-92C39D82D019}">
  <sheetPr>
    <pageSetUpPr fitToPage="1"/>
  </sheetPr>
  <dimension ref="A1:AH37"/>
  <sheetViews>
    <sheetView showGridLines="0" zoomScale="75" workbookViewId="0">
      <selection activeCell="AO28" sqref="AO28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52</v>
      </c>
      <c r="C2" s="6"/>
      <c r="D2" s="6"/>
      <c r="E2" s="6"/>
      <c r="F2" s="6"/>
      <c r="G2" s="6"/>
      <c r="H2" s="6"/>
      <c r="I2" s="6"/>
      <c r="J2" s="6"/>
      <c r="AB2" s="42" t="s">
        <v>3</v>
      </c>
      <c r="AC2" s="42"/>
      <c r="AD2" s="42"/>
      <c r="AE2" s="42"/>
      <c r="AF2" s="42"/>
      <c r="AG2" s="42"/>
      <c r="AH2" s="42"/>
    </row>
    <row r="3" spans="1:34" ht="27.95" customHeight="1" x14ac:dyDescent="0.15">
      <c r="B3" s="43" t="s">
        <v>53</v>
      </c>
      <c r="C3" s="43"/>
      <c r="D3" s="43"/>
      <c r="E3" s="43"/>
      <c r="F3" s="43"/>
      <c r="G3" s="43"/>
      <c r="H3" s="43"/>
      <c r="I3" s="43"/>
      <c r="J3" s="44"/>
      <c r="K3" s="45" t="s">
        <v>5</v>
      </c>
      <c r="L3" s="45"/>
      <c r="M3" s="45"/>
      <c r="N3" s="45"/>
      <c r="O3" s="45"/>
      <c r="P3" s="45"/>
      <c r="Q3" s="45" t="s">
        <v>6</v>
      </c>
      <c r="R3" s="45"/>
      <c r="S3" s="45"/>
      <c r="T3" s="45"/>
      <c r="U3" s="45"/>
      <c r="V3" s="45"/>
      <c r="W3" s="45" t="s">
        <v>54</v>
      </c>
      <c r="X3" s="45"/>
      <c r="Y3" s="45"/>
      <c r="Z3" s="45"/>
      <c r="AA3" s="45"/>
      <c r="AB3" s="46"/>
      <c r="AC3" s="45" t="s">
        <v>55</v>
      </c>
      <c r="AD3" s="45"/>
      <c r="AE3" s="45"/>
      <c r="AF3" s="45"/>
      <c r="AG3" s="45"/>
      <c r="AH3" s="46"/>
    </row>
    <row r="4" spans="1:34" s="21" customFormat="1" ht="27.95" customHeight="1" x14ac:dyDescent="0.15">
      <c r="C4" s="47" t="s">
        <v>12</v>
      </c>
      <c r="D4" s="47"/>
      <c r="E4" s="47"/>
      <c r="F4" s="47"/>
      <c r="G4" s="47"/>
      <c r="H4" s="47"/>
      <c r="I4" s="47"/>
      <c r="K4" s="48">
        <v>21144329</v>
      </c>
      <c r="L4" s="49"/>
      <c r="M4" s="49"/>
      <c r="N4" s="49"/>
      <c r="O4" s="49"/>
      <c r="P4" s="49"/>
      <c r="Q4" s="50">
        <v>21614510</v>
      </c>
      <c r="R4" s="50"/>
      <c r="S4" s="50"/>
      <c r="T4" s="50"/>
      <c r="U4" s="50"/>
      <c r="V4" s="50"/>
      <c r="W4" s="50">
        <f>SUM(W5:AB10)</f>
        <v>21256014</v>
      </c>
      <c r="X4" s="50"/>
      <c r="Y4" s="50"/>
      <c r="Z4" s="50"/>
      <c r="AA4" s="50"/>
      <c r="AB4" s="50"/>
      <c r="AC4" s="50">
        <f>SUM(AC5:AH10)</f>
        <v>21608756</v>
      </c>
      <c r="AD4" s="50"/>
      <c r="AE4" s="50"/>
      <c r="AF4" s="50"/>
      <c r="AG4" s="50"/>
      <c r="AH4" s="50"/>
    </row>
    <row r="5" spans="1:34" ht="27.95" customHeight="1" x14ac:dyDescent="0.15">
      <c r="C5" s="51" t="s">
        <v>56</v>
      </c>
      <c r="D5" s="51"/>
      <c r="E5" s="51"/>
      <c r="F5" s="51"/>
      <c r="G5" s="51"/>
      <c r="H5" s="51"/>
      <c r="I5" s="51"/>
      <c r="K5" s="52">
        <v>7068626</v>
      </c>
      <c r="L5" s="53"/>
      <c r="M5" s="53"/>
      <c r="N5" s="53"/>
      <c r="O5" s="53"/>
      <c r="P5" s="53"/>
      <c r="Q5" s="53">
        <v>7601729</v>
      </c>
      <c r="R5" s="53"/>
      <c r="S5" s="53"/>
      <c r="T5" s="53"/>
      <c r="U5" s="53"/>
      <c r="V5" s="53"/>
      <c r="W5" s="53">
        <v>7779470</v>
      </c>
      <c r="X5" s="53"/>
      <c r="Y5" s="53"/>
      <c r="Z5" s="53"/>
      <c r="AA5" s="53"/>
      <c r="AB5" s="53"/>
      <c r="AC5" s="53">
        <v>7701637</v>
      </c>
      <c r="AD5" s="53"/>
      <c r="AE5" s="53"/>
      <c r="AF5" s="53"/>
      <c r="AG5" s="53"/>
      <c r="AH5" s="53"/>
    </row>
    <row r="6" spans="1:34" ht="27.95" customHeight="1" x14ac:dyDescent="0.15">
      <c r="C6" s="51" t="s">
        <v>57</v>
      </c>
      <c r="D6" s="51"/>
      <c r="E6" s="51"/>
      <c r="F6" s="51"/>
      <c r="G6" s="51"/>
      <c r="H6" s="51"/>
      <c r="I6" s="51"/>
      <c r="K6" s="52">
        <v>352955</v>
      </c>
      <c r="L6" s="53"/>
      <c r="M6" s="53"/>
      <c r="N6" s="53"/>
      <c r="O6" s="53"/>
      <c r="P6" s="53"/>
      <c r="Q6" s="53">
        <v>355964</v>
      </c>
      <c r="R6" s="53"/>
      <c r="S6" s="53"/>
      <c r="T6" s="53"/>
      <c r="U6" s="53"/>
      <c r="V6" s="53"/>
      <c r="W6" s="53">
        <v>273033</v>
      </c>
      <c r="X6" s="53"/>
      <c r="Y6" s="53"/>
      <c r="Z6" s="53"/>
      <c r="AA6" s="53"/>
      <c r="AB6" s="53"/>
      <c r="AC6" s="53">
        <v>207261</v>
      </c>
      <c r="AD6" s="53"/>
      <c r="AE6" s="53"/>
      <c r="AF6" s="53"/>
      <c r="AG6" s="53"/>
      <c r="AH6" s="53"/>
    </row>
    <row r="7" spans="1:34" ht="27.95" customHeight="1" x14ac:dyDescent="0.15">
      <c r="C7" s="51" t="s">
        <v>58</v>
      </c>
      <c r="D7" s="51"/>
      <c r="E7" s="51"/>
      <c r="F7" s="51"/>
      <c r="G7" s="51"/>
      <c r="H7" s="51"/>
      <c r="I7" s="51"/>
      <c r="K7" s="52">
        <v>17061</v>
      </c>
      <c r="L7" s="53"/>
      <c r="M7" s="53"/>
      <c r="N7" s="53"/>
      <c r="O7" s="53"/>
      <c r="P7" s="53"/>
      <c r="Q7" s="53">
        <v>11210</v>
      </c>
      <c r="R7" s="53"/>
      <c r="S7" s="53"/>
      <c r="T7" s="53"/>
      <c r="U7" s="53"/>
      <c r="V7" s="53"/>
      <c r="W7" s="54" t="s">
        <v>20</v>
      </c>
      <c r="X7" s="54"/>
      <c r="Y7" s="54"/>
      <c r="Z7" s="54"/>
      <c r="AA7" s="54"/>
      <c r="AB7" s="54"/>
      <c r="AC7" s="54" t="s">
        <v>20</v>
      </c>
      <c r="AD7" s="54"/>
      <c r="AE7" s="54"/>
      <c r="AF7" s="54"/>
      <c r="AG7" s="54"/>
      <c r="AH7" s="54"/>
    </row>
    <row r="8" spans="1:34" ht="27.95" customHeight="1" x14ac:dyDescent="0.15">
      <c r="C8" s="51" t="s">
        <v>59</v>
      </c>
      <c r="D8" s="51"/>
      <c r="E8" s="51"/>
      <c r="F8" s="51"/>
      <c r="G8" s="51"/>
      <c r="H8" s="51"/>
      <c r="I8" s="51"/>
      <c r="K8" s="52">
        <v>2578653</v>
      </c>
      <c r="L8" s="53"/>
      <c r="M8" s="53"/>
      <c r="N8" s="53"/>
      <c r="O8" s="53"/>
      <c r="P8" s="53"/>
      <c r="Q8" s="53">
        <v>2740726</v>
      </c>
      <c r="R8" s="53"/>
      <c r="S8" s="53"/>
      <c r="T8" s="53"/>
      <c r="U8" s="53"/>
      <c r="V8" s="53"/>
      <c r="W8" s="53">
        <v>2379656</v>
      </c>
      <c r="X8" s="53"/>
      <c r="Y8" s="53"/>
      <c r="Z8" s="53"/>
      <c r="AA8" s="53"/>
      <c r="AB8" s="53"/>
      <c r="AC8" s="53">
        <v>2752826</v>
      </c>
      <c r="AD8" s="53"/>
      <c r="AE8" s="53"/>
      <c r="AF8" s="53"/>
      <c r="AG8" s="53"/>
      <c r="AH8" s="53"/>
    </row>
    <row r="9" spans="1:34" ht="27.95" customHeight="1" x14ac:dyDescent="0.15">
      <c r="C9" s="51" t="s">
        <v>60</v>
      </c>
      <c r="D9" s="51"/>
      <c r="E9" s="51"/>
      <c r="F9" s="51"/>
      <c r="G9" s="51"/>
      <c r="H9" s="51"/>
      <c r="I9" s="51"/>
      <c r="K9" s="52">
        <v>7881860</v>
      </c>
      <c r="L9" s="53"/>
      <c r="M9" s="53"/>
      <c r="N9" s="53"/>
      <c r="O9" s="53"/>
      <c r="P9" s="53"/>
      <c r="Q9" s="53">
        <v>7422089</v>
      </c>
      <c r="R9" s="53"/>
      <c r="S9" s="53"/>
      <c r="T9" s="53"/>
      <c r="U9" s="53"/>
      <c r="V9" s="53"/>
      <c r="W9" s="53">
        <v>6963956</v>
      </c>
      <c r="X9" s="53"/>
      <c r="Y9" s="53"/>
      <c r="Z9" s="53"/>
      <c r="AA9" s="53"/>
      <c r="AB9" s="53"/>
      <c r="AC9" s="53">
        <v>6923375</v>
      </c>
      <c r="AD9" s="53"/>
      <c r="AE9" s="53"/>
      <c r="AF9" s="53"/>
      <c r="AG9" s="53"/>
      <c r="AH9" s="53"/>
    </row>
    <row r="10" spans="1:34" ht="27.95" customHeight="1" x14ac:dyDescent="0.15">
      <c r="B10" s="35"/>
      <c r="C10" s="55" t="s">
        <v>61</v>
      </c>
      <c r="D10" s="55"/>
      <c r="E10" s="55"/>
      <c r="F10" s="55"/>
      <c r="G10" s="55"/>
      <c r="H10" s="55"/>
      <c r="I10" s="55"/>
      <c r="J10" s="35"/>
      <c r="K10" s="56">
        <v>3245174</v>
      </c>
      <c r="L10" s="57"/>
      <c r="M10" s="57"/>
      <c r="N10" s="57"/>
      <c r="O10" s="57"/>
      <c r="P10" s="57"/>
      <c r="Q10" s="57">
        <v>3482792</v>
      </c>
      <c r="R10" s="57"/>
      <c r="S10" s="57"/>
      <c r="T10" s="57"/>
      <c r="U10" s="57"/>
      <c r="V10" s="57"/>
      <c r="W10" s="57">
        <v>3859899</v>
      </c>
      <c r="X10" s="57"/>
      <c r="Y10" s="57"/>
      <c r="Z10" s="57"/>
      <c r="AA10" s="57"/>
      <c r="AB10" s="57"/>
      <c r="AC10" s="57">
        <v>4023657</v>
      </c>
      <c r="AD10" s="57"/>
      <c r="AE10" s="57"/>
      <c r="AF10" s="57"/>
      <c r="AG10" s="57"/>
      <c r="AH10" s="57"/>
    </row>
    <row r="11" spans="1:34" ht="27.95" customHeight="1" x14ac:dyDescent="0.15"/>
    <row r="12" spans="1:34" ht="27.95" customHeight="1" thickBot="1" x14ac:dyDescent="0.2">
      <c r="B12" s="6" t="s">
        <v>62</v>
      </c>
      <c r="C12" s="6"/>
      <c r="D12" s="6"/>
      <c r="E12" s="6"/>
      <c r="F12" s="6"/>
      <c r="G12" s="6"/>
      <c r="H12" s="6"/>
      <c r="I12" s="6"/>
      <c r="J12" s="6"/>
      <c r="AB12" s="42" t="s">
        <v>3</v>
      </c>
      <c r="AC12" s="42"/>
      <c r="AD12" s="42"/>
      <c r="AE12" s="42"/>
      <c r="AF12" s="42"/>
      <c r="AG12" s="42"/>
      <c r="AH12" s="42"/>
    </row>
    <row r="13" spans="1:34" ht="27.95" customHeight="1" x14ac:dyDescent="0.15">
      <c r="B13" s="43" t="s">
        <v>53</v>
      </c>
      <c r="C13" s="43"/>
      <c r="D13" s="43"/>
      <c r="E13" s="43"/>
      <c r="F13" s="43"/>
      <c r="G13" s="43"/>
      <c r="H13" s="43"/>
      <c r="I13" s="43"/>
      <c r="J13" s="44"/>
      <c r="K13" s="45" t="s">
        <v>5</v>
      </c>
      <c r="L13" s="45"/>
      <c r="M13" s="45"/>
      <c r="N13" s="45"/>
      <c r="O13" s="45"/>
      <c r="P13" s="45"/>
      <c r="Q13" s="45" t="s">
        <v>6</v>
      </c>
      <c r="R13" s="45"/>
      <c r="S13" s="45"/>
      <c r="T13" s="45"/>
      <c r="U13" s="45"/>
      <c r="V13" s="45"/>
      <c r="W13" s="45" t="s">
        <v>36</v>
      </c>
      <c r="X13" s="45"/>
      <c r="Y13" s="45"/>
      <c r="Z13" s="45"/>
      <c r="AA13" s="45"/>
      <c r="AB13" s="46"/>
      <c r="AC13" s="45" t="s">
        <v>37</v>
      </c>
      <c r="AD13" s="45"/>
      <c r="AE13" s="45"/>
      <c r="AF13" s="45"/>
      <c r="AG13" s="45"/>
      <c r="AH13" s="46"/>
    </row>
    <row r="14" spans="1:34" s="21" customFormat="1" ht="27.95" customHeight="1" x14ac:dyDescent="0.15">
      <c r="C14" s="47" t="s">
        <v>12</v>
      </c>
      <c r="D14" s="47"/>
      <c r="E14" s="47"/>
      <c r="F14" s="47"/>
      <c r="G14" s="47"/>
      <c r="H14" s="47"/>
      <c r="I14" s="47"/>
      <c r="K14" s="48">
        <v>20672897</v>
      </c>
      <c r="L14" s="49"/>
      <c r="M14" s="49"/>
      <c r="N14" s="49"/>
      <c r="O14" s="49"/>
      <c r="P14" s="49"/>
      <c r="Q14" s="49">
        <v>21245882</v>
      </c>
      <c r="R14" s="49"/>
      <c r="S14" s="49"/>
      <c r="T14" s="49"/>
      <c r="U14" s="49"/>
      <c r="V14" s="49"/>
      <c r="W14" s="49">
        <f>SUM(W15:AB20)</f>
        <v>20782117</v>
      </c>
      <c r="X14" s="49"/>
      <c r="Y14" s="49"/>
      <c r="Z14" s="49"/>
      <c r="AA14" s="49"/>
      <c r="AB14" s="49"/>
      <c r="AC14" s="49">
        <f>SUM(AC15:AH20)</f>
        <v>21326841</v>
      </c>
      <c r="AD14" s="49"/>
      <c r="AE14" s="49"/>
      <c r="AF14" s="49"/>
      <c r="AG14" s="49"/>
      <c r="AH14" s="49"/>
    </row>
    <row r="15" spans="1:34" ht="27.95" customHeight="1" x14ac:dyDescent="0.15">
      <c r="C15" s="51" t="s">
        <v>56</v>
      </c>
      <c r="D15" s="51"/>
      <c r="E15" s="51"/>
      <c r="F15" s="51"/>
      <c r="G15" s="51"/>
      <c r="H15" s="51"/>
      <c r="I15" s="51"/>
      <c r="K15" s="52">
        <v>6900602</v>
      </c>
      <c r="L15" s="53"/>
      <c r="M15" s="53"/>
      <c r="N15" s="53"/>
      <c r="O15" s="53"/>
      <c r="P15" s="53"/>
      <c r="Q15" s="53">
        <v>7449426</v>
      </c>
      <c r="R15" s="53"/>
      <c r="S15" s="53"/>
      <c r="T15" s="53"/>
      <c r="U15" s="53"/>
      <c r="V15" s="53"/>
      <c r="W15" s="53">
        <v>7365439</v>
      </c>
      <c r="X15" s="53"/>
      <c r="Y15" s="53"/>
      <c r="Z15" s="53"/>
      <c r="AA15" s="53"/>
      <c r="AB15" s="53"/>
      <c r="AC15" s="53">
        <v>7505969</v>
      </c>
      <c r="AD15" s="53"/>
      <c r="AE15" s="53"/>
      <c r="AF15" s="53"/>
      <c r="AG15" s="53"/>
      <c r="AH15" s="53"/>
    </row>
    <row r="16" spans="1:34" ht="27.95" customHeight="1" x14ac:dyDescent="0.15">
      <c r="C16" s="51" t="s">
        <v>57</v>
      </c>
      <c r="D16" s="51"/>
      <c r="E16" s="51"/>
      <c r="F16" s="51"/>
      <c r="G16" s="51"/>
      <c r="H16" s="51"/>
      <c r="I16" s="51"/>
      <c r="K16" s="52">
        <v>348359</v>
      </c>
      <c r="L16" s="53"/>
      <c r="M16" s="53"/>
      <c r="N16" s="53"/>
      <c r="O16" s="53"/>
      <c r="P16" s="53"/>
      <c r="Q16" s="53">
        <v>355962</v>
      </c>
      <c r="R16" s="53"/>
      <c r="S16" s="53"/>
      <c r="T16" s="53"/>
      <c r="U16" s="53"/>
      <c r="V16" s="53"/>
      <c r="W16" s="53">
        <v>273032</v>
      </c>
      <c r="X16" s="53"/>
      <c r="Y16" s="53"/>
      <c r="Z16" s="53"/>
      <c r="AA16" s="53"/>
      <c r="AB16" s="53"/>
      <c r="AC16" s="53">
        <v>207260</v>
      </c>
      <c r="AD16" s="53"/>
      <c r="AE16" s="53"/>
      <c r="AF16" s="53"/>
      <c r="AG16" s="53"/>
      <c r="AH16" s="53"/>
    </row>
    <row r="17" spans="2:34" ht="27.95" customHeight="1" x14ac:dyDescent="0.15">
      <c r="C17" s="51" t="s">
        <v>58</v>
      </c>
      <c r="D17" s="51"/>
      <c r="E17" s="51"/>
      <c r="F17" s="51"/>
      <c r="G17" s="51"/>
      <c r="H17" s="51"/>
      <c r="I17" s="51"/>
      <c r="K17" s="52">
        <v>17061</v>
      </c>
      <c r="L17" s="53"/>
      <c r="M17" s="53"/>
      <c r="N17" s="53"/>
      <c r="O17" s="53"/>
      <c r="P17" s="53"/>
      <c r="Q17" s="53">
        <v>11210</v>
      </c>
      <c r="R17" s="53"/>
      <c r="S17" s="53"/>
      <c r="T17" s="53"/>
      <c r="U17" s="53"/>
      <c r="V17" s="53"/>
      <c r="W17" s="54" t="s">
        <v>20</v>
      </c>
      <c r="X17" s="54"/>
      <c r="Y17" s="54"/>
      <c r="Z17" s="54"/>
      <c r="AA17" s="54"/>
      <c r="AB17" s="54"/>
      <c r="AC17" s="54" t="s">
        <v>20</v>
      </c>
      <c r="AD17" s="54"/>
      <c r="AE17" s="54"/>
      <c r="AF17" s="54"/>
      <c r="AG17" s="54"/>
      <c r="AH17" s="54"/>
    </row>
    <row r="18" spans="2:34" ht="27.95" customHeight="1" x14ac:dyDescent="0.15">
      <c r="C18" s="51" t="s">
        <v>59</v>
      </c>
      <c r="D18" s="51"/>
      <c r="E18" s="51"/>
      <c r="F18" s="51"/>
      <c r="G18" s="51"/>
      <c r="H18" s="51"/>
      <c r="I18" s="51"/>
      <c r="K18" s="52">
        <v>2547634</v>
      </c>
      <c r="L18" s="53"/>
      <c r="M18" s="53"/>
      <c r="N18" s="53"/>
      <c r="O18" s="53"/>
      <c r="P18" s="53"/>
      <c r="Q18" s="53">
        <v>2673002</v>
      </c>
      <c r="R18" s="53"/>
      <c r="S18" s="53"/>
      <c r="T18" s="53"/>
      <c r="U18" s="53"/>
      <c r="V18" s="53"/>
      <c r="W18" s="53">
        <v>2355294</v>
      </c>
      <c r="X18" s="53"/>
      <c r="Y18" s="53"/>
      <c r="Z18" s="53"/>
      <c r="AA18" s="53"/>
      <c r="AB18" s="53"/>
      <c r="AC18" s="53">
        <v>2716986</v>
      </c>
      <c r="AD18" s="53"/>
      <c r="AE18" s="53"/>
      <c r="AF18" s="53"/>
      <c r="AG18" s="53"/>
      <c r="AH18" s="53"/>
    </row>
    <row r="19" spans="2:34" ht="27.95" customHeight="1" x14ac:dyDescent="0.15">
      <c r="C19" s="51" t="s">
        <v>60</v>
      </c>
      <c r="D19" s="51"/>
      <c r="E19" s="51"/>
      <c r="F19" s="51"/>
      <c r="G19" s="51"/>
      <c r="H19" s="51"/>
      <c r="I19" s="51"/>
      <c r="K19" s="52">
        <v>7644482</v>
      </c>
      <c r="L19" s="53"/>
      <c r="M19" s="53"/>
      <c r="N19" s="53"/>
      <c r="O19" s="53"/>
      <c r="P19" s="53"/>
      <c r="Q19" s="53">
        <v>7325204</v>
      </c>
      <c r="R19" s="53"/>
      <c r="S19" s="53"/>
      <c r="T19" s="53"/>
      <c r="U19" s="53"/>
      <c r="V19" s="53"/>
      <c r="W19" s="53">
        <v>6952956</v>
      </c>
      <c r="X19" s="53"/>
      <c r="Y19" s="53"/>
      <c r="Z19" s="53"/>
      <c r="AA19" s="53"/>
      <c r="AB19" s="53"/>
      <c r="AC19" s="53">
        <v>6923375</v>
      </c>
      <c r="AD19" s="53"/>
      <c r="AE19" s="53"/>
      <c r="AF19" s="53"/>
      <c r="AG19" s="53"/>
      <c r="AH19" s="53"/>
    </row>
    <row r="20" spans="2:34" ht="27.95" customHeight="1" x14ac:dyDescent="0.15">
      <c r="B20" s="35"/>
      <c r="C20" s="55" t="s">
        <v>61</v>
      </c>
      <c r="D20" s="55"/>
      <c r="E20" s="55"/>
      <c r="F20" s="55"/>
      <c r="G20" s="55"/>
      <c r="H20" s="55"/>
      <c r="I20" s="55"/>
      <c r="J20" s="35"/>
      <c r="K20" s="56">
        <v>3214759</v>
      </c>
      <c r="L20" s="57"/>
      <c r="M20" s="57"/>
      <c r="N20" s="57"/>
      <c r="O20" s="57"/>
      <c r="P20" s="57"/>
      <c r="Q20" s="57">
        <v>3431078</v>
      </c>
      <c r="R20" s="57"/>
      <c r="S20" s="57"/>
      <c r="T20" s="57"/>
      <c r="U20" s="57"/>
      <c r="V20" s="57"/>
      <c r="W20" s="57">
        <v>3835396</v>
      </c>
      <c r="X20" s="57"/>
      <c r="Y20" s="57"/>
      <c r="Z20" s="57"/>
      <c r="AA20" s="57"/>
      <c r="AB20" s="57"/>
      <c r="AC20" s="57">
        <v>3973251</v>
      </c>
      <c r="AD20" s="57"/>
      <c r="AE20" s="57"/>
      <c r="AF20" s="57"/>
      <c r="AG20" s="57"/>
      <c r="AH20" s="57"/>
    </row>
    <row r="21" spans="2:34" ht="27.95" customHeight="1" x14ac:dyDescent="0.15">
      <c r="AB21" s="58" t="s">
        <v>50</v>
      </c>
      <c r="AC21" s="58"/>
      <c r="AD21" s="58"/>
      <c r="AE21" s="58"/>
      <c r="AF21" s="58"/>
      <c r="AG21" s="58"/>
      <c r="AH21" s="58"/>
    </row>
    <row r="22" spans="2:34" ht="27.95" customHeight="1" x14ac:dyDescent="0.15">
      <c r="AB22" s="59"/>
      <c r="AC22" s="59"/>
      <c r="AD22" s="59"/>
      <c r="AE22" s="59"/>
      <c r="AF22" s="59"/>
      <c r="AG22" s="59"/>
      <c r="AH22" s="59"/>
    </row>
    <row r="23" spans="2:34" ht="27.95" customHeight="1" x14ac:dyDescent="0.15">
      <c r="B23" s="5" t="s">
        <v>63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ht="27.95" customHeight="1" thickBot="1" x14ac:dyDescent="0.2">
      <c r="B24" s="6" t="s">
        <v>64</v>
      </c>
      <c r="C24" s="6"/>
      <c r="D24" s="6"/>
      <c r="E24" s="6"/>
      <c r="F24" s="6"/>
      <c r="G24" s="6"/>
      <c r="H24" s="6"/>
      <c r="I24" s="6"/>
      <c r="J24" s="6"/>
      <c r="AB24" s="42" t="s">
        <v>3</v>
      </c>
      <c r="AC24" s="42"/>
      <c r="AD24" s="42"/>
      <c r="AE24" s="42"/>
      <c r="AF24" s="42"/>
      <c r="AG24" s="42"/>
      <c r="AH24" s="42"/>
    </row>
    <row r="25" spans="2:34" ht="27.95" customHeight="1" x14ac:dyDescent="0.15">
      <c r="B25" s="43" t="s">
        <v>53</v>
      </c>
      <c r="C25" s="43"/>
      <c r="D25" s="43"/>
      <c r="E25" s="43"/>
      <c r="F25" s="43"/>
      <c r="G25" s="43"/>
      <c r="H25" s="43"/>
      <c r="I25" s="43"/>
      <c r="J25" s="44"/>
      <c r="K25" s="45" t="s">
        <v>5</v>
      </c>
      <c r="L25" s="45"/>
      <c r="M25" s="45"/>
      <c r="N25" s="45"/>
      <c r="O25" s="45"/>
      <c r="P25" s="45"/>
      <c r="Q25" s="45" t="s">
        <v>6</v>
      </c>
      <c r="R25" s="45"/>
      <c r="S25" s="45"/>
      <c r="T25" s="45"/>
      <c r="U25" s="45"/>
      <c r="V25" s="45"/>
      <c r="W25" s="45" t="s">
        <v>36</v>
      </c>
      <c r="X25" s="45"/>
      <c r="Y25" s="45"/>
      <c r="Z25" s="45"/>
      <c r="AA25" s="45"/>
      <c r="AB25" s="46"/>
      <c r="AC25" s="45" t="s">
        <v>37</v>
      </c>
      <c r="AD25" s="45"/>
      <c r="AE25" s="45"/>
      <c r="AF25" s="45"/>
      <c r="AG25" s="45"/>
      <c r="AH25" s="46"/>
    </row>
    <row r="26" spans="2:34" s="21" customFormat="1" ht="27.95" customHeight="1" x14ac:dyDescent="0.15">
      <c r="C26" s="47" t="s">
        <v>12</v>
      </c>
      <c r="D26" s="47"/>
      <c r="E26" s="47"/>
      <c r="F26" s="47"/>
      <c r="G26" s="47"/>
      <c r="H26" s="47"/>
      <c r="I26" s="47"/>
      <c r="K26" s="48">
        <f>SUM(K27:P29)</f>
        <v>9609320</v>
      </c>
      <c r="L26" s="49"/>
      <c r="M26" s="49"/>
      <c r="N26" s="49"/>
      <c r="O26" s="49"/>
      <c r="P26" s="49"/>
      <c r="Q26" s="49">
        <f>SUM(Q27:V29)</f>
        <v>9287907</v>
      </c>
      <c r="R26" s="49"/>
      <c r="S26" s="49"/>
      <c r="T26" s="49"/>
      <c r="U26" s="49"/>
      <c r="V26" s="49"/>
      <c r="W26" s="49">
        <v>8151212</v>
      </c>
      <c r="X26" s="49"/>
      <c r="Y26" s="49"/>
      <c r="Z26" s="49"/>
      <c r="AA26" s="49"/>
      <c r="AB26" s="49"/>
      <c r="AC26" s="49">
        <f>SUM(AC27:AH29)</f>
        <v>7943684</v>
      </c>
      <c r="AD26" s="49"/>
      <c r="AE26" s="49"/>
      <c r="AF26" s="49"/>
      <c r="AG26" s="49"/>
      <c r="AH26" s="49"/>
    </row>
    <row r="27" spans="2:34" ht="27.95" customHeight="1" x14ac:dyDescent="0.15">
      <c r="C27" s="51" t="s">
        <v>65</v>
      </c>
      <c r="D27" s="51"/>
      <c r="E27" s="51"/>
      <c r="F27" s="51"/>
      <c r="G27" s="51"/>
      <c r="H27" s="51"/>
      <c r="I27" s="51"/>
      <c r="K27" s="52">
        <v>4382591</v>
      </c>
      <c r="L27" s="53"/>
      <c r="M27" s="53"/>
      <c r="N27" s="53"/>
      <c r="O27" s="53"/>
      <c r="P27" s="53"/>
      <c r="Q27" s="53">
        <v>4184907</v>
      </c>
      <c r="R27" s="53"/>
      <c r="S27" s="53"/>
      <c r="T27" s="53"/>
      <c r="U27" s="53"/>
      <c r="V27" s="53"/>
      <c r="W27" s="53">
        <v>3419788</v>
      </c>
      <c r="X27" s="53"/>
      <c r="Y27" s="53"/>
      <c r="Z27" s="53"/>
      <c r="AA27" s="53"/>
      <c r="AB27" s="53"/>
      <c r="AC27" s="53">
        <v>3419585</v>
      </c>
      <c r="AD27" s="53"/>
      <c r="AE27" s="53"/>
      <c r="AF27" s="53"/>
      <c r="AG27" s="53"/>
      <c r="AH27" s="53"/>
    </row>
    <row r="28" spans="2:34" ht="27.95" customHeight="1" x14ac:dyDescent="0.15">
      <c r="C28" s="51" t="s">
        <v>66</v>
      </c>
      <c r="D28" s="51"/>
      <c r="E28" s="51"/>
      <c r="F28" s="51"/>
      <c r="G28" s="51"/>
      <c r="H28" s="51"/>
      <c r="I28" s="51"/>
      <c r="K28" s="52">
        <v>5042169</v>
      </c>
      <c r="L28" s="53"/>
      <c r="M28" s="53"/>
      <c r="N28" s="53"/>
      <c r="O28" s="53"/>
      <c r="P28" s="53"/>
      <c r="Q28" s="53">
        <v>4909757</v>
      </c>
      <c r="R28" s="53"/>
      <c r="S28" s="53"/>
      <c r="T28" s="53"/>
      <c r="U28" s="53"/>
      <c r="V28" s="53"/>
      <c r="W28" s="53">
        <v>4731424</v>
      </c>
      <c r="X28" s="53"/>
      <c r="Y28" s="53"/>
      <c r="Z28" s="53"/>
      <c r="AA28" s="53"/>
      <c r="AB28" s="53"/>
      <c r="AC28" s="53">
        <v>4524099</v>
      </c>
      <c r="AD28" s="53"/>
      <c r="AE28" s="53"/>
      <c r="AF28" s="53"/>
      <c r="AG28" s="53"/>
      <c r="AH28" s="53"/>
    </row>
    <row r="29" spans="2:34" ht="27.95" customHeight="1" x14ac:dyDescent="0.15">
      <c r="B29" s="35"/>
      <c r="C29" s="55" t="s">
        <v>67</v>
      </c>
      <c r="D29" s="55"/>
      <c r="E29" s="55"/>
      <c r="F29" s="55"/>
      <c r="G29" s="55"/>
      <c r="H29" s="55"/>
      <c r="I29" s="55"/>
      <c r="J29" s="35"/>
      <c r="K29" s="56">
        <v>184560</v>
      </c>
      <c r="L29" s="57"/>
      <c r="M29" s="57"/>
      <c r="N29" s="57"/>
      <c r="O29" s="57"/>
      <c r="P29" s="57"/>
      <c r="Q29" s="57">
        <v>193243</v>
      </c>
      <c r="R29" s="57"/>
      <c r="S29" s="57"/>
      <c r="T29" s="57"/>
      <c r="U29" s="57"/>
      <c r="V29" s="57"/>
      <c r="W29" s="60" t="s">
        <v>20</v>
      </c>
      <c r="X29" s="60"/>
      <c r="Y29" s="60"/>
      <c r="Z29" s="60"/>
      <c r="AA29" s="60"/>
      <c r="AB29" s="60"/>
      <c r="AC29" s="60" t="s">
        <v>20</v>
      </c>
      <c r="AD29" s="60"/>
      <c r="AE29" s="60"/>
      <c r="AF29" s="60"/>
      <c r="AG29" s="60"/>
      <c r="AH29" s="60"/>
    </row>
    <row r="30" spans="2:34" ht="27.95" customHeight="1" x14ac:dyDescent="0.15">
      <c r="C30" s="61"/>
      <c r="D30" s="61"/>
      <c r="E30" s="61"/>
      <c r="F30" s="61"/>
      <c r="G30" s="61"/>
      <c r="H30" s="61"/>
      <c r="I30" s="61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2:34" ht="27.95" customHeight="1" thickBot="1" x14ac:dyDescent="0.2">
      <c r="B31" s="6" t="s">
        <v>68</v>
      </c>
      <c r="C31" s="6"/>
      <c r="D31" s="6"/>
      <c r="E31" s="6"/>
      <c r="F31" s="6"/>
      <c r="G31" s="6"/>
      <c r="H31" s="6"/>
      <c r="I31" s="6"/>
      <c r="J31" s="6"/>
      <c r="AB31" s="42" t="s">
        <v>3</v>
      </c>
      <c r="AC31" s="42"/>
      <c r="AD31" s="42"/>
      <c r="AE31" s="42"/>
      <c r="AF31" s="42"/>
      <c r="AG31" s="42"/>
      <c r="AH31" s="42"/>
    </row>
    <row r="32" spans="2:34" ht="27.95" customHeight="1" x14ac:dyDescent="0.15">
      <c r="B32" s="43" t="s">
        <v>53</v>
      </c>
      <c r="C32" s="43"/>
      <c r="D32" s="43"/>
      <c r="E32" s="43"/>
      <c r="F32" s="43"/>
      <c r="G32" s="43"/>
      <c r="H32" s="43"/>
      <c r="I32" s="43"/>
      <c r="J32" s="44"/>
      <c r="K32" s="45" t="s">
        <v>5</v>
      </c>
      <c r="L32" s="45"/>
      <c r="M32" s="45"/>
      <c r="N32" s="45"/>
      <c r="O32" s="45"/>
      <c r="P32" s="45"/>
      <c r="Q32" s="45" t="s">
        <v>6</v>
      </c>
      <c r="R32" s="45"/>
      <c r="S32" s="45"/>
      <c r="T32" s="45"/>
      <c r="U32" s="45"/>
      <c r="V32" s="45"/>
      <c r="W32" s="45" t="s">
        <v>36</v>
      </c>
      <c r="X32" s="45"/>
      <c r="Y32" s="45"/>
      <c r="Z32" s="45"/>
      <c r="AA32" s="45"/>
      <c r="AB32" s="46"/>
      <c r="AC32" s="45" t="s">
        <v>37</v>
      </c>
      <c r="AD32" s="45"/>
      <c r="AE32" s="45"/>
      <c r="AF32" s="45"/>
      <c r="AG32" s="45"/>
      <c r="AH32" s="46"/>
    </row>
    <row r="33" spans="2:34" s="21" customFormat="1" ht="27.95" customHeight="1" x14ac:dyDescent="0.15">
      <c r="C33" s="47" t="s">
        <v>12</v>
      </c>
      <c r="D33" s="47"/>
      <c r="E33" s="47"/>
      <c r="F33" s="47"/>
      <c r="G33" s="47"/>
      <c r="H33" s="47"/>
      <c r="I33" s="47"/>
      <c r="K33" s="48">
        <f>SUM(K34:P36)</f>
        <v>10235983</v>
      </c>
      <c r="L33" s="49"/>
      <c r="M33" s="49"/>
      <c r="N33" s="49"/>
      <c r="O33" s="49"/>
      <c r="P33" s="49"/>
      <c r="Q33" s="49">
        <f>SUM(Q34:V36)</f>
        <v>10478052</v>
      </c>
      <c r="R33" s="49"/>
      <c r="S33" s="49"/>
      <c r="T33" s="49"/>
      <c r="U33" s="49"/>
      <c r="V33" s="49"/>
      <c r="W33" s="49">
        <v>9153394</v>
      </c>
      <c r="X33" s="49"/>
      <c r="Y33" s="49"/>
      <c r="Z33" s="49"/>
      <c r="AA33" s="49"/>
      <c r="AB33" s="49"/>
      <c r="AC33" s="49">
        <f>SUM(AC34:AH36)</f>
        <v>9083251</v>
      </c>
      <c r="AD33" s="49"/>
      <c r="AE33" s="49"/>
      <c r="AF33" s="49"/>
      <c r="AG33" s="49"/>
      <c r="AH33" s="49"/>
    </row>
    <row r="34" spans="2:34" ht="27.95" customHeight="1" x14ac:dyDescent="0.15">
      <c r="C34" s="51" t="s">
        <v>65</v>
      </c>
      <c r="D34" s="51"/>
      <c r="E34" s="51"/>
      <c r="F34" s="51"/>
      <c r="G34" s="51"/>
      <c r="H34" s="51"/>
      <c r="I34" s="51"/>
      <c r="K34" s="52">
        <v>4743400</v>
      </c>
      <c r="L34" s="53"/>
      <c r="M34" s="53"/>
      <c r="N34" s="53"/>
      <c r="O34" s="53"/>
      <c r="P34" s="53"/>
      <c r="Q34" s="53">
        <v>5032466</v>
      </c>
      <c r="R34" s="53"/>
      <c r="S34" s="53"/>
      <c r="T34" s="53"/>
      <c r="U34" s="53"/>
      <c r="V34" s="53"/>
      <c r="W34" s="53">
        <v>3963554</v>
      </c>
      <c r="X34" s="53"/>
      <c r="Y34" s="53"/>
      <c r="Z34" s="53"/>
      <c r="AA34" s="53"/>
      <c r="AB34" s="53"/>
      <c r="AC34" s="53">
        <v>3959058</v>
      </c>
      <c r="AD34" s="53"/>
      <c r="AE34" s="53"/>
      <c r="AF34" s="53"/>
      <c r="AG34" s="53"/>
      <c r="AH34" s="53"/>
    </row>
    <row r="35" spans="2:34" ht="27.95" customHeight="1" x14ac:dyDescent="0.15">
      <c r="C35" s="51" t="s">
        <v>66</v>
      </c>
      <c r="D35" s="51"/>
      <c r="E35" s="51"/>
      <c r="F35" s="51"/>
      <c r="G35" s="51"/>
      <c r="H35" s="51"/>
      <c r="I35" s="51"/>
      <c r="K35" s="52">
        <v>5294867</v>
      </c>
      <c r="L35" s="53"/>
      <c r="M35" s="53"/>
      <c r="N35" s="53"/>
      <c r="O35" s="53"/>
      <c r="P35" s="53"/>
      <c r="Q35" s="53">
        <v>5157570</v>
      </c>
      <c r="R35" s="53"/>
      <c r="S35" s="53"/>
      <c r="T35" s="53"/>
      <c r="U35" s="53"/>
      <c r="V35" s="53"/>
      <c r="W35" s="53">
        <v>5189840</v>
      </c>
      <c r="X35" s="53"/>
      <c r="Y35" s="53"/>
      <c r="Z35" s="53"/>
      <c r="AA35" s="53"/>
      <c r="AB35" s="53"/>
      <c r="AC35" s="53">
        <v>5124193</v>
      </c>
      <c r="AD35" s="53"/>
      <c r="AE35" s="53"/>
      <c r="AF35" s="53"/>
      <c r="AG35" s="53"/>
      <c r="AH35" s="53"/>
    </row>
    <row r="36" spans="2:34" ht="27.95" customHeight="1" x14ac:dyDescent="0.15">
      <c r="B36" s="35"/>
      <c r="C36" s="55" t="s">
        <v>67</v>
      </c>
      <c r="D36" s="55"/>
      <c r="E36" s="55"/>
      <c r="F36" s="55"/>
      <c r="G36" s="55"/>
      <c r="H36" s="55"/>
      <c r="I36" s="55"/>
      <c r="J36" s="35"/>
      <c r="K36" s="56">
        <v>197716</v>
      </c>
      <c r="L36" s="57"/>
      <c r="M36" s="57"/>
      <c r="N36" s="57"/>
      <c r="O36" s="57"/>
      <c r="P36" s="57"/>
      <c r="Q36" s="57">
        <v>288016</v>
      </c>
      <c r="R36" s="57"/>
      <c r="S36" s="57"/>
      <c r="T36" s="57"/>
      <c r="U36" s="57"/>
      <c r="V36" s="57"/>
      <c r="W36" s="60" t="s">
        <v>20</v>
      </c>
      <c r="X36" s="60"/>
      <c r="Y36" s="60"/>
      <c r="Z36" s="60"/>
      <c r="AA36" s="60"/>
      <c r="AB36" s="60"/>
      <c r="AC36" s="60" t="s">
        <v>20</v>
      </c>
      <c r="AD36" s="60"/>
      <c r="AE36" s="60"/>
      <c r="AF36" s="60"/>
      <c r="AG36" s="60"/>
      <c r="AH36" s="60"/>
    </row>
    <row r="37" spans="2:34" ht="27.95" customHeight="1" x14ac:dyDescent="0.15">
      <c r="AB37" s="58" t="s">
        <v>50</v>
      </c>
      <c r="AC37" s="58"/>
      <c r="AD37" s="58"/>
      <c r="AE37" s="58"/>
      <c r="AF37" s="58"/>
      <c r="AG37" s="58"/>
      <c r="AH37" s="58"/>
    </row>
  </sheetData>
  <sheetProtection password="DCE1" sheet="1" objects="1" scenarios="1"/>
  <mergeCells count="142">
    <mergeCell ref="AB37:AH37"/>
    <mergeCell ref="C35:I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C33:I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  <mergeCell ref="B31:J31"/>
    <mergeCell ref="AB31:AH31"/>
    <mergeCell ref="B32:J32"/>
    <mergeCell ref="K32:P32"/>
    <mergeCell ref="Q32:V32"/>
    <mergeCell ref="W32:AB32"/>
    <mergeCell ref="AC32:AH32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AB21:AH21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B12:J12"/>
    <mergeCell ref="AB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78740157480314965" right="0.59055118110236227" top="0.94488188976377963" bottom="0.78740157480314965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52A6-D628-4168-B29B-2FC603882520}">
  <sheetPr>
    <pageSetUpPr fitToPage="1"/>
  </sheetPr>
  <dimension ref="A1:AH32"/>
  <sheetViews>
    <sheetView showGridLines="0" zoomScale="75" workbookViewId="0">
      <selection activeCell="AN3" sqref="AN3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6" width="4.28515625" style="4" customWidth="1"/>
    <col min="17" max="20" width="4.140625" style="4" customWidth="1"/>
    <col min="21" max="22" width="4.28515625" style="4" customWidth="1"/>
    <col min="23" max="26" width="4.140625" style="4" customWidth="1"/>
    <col min="27" max="28" width="4.28515625" style="4" customWidth="1"/>
    <col min="29" max="32" width="4.140625" style="4" customWidth="1"/>
    <col min="33" max="34" width="4.2851562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2" width="4.28515625" style="4" customWidth="1"/>
    <col min="273" max="276" width="4.140625" style="4"/>
    <col min="277" max="278" width="4.28515625" style="4" customWidth="1"/>
    <col min="279" max="282" width="4.140625" style="4"/>
    <col min="283" max="284" width="4.28515625" style="4" customWidth="1"/>
    <col min="285" max="288" width="4.140625" style="4"/>
    <col min="289" max="290" width="4.2851562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8" width="4.28515625" style="4" customWidth="1"/>
    <col min="529" max="532" width="4.140625" style="4"/>
    <col min="533" max="534" width="4.28515625" style="4" customWidth="1"/>
    <col min="535" max="538" width="4.140625" style="4"/>
    <col min="539" max="540" width="4.28515625" style="4" customWidth="1"/>
    <col min="541" max="544" width="4.140625" style="4"/>
    <col min="545" max="546" width="4.2851562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4" width="4.28515625" style="4" customWidth="1"/>
    <col min="785" max="788" width="4.140625" style="4"/>
    <col min="789" max="790" width="4.28515625" style="4" customWidth="1"/>
    <col min="791" max="794" width="4.140625" style="4"/>
    <col min="795" max="796" width="4.28515625" style="4" customWidth="1"/>
    <col min="797" max="800" width="4.140625" style="4"/>
    <col min="801" max="802" width="4.2851562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40" width="4.28515625" style="4" customWidth="1"/>
    <col min="1041" max="1044" width="4.140625" style="4"/>
    <col min="1045" max="1046" width="4.28515625" style="4" customWidth="1"/>
    <col min="1047" max="1050" width="4.140625" style="4"/>
    <col min="1051" max="1052" width="4.28515625" style="4" customWidth="1"/>
    <col min="1053" max="1056" width="4.140625" style="4"/>
    <col min="1057" max="1058" width="4.2851562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6" width="4.28515625" style="4" customWidth="1"/>
    <col min="1297" max="1300" width="4.140625" style="4"/>
    <col min="1301" max="1302" width="4.28515625" style="4" customWidth="1"/>
    <col min="1303" max="1306" width="4.140625" style="4"/>
    <col min="1307" max="1308" width="4.28515625" style="4" customWidth="1"/>
    <col min="1309" max="1312" width="4.140625" style="4"/>
    <col min="1313" max="1314" width="4.2851562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2" width="4.28515625" style="4" customWidth="1"/>
    <col min="1553" max="1556" width="4.140625" style="4"/>
    <col min="1557" max="1558" width="4.28515625" style="4" customWidth="1"/>
    <col min="1559" max="1562" width="4.140625" style="4"/>
    <col min="1563" max="1564" width="4.28515625" style="4" customWidth="1"/>
    <col min="1565" max="1568" width="4.140625" style="4"/>
    <col min="1569" max="1570" width="4.2851562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8" width="4.28515625" style="4" customWidth="1"/>
    <col min="1809" max="1812" width="4.140625" style="4"/>
    <col min="1813" max="1814" width="4.28515625" style="4" customWidth="1"/>
    <col min="1815" max="1818" width="4.140625" style="4"/>
    <col min="1819" max="1820" width="4.28515625" style="4" customWidth="1"/>
    <col min="1821" max="1824" width="4.140625" style="4"/>
    <col min="1825" max="1826" width="4.2851562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4" width="4.28515625" style="4" customWidth="1"/>
    <col min="2065" max="2068" width="4.140625" style="4"/>
    <col min="2069" max="2070" width="4.28515625" style="4" customWidth="1"/>
    <col min="2071" max="2074" width="4.140625" style="4"/>
    <col min="2075" max="2076" width="4.28515625" style="4" customWidth="1"/>
    <col min="2077" max="2080" width="4.140625" style="4"/>
    <col min="2081" max="2082" width="4.2851562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20" width="4.28515625" style="4" customWidth="1"/>
    <col min="2321" max="2324" width="4.140625" style="4"/>
    <col min="2325" max="2326" width="4.28515625" style="4" customWidth="1"/>
    <col min="2327" max="2330" width="4.140625" style="4"/>
    <col min="2331" max="2332" width="4.28515625" style="4" customWidth="1"/>
    <col min="2333" max="2336" width="4.140625" style="4"/>
    <col min="2337" max="2338" width="4.2851562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6" width="4.28515625" style="4" customWidth="1"/>
    <col min="2577" max="2580" width="4.140625" style="4"/>
    <col min="2581" max="2582" width="4.28515625" style="4" customWidth="1"/>
    <col min="2583" max="2586" width="4.140625" style="4"/>
    <col min="2587" max="2588" width="4.28515625" style="4" customWidth="1"/>
    <col min="2589" max="2592" width="4.140625" style="4"/>
    <col min="2593" max="2594" width="4.2851562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2" width="4.28515625" style="4" customWidth="1"/>
    <col min="2833" max="2836" width="4.140625" style="4"/>
    <col min="2837" max="2838" width="4.28515625" style="4" customWidth="1"/>
    <col min="2839" max="2842" width="4.140625" style="4"/>
    <col min="2843" max="2844" width="4.28515625" style="4" customWidth="1"/>
    <col min="2845" max="2848" width="4.140625" style="4"/>
    <col min="2849" max="2850" width="4.2851562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8" width="4.28515625" style="4" customWidth="1"/>
    <col min="3089" max="3092" width="4.140625" style="4"/>
    <col min="3093" max="3094" width="4.28515625" style="4" customWidth="1"/>
    <col min="3095" max="3098" width="4.140625" style="4"/>
    <col min="3099" max="3100" width="4.28515625" style="4" customWidth="1"/>
    <col min="3101" max="3104" width="4.140625" style="4"/>
    <col min="3105" max="3106" width="4.2851562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4" width="4.28515625" style="4" customWidth="1"/>
    <col min="3345" max="3348" width="4.140625" style="4"/>
    <col min="3349" max="3350" width="4.28515625" style="4" customWidth="1"/>
    <col min="3351" max="3354" width="4.140625" style="4"/>
    <col min="3355" max="3356" width="4.28515625" style="4" customWidth="1"/>
    <col min="3357" max="3360" width="4.140625" style="4"/>
    <col min="3361" max="3362" width="4.2851562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600" width="4.28515625" style="4" customWidth="1"/>
    <col min="3601" max="3604" width="4.140625" style="4"/>
    <col min="3605" max="3606" width="4.28515625" style="4" customWidth="1"/>
    <col min="3607" max="3610" width="4.140625" style="4"/>
    <col min="3611" max="3612" width="4.28515625" style="4" customWidth="1"/>
    <col min="3613" max="3616" width="4.140625" style="4"/>
    <col min="3617" max="3618" width="4.2851562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6" width="4.28515625" style="4" customWidth="1"/>
    <col min="3857" max="3860" width="4.140625" style="4"/>
    <col min="3861" max="3862" width="4.28515625" style="4" customWidth="1"/>
    <col min="3863" max="3866" width="4.140625" style="4"/>
    <col min="3867" max="3868" width="4.28515625" style="4" customWidth="1"/>
    <col min="3869" max="3872" width="4.140625" style="4"/>
    <col min="3873" max="3874" width="4.2851562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2" width="4.28515625" style="4" customWidth="1"/>
    <col min="4113" max="4116" width="4.140625" style="4"/>
    <col min="4117" max="4118" width="4.28515625" style="4" customWidth="1"/>
    <col min="4119" max="4122" width="4.140625" style="4"/>
    <col min="4123" max="4124" width="4.28515625" style="4" customWidth="1"/>
    <col min="4125" max="4128" width="4.140625" style="4"/>
    <col min="4129" max="4130" width="4.2851562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8" width="4.28515625" style="4" customWidth="1"/>
    <col min="4369" max="4372" width="4.140625" style="4"/>
    <col min="4373" max="4374" width="4.28515625" style="4" customWidth="1"/>
    <col min="4375" max="4378" width="4.140625" style="4"/>
    <col min="4379" max="4380" width="4.28515625" style="4" customWidth="1"/>
    <col min="4381" max="4384" width="4.140625" style="4"/>
    <col min="4385" max="4386" width="4.2851562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4" width="4.28515625" style="4" customWidth="1"/>
    <col min="4625" max="4628" width="4.140625" style="4"/>
    <col min="4629" max="4630" width="4.28515625" style="4" customWidth="1"/>
    <col min="4631" max="4634" width="4.140625" style="4"/>
    <col min="4635" max="4636" width="4.28515625" style="4" customWidth="1"/>
    <col min="4637" max="4640" width="4.140625" style="4"/>
    <col min="4641" max="4642" width="4.2851562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80" width="4.28515625" style="4" customWidth="1"/>
    <col min="4881" max="4884" width="4.140625" style="4"/>
    <col min="4885" max="4886" width="4.28515625" style="4" customWidth="1"/>
    <col min="4887" max="4890" width="4.140625" style="4"/>
    <col min="4891" max="4892" width="4.28515625" style="4" customWidth="1"/>
    <col min="4893" max="4896" width="4.140625" style="4"/>
    <col min="4897" max="4898" width="4.2851562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6" width="4.28515625" style="4" customWidth="1"/>
    <col min="5137" max="5140" width="4.140625" style="4"/>
    <col min="5141" max="5142" width="4.28515625" style="4" customWidth="1"/>
    <col min="5143" max="5146" width="4.140625" style="4"/>
    <col min="5147" max="5148" width="4.28515625" style="4" customWidth="1"/>
    <col min="5149" max="5152" width="4.140625" style="4"/>
    <col min="5153" max="5154" width="4.2851562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2" width="4.28515625" style="4" customWidth="1"/>
    <col min="5393" max="5396" width="4.140625" style="4"/>
    <col min="5397" max="5398" width="4.28515625" style="4" customWidth="1"/>
    <col min="5399" max="5402" width="4.140625" style="4"/>
    <col min="5403" max="5404" width="4.28515625" style="4" customWidth="1"/>
    <col min="5405" max="5408" width="4.140625" style="4"/>
    <col min="5409" max="5410" width="4.2851562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8" width="4.28515625" style="4" customWidth="1"/>
    <col min="5649" max="5652" width="4.140625" style="4"/>
    <col min="5653" max="5654" width="4.28515625" style="4" customWidth="1"/>
    <col min="5655" max="5658" width="4.140625" style="4"/>
    <col min="5659" max="5660" width="4.28515625" style="4" customWidth="1"/>
    <col min="5661" max="5664" width="4.140625" style="4"/>
    <col min="5665" max="5666" width="4.2851562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4" width="4.28515625" style="4" customWidth="1"/>
    <col min="5905" max="5908" width="4.140625" style="4"/>
    <col min="5909" max="5910" width="4.28515625" style="4" customWidth="1"/>
    <col min="5911" max="5914" width="4.140625" style="4"/>
    <col min="5915" max="5916" width="4.28515625" style="4" customWidth="1"/>
    <col min="5917" max="5920" width="4.140625" style="4"/>
    <col min="5921" max="5922" width="4.2851562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60" width="4.28515625" style="4" customWidth="1"/>
    <col min="6161" max="6164" width="4.140625" style="4"/>
    <col min="6165" max="6166" width="4.28515625" style="4" customWidth="1"/>
    <col min="6167" max="6170" width="4.140625" style="4"/>
    <col min="6171" max="6172" width="4.28515625" style="4" customWidth="1"/>
    <col min="6173" max="6176" width="4.140625" style="4"/>
    <col min="6177" max="6178" width="4.2851562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6" width="4.28515625" style="4" customWidth="1"/>
    <col min="6417" max="6420" width="4.140625" style="4"/>
    <col min="6421" max="6422" width="4.28515625" style="4" customWidth="1"/>
    <col min="6423" max="6426" width="4.140625" style="4"/>
    <col min="6427" max="6428" width="4.28515625" style="4" customWidth="1"/>
    <col min="6429" max="6432" width="4.140625" style="4"/>
    <col min="6433" max="6434" width="4.2851562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2" width="4.28515625" style="4" customWidth="1"/>
    <col min="6673" max="6676" width="4.140625" style="4"/>
    <col min="6677" max="6678" width="4.28515625" style="4" customWidth="1"/>
    <col min="6679" max="6682" width="4.140625" style="4"/>
    <col min="6683" max="6684" width="4.28515625" style="4" customWidth="1"/>
    <col min="6685" max="6688" width="4.140625" style="4"/>
    <col min="6689" max="6690" width="4.2851562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8" width="4.28515625" style="4" customWidth="1"/>
    <col min="6929" max="6932" width="4.140625" style="4"/>
    <col min="6933" max="6934" width="4.28515625" style="4" customWidth="1"/>
    <col min="6935" max="6938" width="4.140625" style="4"/>
    <col min="6939" max="6940" width="4.28515625" style="4" customWidth="1"/>
    <col min="6941" max="6944" width="4.140625" style="4"/>
    <col min="6945" max="6946" width="4.2851562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4" width="4.28515625" style="4" customWidth="1"/>
    <col min="7185" max="7188" width="4.140625" style="4"/>
    <col min="7189" max="7190" width="4.28515625" style="4" customWidth="1"/>
    <col min="7191" max="7194" width="4.140625" style="4"/>
    <col min="7195" max="7196" width="4.28515625" style="4" customWidth="1"/>
    <col min="7197" max="7200" width="4.140625" style="4"/>
    <col min="7201" max="7202" width="4.2851562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40" width="4.28515625" style="4" customWidth="1"/>
    <col min="7441" max="7444" width="4.140625" style="4"/>
    <col min="7445" max="7446" width="4.28515625" style="4" customWidth="1"/>
    <col min="7447" max="7450" width="4.140625" style="4"/>
    <col min="7451" max="7452" width="4.28515625" style="4" customWidth="1"/>
    <col min="7453" max="7456" width="4.140625" style="4"/>
    <col min="7457" max="7458" width="4.2851562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6" width="4.28515625" style="4" customWidth="1"/>
    <col min="7697" max="7700" width="4.140625" style="4"/>
    <col min="7701" max="7702" width="4.28515625" style="4" customWidth="1"/>
    <col min="7703" max="7706" width="4.140625" style="4"/>
    <col min="7707" max="7708" width="4.28515625" style="4" customWidth="1"/>
    <col min="7709" max="7712" width="4.140625" style="4"/>
    <col min="7713" max="7714" width="4.2851562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2" width="4.28515625" style="4" customWidth="1"/>
    <col min="7953" max="7956" width="4.140625" style="4"/>
    <col min="7957" max="7958" width="4.28515625" style="4" customWidth="1"/>
    <col min="7959" max="7962" width="4.140625" style="4"/>
    <col min="7963" max="7964" width="4.28515625" style="4" customWidth="1"/>
    <col min="7965" max="7968" width="4.140625" style="4"/>
    <col min="7969" max="7970" width="4.2851562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8" width="4.28515625" style="4" customWidth="1"/>
    <col min="8209" max="8212" width="4.140625" style="4"/>
    <col min="8213" max="8214" width="4.28515625" style="4" customWidth="1"/>
    <col min="8215" max="8218" width="4.140625" style="4"/>
    <col min="8219" max="8220" width="4.28515625" style="4" customWidth="1"/>
    <col min="8221" max="8224" width="4.140625" style="4"/>
    <col min="8225" max="8226" width="4.2851562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4" width="4.28515625" style="4" customWidth="1"/>
    <col min="8465" max="8468" width="4.140625" style="4"/>
    <col min="8469" max="8470" width="4.28515625" style="4" customWidth="1"/>
    <col min="8471" max="8474" width="4.140625" style="4"/>
    <col min="8475" max="8476" width="4.28515625" style="4" customWidth="1"/>
    <col min="8477" max="8480" width="4.140625" style="4"/>
    <col min="8481" max="8482" width="4.2851562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20" width="4.28515625" style="4" customWidth="1"/>
    <col min="8721" max="8724" width="4.140625" style="4"/>
    <col min="8725" max="8726" width="4.28515625" style="4" customWidth="1"/>
    <col min="8727" max="8730" width="4.140625" style="4"/>
    <col min="8731" max="8732" width="4.28515625" style="4" customWidth="1"/>
    <col min="8733" max="8736" width="4.140625" style="4"/>
    <col min="8737" max="8738" width="4.2851562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6" width="4.28515625" style="4" customWidth="1"/>
    <col min="8977" max="8980" width="4.140625" style="4"/>
    <col min="8981" max="8982" width="4.28515625" style="4" customWidth="1"/>
    <col min="8983" max="8986" width="4.140625" style="4"/>
    <col min="8987" max="8988" width="4.28515625" style="4" customWidth="1"/>
    <col min="8989" max="8992" width="4.140625" style="4"/>
    <col min="8993" max="8994" width="4.2851562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2" width="4.28515625" style="4" customWidth="1"/>
    <col min="9233" max="9236" width="4.140625" style="4"/>
    <col min="9237" max="9238" width="4.28515625" style="4" customWidth="1"/>
    <col min="9239" max="9242" width="4.140625" style="4"/>
    <col min="9243" max="9244" width="4.28515625" style="4" customWidth="1"/>
    <col min="9245" max="9248" width="4.140625" style="4"/>
    <col min="9249" max="9250" width="4.2851562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8" width="4.28515625" style="4" customWidth="1"/>
    <col min="9489" max="9492" width="4.140625" style="4"/>
    <col min="9493" max="9494" width="4.28515625" style="4" customWidth="1"/>
    <col min="9495" max="9498" width="4.140625" style="4"/>
    <col min="9499" max="9500" width="4.28515625" style="4" customWidth="1"/>
    <col min="9501" max="9504" width="4.140625" style="4"/>
    <col min="9505" max="9506" width="4.2851562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4" width="4.28515625" style="4" customWidth="1"/>
    <col min="9745" max="9748" width="4.140625" style="4"/>
    <col min="9749" max="9750" width="4.28515625" style="4" customWidth="1"/>
    <col min="9751" max="9754" width="4.140625" style="4"/>
    <col min="9755" max="9756" width="4.28515625" style="4" customWidth="1"/>
    <col min="9757" max="9760" width="4.140625" style="4"/>
    <col min="9761" max="9762" width="4.2851562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10000" width="4.28515625" style="4" customWidth="1"/>
    <col min="10001" max="10004" width="4.140625" style="4"/>
    <col min="10005" max="10006" width="4.28515625" style="4" customWidth="1"/>
    <col min="10007" max="10010" width="4.140625" style="4"/>
    <col min="10011" max="10012" width="4.28515625" style="4" customWidth="1"/>
    <col min="10013" max="10016" width="4.140625" style="4"/>
    <col min="10017" max="10018" width="4.2851562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6" width="4.28515625" style="4" customWidth="1"/>
    <col min="10257" max="10260" width="4.140625" style="4"/>
    <col min="10261" max="10262" width="4.28515625" style="4" customWidth="1"/>
    <col min="10263" max="10266" width="4.140625" style="4"/>
    <col min="10267" max="10268" width="4.28515625" style="4" customWidth="1"/>
    <col min="10269" max="10272" width="4.140625" style="4"/>
    <col min="10273" max="10274" width="4.2851562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2" width="4.28515625" style="4" customWidth="1"/>
    <col min="10513" max="10516" width="4.140625" style="4"/>
    <col min="10517" max="10518" width="4.28515625" style="4" customWidth="1"/>
    <col min="10519" max="10522" width="4.140625" style="4"/>
    <col min="10523" max="10524" width="4.28515625" style="4" customWidth="1"/>
    <col min="10525" max="10528" width="4.140625" style="4"/>
    <col min="10529" max="10530" width="4.2851562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8" width="4.28515625" style="4" customWidth="1"/>
    <col min="10769" max="10772" width="4.140625" style="4"/>
    <col min="10773" max="10774" width="4.28515625" style="4" customWidth="1"/>
    <col min="10775" max="10778" width="4.140625" style="4"/>
    <col min="10779" max="10780" width="4.28515625" style="4" customWidth="1"/>
    <col min="10781" max="10784" width="4.140625" style="4"/>
    <col min="10785" max="10786" width="4.2851562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4" width="4.28515625" style="4" customWidth="1"/>
    <col min="11025" max="11028" width="4.140625" style="4"/>
    <col min="11029" max="11030" width="4.28515625" style="4" customWidth="1"/>
    <col min="11031" max="11034" width="4.140625" style="4"/>
    <col min="11035" max="11036" width="4.28515625" style="4" customWidth="1"/>
    <col min="11037" max="11040" width="4.140625" style="4"/>
    <col min="11041" max="11042" width="4.2851562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80" width="4.28515625" style="4" customWidth="1"/>
    <col min="11281" max="11284" width="4.140625" style="4"/>
    <col min="11285" max="11286" width="4.28515625" style="4" customWidth="1"/>
    <col min="11287" max="11290" width="4.140625" style="4"/>
    <col min="11291" max="11292" width="4.28515625" style="4" customWidth="1"/>
    <col min="11293" max="11296" width="4.140625" style="4"/>
    <col min="11297" max="11298" width="4.2851562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6" width="4.28515625" style="4" customWidth="1"/>
    <col min="11537" max="11540" width="4.140625" style="4"/>
    <col min="11541" max="11542" width="4.28515625" style="4" customWidth="1"/>
    <col min="11543" max="11546" width="4.140625" style="4"/>
    <col min="11547" max="11548" width="4.28515625" style="4" customWidth="1"/>
    <col min="11549" max="11552" width="4.140625" style="4"/>
    <col min="11553" max="11554" width="4.2851562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2" width="4.28515625" style="4" customWidth="1"/>
    <col min="11793" max="11796" width="4.140625" style="4"/>
    <col min="11797" max="11798" width="4.28515625" style="4" customWidth="1"/>
    <col min="11799" max="11802" width="4.140625" style="4"/>
    <col min="11803" max="11804" width="4.28515625" style="4" customWidth="1"/>
    <col min="11805" max="11808" width="4.140625" style="4"/>
    <col min="11809" max="11810" width="4.2851562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8" width="4.28515625" style="4" customWidth="1"/>
    <col min="12049" max="12052" width="4.140625" style="4"/>
    <col min="12053" max="12054" width="4.28515625" style="4" customWidth="1"/>
    <col min="12055" max="12058" width="4.140625" style="4"/>
    <col min="12059" max="12060" width="4.28515625" style="4" customWidth="1"/>
    <col min="12061" max="12064" width="4.140625" style="4"/>
    <col min="12065" max="12066" width="4.2851562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4" width="4.28515625" style="4" customWidth="1"/>
    <col min="12305" max="12308" width="4.140625" style="4"/>
    <col min="12309" max="12310" width="4.28515625" style="4" customWidth="1"/>
    <col min="12311" max="12314" width="4.140625" style="4"/>
    <col min="12315" max="12316" width="4.28515625" style="4" customWidth="1"/>
    <col min="12317" max="12320" width="4.140625" style="4"/>
    <col min="12321" max="12322" width="4.2851562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60" width="4.28515625" style="4" customWidth="1"/>
    <col min="12561" max="12564" width="4.140625" style="4"/>
    <col min="12565" max="12566" width="4.28515625" style="4" customWidth="1"/>
    <col min="12567" max="12570" width="4.140625" style="4"/>
    <col min="12571" max="12572" width="4.28515625" style="4" customWidth="1"/>
    <col min="12573" max="12576" width="4.140625" style="4"/>
    <col min="12577" max="12578" width="4.2851562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6" width="4.28515625" style="4" customWidth="1"/>
    <col min="12817" max="12820" width="4.140625" style="4"/>
    <col min="12821" max="12822" width="4.28515625" style="4" customWidth="1"/>
    <col min="12823" max="12826" width="4.140625" style="4"/>
    <col min="12827" max="12828" width="4.28515625" style="4" customWidth="1"/>
    <col min="12829" max="12832" width="4.140625" style="4"/>
    <col min="12833" max="12834" width="4.2851562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2" width="4.28515625" style="4" customWidth="1"/>
    <col min="13073" max="13076" width="4.140625" style="4"/>
    <col min="13077" max="13078" width="4.28515625" style="4" customWidth="1"/>
    <col min="13079" max="13082" width="4.140625" style="4"/>
    <col min="13083" max="13084" width="4.28515625" style="4" customWidth="1"/>
    <col min="13085" max="13088" width="4.140625" style="4"/>
    <col min="13089" max="13090" width="4.2851562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8" width="4.28515625" style="4" customWidth="1"/>
    <col min="13329" max="13332" width="4.140625" style="4"/>
    <col min="13333" max="13334" width="4.28515625" style="4" customWidth="1"/>
    <col min="13335" max="13338" width="4.140625" style="4"/>
    <col min="13339" max="13340" width="4.28515625" style="4" customWidth="1"/>
    <col min="13341" max="13344" width="4.140625" style="4"/>
    <col min="13345" max="13346" width="4.2851562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4" width="4.28515625" style="4" customWidth="1"/>
    <col min="13585" max="13588" width="4.140625" style="4"/>
    <col min="13589" max="13590" width="4.28515625" style="4" customWidth="1"/>
    <col min="13591" max="13594" width="4.140625" style="4"/>
    <col min="13595" max="13596" width="4.28515625" style="4" customWidth="1"/>
    <col min="13597" max="13600" width="4.140625" style="4"/>
    <col min="13601" max="13602" width="4.2851562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40" width="4.28515625" style="4" customWidth="1"/>
    <col min="13841" max="13844" width="4.140625" style="4"/>
    <col min="13845" max="13846" width="4.28515625" style="4" customWidth="1"/>
    <col min="13847" max="13850" width="4.140625" style="4"/>
    <col min="13851" max="13852" width="4.28515625" style="4" customWidth="1"/>
    <col min="13853" max="13856" width="4.140625" style="4"/>
    <col min="13857" max="13858" width="4.2851562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6" width="4.28515625" style="4" customWidth="1"/>
    <col min="14097" max="14100" width="4.140625" style="4"/>
    <col min="14101" max="14102" width="4.28515625" style="4" customWidth="1"/>
    <col min="14103" max="14106" width="4.140625" style="4"/>
    <col min="14107" max="14108" width="4.28515625" style="4" customWidth="1"/>
    <col min="14109" max="14112" width="4.140625" style="4"/>
    <col min="14113" max="14114" width="4.2851562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2" width="4.28515625" style="4" customWidth="1"/>
    <col min="14353" max="14356" width="4.140625" style="4"/>
    <col min="14357" max="14358" width="4.28515625" style="4" customWidth="1"/>
    <col min="14359" max="14362" width="4.140625" style="4"/>
    <col min="14363" max="14364" width="4.28515625" style="4" customWidth="1"/>
    <col min="14365" max="14368" width="4.140625" style="4"/>
    <col min="14369" max="14370" width="4.2851562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8" width="4.28515625" style="4" customWidth="1"/>
    <col min="14609" max="14612" width="4.140625" style="4"/>
    <col min="14613" max="14614" width="4.28515625" style="4" customWidth="1"/>
    <col min="14615" max="14618" width="4.140625" style="4"/>
    <col min="14619" max="14620" width="4.28515625" style="4" customWidth="1"/>
    <col min="14621" max="14624" width="4.140625" style="4"/>
    <col min="14625" max="14626" width="4.2851562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4" width="4.28515625" style="4" customWidth="1"/>
    <col min="14865" max="14868" width="4.140625" style="4"/>
    <col min="14869" max="14870" width="4.28515625" style="4" customWidth="1"/>
    <col min="14871" max="14874" width="4.140625" style="4"/>
    <col min="14875" max="14876" width="4.28515625" style="4" customWidth="1"/>
    <col min="14877" max="14880" width="4.140625" style="4"/>
    <col min="14881" max="14882" width="4.2851562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20" width="4.28515625" style="4" customWidth="1"/>
    <col min="15121" max="15124" width="4.140625" style="4"/>
    <col min="15125" max="15126" width="4.28515625" style="4" customWidth="1"/>
    <col min="15127" max="15130" width="4.140625" style="4"/>
    <col min="15131" max="15132" width="4.28515625" style="4" customWidth="1"/>
    <col min="15133" max="15136" width="4.140625" style="4"/>
    <col min="15137" max="15138" width="4.2851562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6" width="4.28515625" style="4" customWidth="1"/>
    <col min="15377" max="15380" width="4.140625" style="4"/>
    <col min="15381" max="15382" width="4.28515625" style="4" customWidth="1"/>
    <col min="15383" max="15386" width="4.140625" style="4"/>
    <col min="15387" max="15388" width="4.28515625" style="4" customWidth="1"/>
    <col min="15389" max="15392" width="4.140625" style="4"/>
    <col min="15393" max="15394" width="4.2851562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2" width="4.28515625" style="4" customWidth="1"/>
    <col min="15633" max="15636" width="4.140625" style="4"/>
    <col min="15637" max="15638" width="4.28515625" style="4" customWidth="1"/>
    <col min="15639" max="15642" width="4.140625" style="4"/>
    <col min="15643" max="15644" width="4.28515625" style="4" customWidth="1"/>
    <col min="15645" max="15648" width="4.140625" style="4"/>
    <col min="15649" max="15650" width="4.2851562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8" width="4.28515625" style="4" customWidth="1"/>
    <col min="15889" max="15892" width="4.140625" style="4"/>
    <col min="15893" max="15894" width="4.28515625" style="4" customWidth="1"/>
    <col min="15895" max="15898" width="4.140625" style="4"/>
    <col min="15899" max="15900" width="4.28515625" style="4" customWidth="1"/>
    <col min="15901" max="15904" width="4.140625" style="4"/>
    <col min="15905" max="15906" width="4.2851562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4" width="4.28515625" style="4" customWidth="1"/>
    <col min="16145" max="16148" width="4.140625" style="4"/>
    <col min="16149" max="16150" width="4.28515625" style="4" customWidth="1"/>
    <col min="16151" max="16154" width="4.140625" style="4"/>
    <col min="16155" max="16156" width="4.28515625" style="4" customWidth="1"/>
    <col min="16157" max="16160" width="4.140625" style="4"/>
    <col min="16161" max="16162" width="4.28515625" style="4" customWidth="1"/>
    <col min="16163" max="16384" width="4.140625" style="4"/>
  </cols>
  <sheetData>
    <row r="1" spans="1:34" ht="33" customHeight="1" x14ac:dyDescent="0.15">
      <c r="A1" s="63" t="s">
        <v>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30" customHeight="1" thickBot="1" x14ac:dyDescent="0.2">
      <c r="AD2" s="64"/>
      <c r="AE2" s="42" t="s">
        <v>3</v>
      </c>
      <c r="AF2" s="42"/>
      <c r="AG2" s="42"/>
      <c r="AH2" s="42"/>
    </row>
    <row r="3" spans="1:34" ht="30" customHeight="1" x14ac:dyDescent="0.15">
      <c r="B3" s="65" t="s">
        <v>70</v>
      </c>
      <c r="C3" s="65"/>
      <c r="D3" s="65"/>
      <c r="E3" s="65"/>
      <c r="F3" s="65"/>
      <c r="G3" s="65"/>
      <c r="H3" s="65"/>
      <c r="I3" s="65"/>
      <c r="J3" s="66"/>
      <c r="K3" s="45" t="s">
        <v>5</v>
      </c>
      <c r="L3" s="45"/>
      <c r="M3" s="45"/>
      <c r="N3" s="45"/>
      <c r="O3" s="45"/>
      <c r="P3" s="45"/>
      <c r="Q3" s="45" t="s">
        <v>6</v>
      </c>
      <c r="R3" s="45"/>
      <c r="S3" s="45"/>
      <c r="T3" s="45"/>
      <c r="U3" s="45"/>
      <c r="V3" s="45"/>
      <c r="W3" s="45" t="s">
        <v>54</v>
      </c>
      <c r="X3" s="45"/>
      <c r="Y3" s="45"/>
      <c r="Z3" s="45"/>
      <c r="AA3" s="45"/>
      <c r="AB3" s="46"/>
      <c r="AC3" s="45" t="s">
        <v>55</v>
      </c>
      <c r="AD3" s="45"/>
      <c r="AE3" s="45"/>
      <c r="AF3" s="45"/>
      <c r="AG3" s="45"/>
      <c r="AH3" s="46"/>
    </row>
    <row r="4" spans="1:34" ht="30" customHeight="1" x14ac:dyDescent="0.15">
      <c r="B4" s="67"/>
      <c r="C4" s="67"/>
      <c r="D4" s="67"/>
      <c r="E4" s="67"/>
      <c r="F4" s="67"/>
      <c r="G4" s="67"/>
      <c r="H4" s="67"/>
      <c r="I4" s="67"/>
      <c r="J4" s="68"/>
      <c r="K4" s="69" t="s">
        <v>9</v>
      </c>
      <c r="L4" s="70"/>
      <c r="M4" s="70"/>
      <c r="N4" s="71"/>
      <c r="O4" s="70" t="s">
        <v>10</v>
      </c>
      <c r="P4" s="70"/>
      <c r="Q4" s="69" t="s">
        <v>9</v>
      </c>
      <c r="R4" s="70"/>
      <c r="S4" s="70"/>
      <c r="T4" s="71"/>
      <c r="U4" s="70" t="s">
        <v>10</v>
      </c>
      <c r="V4" s="70"/>
      <c r="W4" s="69" t="s">
        <v>9</v>
      </c>
      <c r="X4" s="70"/>
      <c r="Y4" s="70"/>
      <c r="Z4" s="71"/>
      <c r="AA4" s="70" t="s">
        <v>10</v>
      </c>
      <c r="AB4" s="70"/>
      <c r="AC4" s="69" t="s">
        <v>9</v>
      </c>
      <c r="AD4" s="70"/>
      <c r="AE4" s="70"/>
      <c r="AF4" s="71"/>
      <c r="AG4" s="70" t="s">
        <v>10</v>
      </c>
      <c r="AH4" s="70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1" customFormat="1" ht="30" customHeight="1" x14ac:dyDescent="0.15">
      <c r="C6" s="47" t="s">
        <v>12</v>
      </c>
      <c r="D6" s="47"/>
      <c r="E6" s="47"/>
      <c r="F6" s="47"/>
      <c r="G6" s="47"/>
      <c r="H6" s="47"/>
      <c r="I6" s="47"/>
      <c r="K6" s="72">
        <v>24279843</v>
      </c>
      <c r="L6" s="73"/>
      <c r="M6" s="73"/>
      <c r="N6" s="73"/>
      <c r="O6" s="74">
        <v>100</v>
      </c>
      <c r="P6" s="74"/>
      <c r="Q6" s="75">
        <v>24491217</v>
      </c>
      <c r="R6" s="75"/>
      <c r="S6" s="75"/>
      <c r="T6" s="75"/>
      <c r="U6" s="74">
        <v>100</v>
      </c>
      <c r="V6" s="74"/>
      <c r="W6" s="75">
        <f>SUM(W7:Z18)</f>
        <v>30084850</v>
      </c>
      <c r="X6" s="75"/>
      <c r="Y6" s="75"/>
      <c r="Z6" s="75"/>
      <c r="AA6" s="74">
        <f>SUM(AA7:AB18)</f>
        <v>100</v>
      </c>
      <c r="AB6" s="74"/>
      <c r="AC6" s="75">
        <f>SUM(AC7:AF18)</f>
        <v>28512187</v>
      </c>
      <c r="AD6" s="75"/>
      <c r="AE6" s="75"/>
      <c r="AF6" s="75"/>
      <c r="AG6" s="74">
        <f>SUM(AG7:AH18)</f>
        <v>100</v>
      </c>
      <c r="AH6" s="74"/>
    </row>
    <row r="7" spans="1:34" ht="30" customHeight="1" x14ac:dyDescent="0.15">
      <c r="C7" s="51" t="s">
        <v>71</v>
      </c>
      <c r="D7" s="51"/>
      <c r="E7" s="51"/>
      <c r="F7" s="51"/>
      <c r="G7" s="51"/>
      <c r="H7" s="51"/>
      <c r="I7" s="51"/>
      <c r="K7" s="76">
        <v>7887978</v>
      </c>
      <c r="L7" s="77"/>
      <c r="M7" s="77"/>
      <c r="N7" s="77"/>
      <c r="O7" s="78">
        <v>32.5</v>
      </c>
      <c r="P7" s="78"/>
      <c r="Q7" s="79">
        <v>7674729</v>
      </c>
      <c r="R7" s="79"/>
      <c r="S7" s="79"/>
      <c r="T7" s="79"/>
      <c r="U7" s="78">
        <v>31.3</v>
      </c>
      <c r="V7" s="78"/>
      <c r="W7" s="79">
        <v>7760898</v>
      </c>
      <c r="X7" s="79"/>
      <c r="Y7" s="79"/>
      <c r="Z7" s="79"/>
      <c r="AA7" s="78">
        <v>25.8</v>
      </c>
      <c r="AB7" s="78"/>
      <c r="AC7" s="79">
        <v>7388192</v>
      </c>
      <c r="AD7" s="79"/>
      <c r="AE7" s="79"/>
      <c r="AF7" s="79"/>
      <c r="AG7" s="78">
        <v>25.9</v>
      </c>
      <c r="AH7" s="78"/>
    </row>
    <row r="8" spans="1:34" ht="30" customHeight="1" x14ac:dyDescent="0.15">
      <c r="C8" s="51" t="s">
        <v>72</v>
      </c>
      <c r="D8" s="51"/>
      <c r="E8" s="51"/>
      <c r="F8" s="51"/>
      <c r="G8" s="51"/>
      <c r="H8" s="51"/>
      <c r="I8" s="51"/>
      <c r="K8" s="76">
        <v>3027324</v>
      </c>
      <c r="L8" s="77"/>
      <c r="M8" s="77"/>
      <c r="N8" s="77"/>
      <c r="O8" s="78">
        <v>12.5</v>
      </c>
      <c r="P8" s="78"/>
      <c r="Q8" s="79">
        <v>2995719</v>
      </c>
      <c r="R8" s="79"/>
      <c r="S8" s="79"/>
      <c r="T8" s="79"/>
      <c r="U8" s="78">
        <v>12.2</v>
      </c>
      <c r="V8" s="78"/>
      <c r="W8" s="79">
        <v>3101268</v>
      </c>
      <c r="X8" s="79"/>
      <c r="Y8" s="79"/>
      <c r="Z8" s="79"/>
      <c r="AA8" s="78">
        <v>10.3</v>
      </c>
      <c r="AB8" s="78"/>
      <c r="AC8" s="79">
        <v>3023771</v>
      </c>
      <c r="AD8" s="79"/>
      <c r="AE8" s="79"/>
      <c r="AF8" s="79"/>
      <c r="AG8" s="78">
        <v>10.6</v>
      </c>
      <c r="AH8" s="78"/>
    </row>
    <row r="9" spans="1:34" ht="30" customHeight="1" x14ac:dyDescent="0.15">
      <c r="C9" s="51" t="s">
        <v>73</v>
      </c>
      <c r="D9" s="51"/>
      <c r="E9" s="51"/>
      <c r="F9" s="51"/>
      <c r="G9" s="51"/>
      <c r="H9" s="51"/>
      <c r="I9" s="51"/>
      <c r="K9" s="76">
        <v>357604</v>
      </c>
      <c r="L9" s="77"/>
      <c r="M9" s="77"/>
      <c r="N9" s="77"/>
      <c r="O9" s="78">
        <v>1.5</v>
      </c>
      <c r="P9" s="78"/>
      <c r="Q9" s="79">
        <v>382565</v>
      </c>
      <c r="R9" s="79"/>
      <c r="S9" s="79"/>
      <c r="T9" s="79"/>
      <c r="U9" s="78">
        <v>1.6</v>
      </c>
      <c r="V9" s="78"/>
      <c r="W9" s="79">
        <v>366897</v>
      </c>
      <c r="X9" s="79"/>
      <c r="Y9" s="79"/>
      <c r="Z9" s="79"/>
      <c r="AA9" s="78">
        <v>1.2</v>
      </c>
      <c r="AB9" s="78"/>
      <c r="AC9" s="79">
        <v>313246</v>
      </c>
      <c r="AD9" s="79"/>
      <c r="AE9" s="79"/>
      <c r="AF9" s="79"/>
      <c r="AG9" s="78">
        <v>1.1000000000000001</v>
      </c>
      <c r="AH9" s="78"/>
    </row>
    <row r="10" spans="1:34" ht="30" customHeight="1" x14ac:dyDescent="0.15">
      <c r="C10" s="51" t="s">
        <v>74</v>
      </c>
      <c r="D10" s="51"/>
      <c r="E10" s="51"/>
      <c r="F10" s="51"/>
      <c r="G10" s="51"/>
      <c r="H10" s="51"/>
      <c r="I10" s="51"/>
      <c r="K10" s="76">
        <v>2705591</v>
      </c>
      <c r="L10" s="77"/>
      <c r="M10" s="77"/>
      <c r="N10" s="77"/>
      <c r="O10" s="78">
        <v>11.1</v>
      </c>
      <c r="P10" s="78"/>
      <c r="Q10" s="79">
        <v>3020188</v>
      </c>
      <c r="R10" s="79"/>
      <c r="S10" s="79"/>
      <c r="T10" s="79"/>
      <c r="U10" s="78">
        <v>12.3</v>
      </c>
      <c r="V10" s="78"/>
      <c r="W10" s="79">
        <v>3120875</v>
      </c>
      <c r="X10" s="79"/>
      <c r="Y10" s="79"/>
      <c r="Z10" s="79"/>
      <c r="AA10" s="78">
        <v>10.4</v>
      </c>
      <c r="AB10" s="78"/>
      <c r="AC10" s="79">
        <v>3033158</v>
      </c>
      <c r="AD10" s="79"/>
      <c r="AE10" s="79"/>
      <c r="AF10" s="79"/>
      <c r="AG10" s="78">
        <v>10.7</v>
      </c>
      <c r="AH10" s="78"/>
    </row>
    <row r="11" spans="1:34" ht="30" customHeight="1" x14ac:dyDescent="0.15">
      <c r="C11" s="51" t="s">
        <v>75</v>
      </c>
      <c r="D11" s="51"/>
      <c r="E11" s="51"/>
      <c r="F11" s="51"/>
      <c r="G11" s="51"/>
      <c r="H11" s="51"/>
      <c r="I11" s="51"/>
      <c r="K11" s="76">
        <v>1922302</v>
      </c>
      <c r="L11" s="77"/>
      <c r="M11" s="77"/>
      <c r="N11" s="77"/>
      <c r="O11" s="78">
        <v>7.9</v>
      </c>
      <c r="P11" s="78"/>
      <c r="Q11" s="79">
        <v>1887648</v>
      </c>
      <c r="R11" s="79"/>
      <c r="S11" s="79"/>
      <c r="T11" s="79"/>
      <c r="U11" s="78">
        <v>7.7</v>
      </c>
      <c r="V11" s="78"/>
      <c r="W11" s="79">
        <v>1691137</v>
      </c>
      <c r="X11" s="79"/>
      <c r="Y11" s="79"/>
      <c r="Z11" s="79"/>
      <c r="AA11" s="78">
        <v>5.6</v>
      </c>
      <c r="AB11" s="78"/>
      <c r="AC11" s="79">
        <v>1667435</v>
      </c>
      <c r="AD11" s="79"/>
      <c r="AE11" s="79"/>
      <c r="AF11" s="79"/>
      <c r="AG11" s="78">
        <v>5.9</v>
      </c>
      <c r="AH11" s="78"/>
    </row>
    <row r="12" spans="1:34" ht="30" customHeight="1" x14ac:dyDescent="0.15">
      <c r="C12" s="51" t="s">
        <v>76</v>
      </c>
      <c r="D12" s="51"/>
      <c r="E12" s="51"/>
      <c r="F12" s="51"/>
      <c r="G12" s="51"/>
      <c r="H12" s="51"/>
      <c r="I12" s="51"/>
      <c r="K12" s="76">
        <v>2375477</v>
      </c>
      <c r="L12" s="77"/>
      <c r="M12" s="77"/>
      <c r="N12" s="77"/>
      <c r="O12" s="78">
        <v>9.8000000000000007</v>
      </c>
      <c r="P12" s="78"/>
      <c r="Q12" s="79">
        <v>2793823</v>
      </c>
      <c r="R12" s="79"/>
      <c r="S12" s="79"/>
      <c r="T12" s="79"/>
      <c r="U12" s="78">
        <v>11.4</v>
      </c>
      <c r="V12" s="78"/>
      <c r="W12" s="79">
        <v>6690126</v>
      </c>
      <c r="X12" s="79"/>
      <c r="Y12" s="79"/>
      <c r="Z12" s="79"/>
      <c r="AA12" s="78">
        <v>22.2</v>
      </c>
      <c r="AB12" s="78"/>
      <c r="AC12" s="79">
        <v>7242647</v>
      </c>
      <c r="AD12" s="79"/>
      <c r="AE12" s="79"/>
      <c r="AF12" s="79"/>
      <c r="AG12" s="78">
        <v>25.4</v>
      </c>
      <c r="AH12" s="78"/>
    </row>
    <row r="13" spans="1:34" ht="30" customHeight="1" x14ac:dyDescent="0.15">
      <c r="C13" s="51" t="s">
        <v>77</v>
      </c>
      <c r="D13" s="51"/>
      <c r="E13" s="51"/>
      <c r="F13" s="51"/>
      <c r="G13" s="51"/>
      <c r="H13" s="51"/>
      <c r="I13" s="51"/>
      <c r="K13" s="76">
        <v>57797</v>
      </c>
      <c r="L13" s="77"/>
      <c r="M13" s="77"/>
      <c r="N13" s="77"/>
      <c r="O13" s="78">
        <v>0.2</v>
      </c>
      <c r="P13" s="78"/>
      <c r="Q13" s="79">
        <v>13118</v>
      </c>
      <c r="R13" s="79"/>
      <c r="S13" s="79"/>
      <c r="T13" s="79"/>
      <c r="U13" s="78">
        <v>0.1</v>
      </c>
      <c r="V13" s="78"/>
      <c r="W13" s="79">
        <v>117477</v>
      </c>
      <c r="X13" s="79"/>
      <c r="Y13" s="79"/>
      <c r="Z13" s="79"/>
      <c r="AA13" s="78">
        <v>0.4</v>
      </c>
      <c r="AB13" s="78"/>
      <c r="AC13" s="79">
        <v>9106</v>
      </c>
      <c r="AD13" s="79"/>
      <c r="AE13" s="79"/>
      <c r="AF13" s="79"/>
      <c r="AG13" s="78">
        <v>0</v>
      </c>
      <c r="AH13" s="78"/>
    </row>
    <row r="14" spans="1:34" ht="30" customHeight="1" x14ac:dyDescent="0.15">
      <c r="C14" s="51" t="s">
        <v>49</v>
      </c>
      <c r="D14" s="51"/>
      <c r="E14" s="51"/>
      <c r="F14" s="51"/>
      <c r="G14" s="51"/>
      <c r="H14" s="51"/>
      <c r="I14" s="51"/>
      <c r="K14" s="76">
        <v>2052825</v>
      </c>
      <c r="L14" s="77"/>
      <c r="M14" s="77"/>
      <c r="N14" s="77"/>
      <c r="O14" s="78">
        <v>8.4</v>
      </c>
      <c r="P14" s="78"/>
      <c r="Q14" s="79">
        <v>1992019</v>
      </c>
      <c r="R14" s="79"/>
      <c r="S14" s="79"/>
      <c r="T14" s="79"/>
      <c r="U14" s="78">
        <v>8.1</v>
      </c>
      <c r="V14" s="78"/>
      <c r="W14" s="79">
        <v>3421306</v>
      </c>
      <c r="X14" s="79"/>
      <c r="Y14" s="79"/>
      <c r="Z14" s="79"/>
      <c r="AA14" s="78">
        <v>11.4</v>
      </c>
      <c r="AB14" s="78"/>
      <c r="AC14" s="79">
        <v>2144099</v>
      </c>
      <c r="AD14" s="79"/>
      <c r="AE14" s="79"/>
      <c r="AF14" s="79"/>
      <c r="AG14" s="78">
        <v>7.5</v>
      </c>
      <c r="AH14" s="78"/>
    </row>
    <row r="15" spans="1:34" ht="30" customHeight="1" x14ac:dyDescent="0.15">
      <c r="C15" s="51" t="s">
        <v>78</v>
      </c>
      <c r="D15" s="51"/>
      <c r="E15" s="51"/>
      <c r="F15" s="51"/>
      <c r="G15" s="51"/>
      <c r="H15" s="51"/>
      <c r="I15" s="51"/>
      <c r="K15" s="76">
        <v>137931</v>
      </c>
      <c r="L15" s="77"/>
      <c r="M15" s="77"/>
      <c r="N15" s="77"/>
      <c r="O15" s="78">
        <v>0.6</v>
      </c>
      <c r="P15" s="78"/>
      <c r="Q15" s="79">
        <v>12417</v>
      </c>
      <c r="R15" s="79"/>
      <c r="S15" s="79"/>
      <c r="T15" s="79"/>
      <c r="U15" s="78">
        <v>0.1</v>
      </c>
      <c r="V15" s="78"/>
      <c r="W15" s="79">
        <v>49637</v>
      </c>
      <c r="X15" s="79"/>
      <c r="Y15" s="79"/>
      <c r="Z15" s="79"/>
      <c r="AA15" s="78">
        <v>0.2</v>
      </c>
      <c r="AB15" s="78"/>
      <c r="AC15" s="79">
        <v>110374</v>
      </c>
      <c r="AD15" s="79"/>
      <c r="AE15" s="79"/>
      <c r="AF15" s="79"/>
      <c r="AG15" s="78">
        <v>0.4</v>
      </c>
      <c r="AH15" s="78"/>
    </row>
    <row r="16" spans="1:34" ht="30" customHeight="1" x14ac:dyDescent="0.15">
      <c r="C16" s="51" t="s">
        <v>79</v>
      </c>
      <c r="D16" s="51"/>
      <c r="E16" s="51"/>
      <c r="F16" s="51"/>
      <c r="G16" s="51"/>
      <c r="H16" s="51"/>
      <c r="I16" s="51"/>
      <c r="K16" s="76">
        <v>382007</v>
      </c>
      <c r="L16" s="77"/>
      <c r="M16" s="77"/>
      <c r="N16" s="77"/>
      <c r="O16" s="78">
        <v>1.6</v>
      </c>
      <c r="P16" s="78"/>
      <c r="Q16" s="79">
        <v>392849</v>
      </c>
      <c r="R16" s="79"/>
      <c r="S16" s="79"/>
      <c r="T16" s="79"/>
      <c r="U16" s="78">
        <v>1.6</v>
      </c>
      <c r="V16" s="78"/>
      <c r="W16" s="79">
        <v>389293</v>
      </c>
      <c r="X16" s="79"/>
      <c r="Y16" s="79"/>
      <c r="Z16" s="79"/>
      <c r="AA16" s="78">
        <v>1.3</v>
      </c>
      <c r="AB16" s="78"/>
      <c r="AC16" s="79">
        <v>435461</v>
      </c>
      <c r="AD16" s="79"/>
      <c r="AE16" s="79"/>
      <c r="AF16" s="79"/>
      <c r="AG16" s="78">
        <v>1.5</v>
      </c>
      <c r="AH16" s="78"/>
    </row>
    <row r="17" spans="2:34" ht="30" customHeight="1" x14ac:dyDescent="0.15">
      <c r="C17" s="51" t="s">
        <v>80</v>
      </c>
      <c r="D17" s="51"/>
      <c r="E17" s="51"/>
      <c r="F17" s="51"/>
      <c r="G17" s="51"/>
      <c r="H17" s="51"/>
      <c r="I17" s="51"/>
      <c r="K17" s="76">
        <v>339000</v>
      </c>
      <c r="L17" s="77"/>
      <c r="M17" s="77"/>
      <c r="N17" s="77"/>
      <c r="O17" s="78">
        <v>1.4</v>
      </c>
      <c r="P17" s="78"/>
      <c r="Q17" s="79">
        <v>339000</v>
      </c>
      <c r="R17" s="79"/>
      <c r="S17" s="79"/>
      <c r="T17" s="79"/>
      <c r="U17" s="78">
        <v>1.4</v>
      </c>
      <c r="V17" s="78"/>
      <c r="W17" s="79">
        <v>627000</v>
      </c>
      <c r="X17" s="79"/>
      <c r="Y17" s="79"/>
      <c r="Z17" s="79"/>
      <c r="AA17" s="78">
        <v>2.1</v>
      </c>
      <c r="AB17" s="78"/>
      <c r="AC17" s="79">
        <v>338000</v>
      </c>
      <c r="AD17" s="79"/>
      <c r="AE17" s="79"/>
      <c r="AF17" s="79"/>
      <c r="AG17" s="78">
        <v>1.2</v>
      </c>
      <c r="AH17" s="78"/>
    </row>
    <row r="18" spans="2:34" ht="30" customHeight="1" x14ac:dyDescent="0.15">
      <c r="B18" s="35"/>
      <c r="C18" s="55" t="s">
        <v>81</v>
      </c>
      <c r="D18" s="55"/>
      <c r="E18" s="55"/>
      <c r="F18" s="55"/>
      <c r="G18" s="55"/>
      <c r="H18" s="55"/>
      <c r="I18" s="55"/>
      <c r="J18" s="80"/>
      <c r="K18" s="81">
        <v>3034007</v>
      </c>
      <c r="L18" s="82"/>
      <c r="M18" s="82"/>
      <c r="N18" s="82"/>
      <c r="O18" s="83">
        <v>12.5</v>
      </c>
      <c r="P18" s="83"/>
      <c r="Q18" s="82">
        <v>2987142</v>
      </c>
      <c r="R18" s="82"/>
      <c r="S18" s="82"/>
      <c r="T18" s="82"/>
      <c r="U18" s="83">
        <v>12.2</v>
      </c>
      <c r="V18" s="83"/>
      <c r="W18" s="82">
        <v>2748936</v>
      </c>
      <c r="X18" s="82"/>
      <c r="Y18" s="82"/>
      <c r="Z18" s="82"/>
      <c r="AA18" s="83">
        <v>9.1</v>
      </c>
      <c r="AB18" s="83"/>
      <c r="AC18" s="82">
        <v>2806698</v>
      </c>
      <c r="AD18" s="82"/>
      <c r="AE18" s="82"/>
      <c r="AF18" s="82"/>
      <c r="AG18" s="83">
        <v>9.8000000000000007</v>
      </c>
      <c r="AH18" s="83"/>
    </row>
    <row r="19" spans="2:34" ht="30" customHeight="1" x14ac:dyDescent="0.15">
      <c r="AA19" s="58" t="s">
        <v>50</v>
      </c>
      <c r="AB19" s="58"/>
      <c r="AC19" s="58"/>
      <c r="AD19" s="58"/>
      <c r="AE19" s="58"/>
      <c r="AF19" s="58"/>
      <c r="AG19" s="58"/>
      <c r="AH19" s="58"/>
    </row>
    <row r="20" spans="2:34" ht="23.25" customHeight="1" x14ac:dyDescent="0.15">
      <c r="AA20" s="59"/>
      <c r="AB20" s="59"/>
      <c r="AC20" s="59"/>
      <c r="AD20" s="59"/>
      <c r="AE20" s="59"/>
      <c r="AF20" s="59"/>
      <c r="AG20" s="59"/>
      <c r="AH20" s="59"/>
    </row>
    <row r="21" spans="2:34" ht="24" customHeight="1" x14ac:dyDescent="0.15">
      <c r="B21" s="63" t="s">
        <v>82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</row>
    <row r="22" spans="2:34" ht="32.25" customHeight="1" thickBot="1" x14ac:dyDescent="0.2">
      <c r="B22" s="64"/>
      <c r="D22" s="64"/>
      <c r="E22" s="64"/>
      <c r="F22" s="64"/>
      <c r="G22" s="64"/>
      <c r="H22" s="64"/>
      <c r="I22" s="64"/>
      <c r="J22" s="64"/>
      <c r="AC22" s="64"/>
      <c r="AD22" s="64"/>
      <c r="AE22" s="42" t="s">
        <v>83</v>
      </c>
      <c r="AF22" s="42"/>
      <c r="AG22" s="42"/>
      <c r="AH22" s="42"/>
    </row>
    <row r="23" spans="2:34" ht="30" customHeight="1" x14ac:dyDescent="0.15">
      <c r="B23" s="43" t="s">
        <v>70</v>
      </c>
      <c r="C23" s="43"/>
      <c r="D23" s="43"/>
      <c r="E23" s="43"/>
      <c r="F23" s="43"/>
      <c r="G23" s="43"/>
      <c r="H23" s="43"/>
      <c r="I23" s="43"/>
      <c r="J23" s="44"/>
      <c r="K23" s="45" t="s">
        <v>5</v>
      </c>
      <c r="L23" s="45"/>
      <c r="M23" s="45"/>
      <c r="N23" s="45"/>
      <c r="O23" s="45"/>
      <c r="P23" s="45"/>
      <c r="Q23" s="45" t="s">
        <v>6</v>
      </c>
      <c r="R23" s="45"/>
      <c r="S23" s="45"/>
      <c r="T23" s="45"/>
      <c r="U23" s="45"/>
      <c r="V23" s="45"/>
      <c r="W23" s="45" t="s">
        <v>84</v>
      </c>
      <c r="X23" s="45"/>
      <c r="Y23" s="45"/>
      <c r="Z23" s="45"/>
      <c r="AA23" s="45"/>
      <c r="AB23" s="46"/>
      <c r="AC23" s="45" t="s">
        <v>55</v>
      </c>
      <c r="AD23" s="45"/>
      <c r="AE23" s="45"/>
      <c r="AF23" s="45"/>
      <c r="AG23" s="45"/>
      <c r="AH23" s="46"/>
    </row>
    <row r="24" spans="2:34" s="21" customFormat="1" ht="30" customHeight="1" x14ac:dyDescent="0.15">
      <c r="C24" s="47" t="s">
        <v>12</v>
      </c>
      <c r="D24" s="47"/>
      <c r="E24" s="47"/>
      <c r="F24" s="47"/>
      <c r="G24" s="47"/>
      <c r="H24" s="47"/>
      <c r="I24" s="47"/>
      <c r="K24" s="84">
        <v>8421842214</v>
      </c>
      <c r="L24" s="85"/>
      <c r="M24" s="85"/>
      <c r="N24" s="85"/>
      <c r="O24" s="85"/>
      <c r="P24" s="85"/>
      <c r="Q24" s="85">
        <v>7982216359</v>
      </c>
      <c r="R24" s="85"/>
      <c r="S24" s="85"/>
      <c r="T24" s="85"/>
      <c r="U24" s="85"/>
      <c r="V24" s="85"/>
      <c r="W24" s="85">
        <v>7888577878</v>
      </c>
      <c r="X24" s="85"/>
      <c r="Y24" s="85"/>
      <c r="Z24" s="85"/>
      <c r="AA24" s="85"/>
      <c r="AB24" s="85"/>
      <c r="AC24" s="85">
        <f>SUM(AC25:AH31)</f>
        <v>8018961305</v>
      </c>
      <c r="AD24" s="85"/>
      <c r="AE24" s="85"/>
      <c r="AF24" s="85"/>
      <c r="AG24" s="85"/>
      <c r="AH24" s="85"/>
    </row>
    <row r="25" spans="2:34" ht="30" customHeight="1" x14ac:dyDescent="0.15">
      <c r="C25" s="51" t="s">
        <v>85</v>
      </c>
      <c r="D25" s="51"/>
      <c r="E25" s="51"/>
      <c r="F25" s="51"/>
      <c r="G25" s="51"/>
      <c r="H25" s="51"/>
      <c r="I25" s="51"/>
      <c r="K25" s="86">
        <v>3382254067</v>
      </c>
      <c r="L25" s="87"/>
      <c r="M25" s="87"/>
      <c r="N25" s="87"/>
      <c r="O25" s="87"/>
      <c r="P25" s="87"/>
      <c r="Q25" s="87">
        <v>3129060712</v>
      </c>
      <c r="R25" s="87"/>
      <c r="S25" s="87"/>
      <c r="T25" s="87"/>
      <c r="U25" s="87"/>
      <c r="V25" s="87"/>
      <c r="W25" s="87">
        <v>2972017725</v>
      </c>
      <c r="X25" s="87"/>
      <c r="Y25" s="87"/>
      <c r="Z25" s="87"/>
      <c r="AA25" s="87"/>
      <c r="AB25" s="87"/>
      <c r="AC25" s="87">
        <v>3146518056</v>
      </c>
      <c r="AD25" s="87"/>
      <c r="AE25" s="87"/>
      <c r="AF25" s="87"/>
      <c r="AG25" s="87"/>
      <c r="AH25" s="87"/>
    </row>
    <row r="26" spans="2:34" ht="30" customHeight="1" x14ac:dyDescent="0.15">
      <c r="C26" s="51" t="s">
        <v>86</v>
      </c>
      <c r="D26" s="51"/>
      <c r="E26" s="51"/>
      <c r="F26" s="51"/>
      <c r="G26" s="51"/>
      <c r="H26" s="51"/>
      <c r="I26" s="51"/>
      <c r="K26" s="86">
        <v>3852030380</v>
      </c>
      <c r="L26" s="87"/>
      <c r="M26" s="87"/>
      <c r="N26" s="87"/>
      <c r="O26" s="87"/>
      <c r="P26" s="87"/>
      <c r="Q26" s="87">
        <v>3682708899</v>
      </c>
      <c r="R26" s="87"/>
      <c r="S26" s="87"/>
      <c r="T26" s="87"/>
      <c r="U26" s="87"/>
      <c r="V26" s="87"/>
      <c r="W26" s="87">
        <v>3743831384</v>
      </c>
      <c r="X26" s="87"/>
      <c r="Y26" s="87"/>
      <c r="Z26" s="87"/>
      <c r="AA26" s="87"/>
      <c r="AB26" s="87"/>
      <c r="AC26" s="87">
        <v>3724264157</v>
      </c>
      <c r="AD26" s="87"/>
      <c r="AE26" s="87"/>
      <c r="AF26" s="87"/>
      <c r="AG26" s="87"/>
      <c r="AH26" s="87"/>
    </row>
    <row r="27" spans="2:34" ht="30" customHeight="1" x14ac:dyDescent="0.15">
      <c r="C27" s="51" t="s">
        <v>87</v>
      </c>
      <c r="D27" s="51"/>
      <c r="E27" s="51"/>
      <c r="F27" s="51"/>
      <c r="G27" s="51"/>
      <c r="H27" s="51"/>
      <c r="I27" s="51"/>
      <c r="K27" s="86">
        <v>110191100</v>
      </c>
      <c r="L27" s="87"/>
      <c r="M27" s="87"/>
      <c r="N27" s="87"/>
      <c r="O27" s="87"/>
      <c r="P27" s="87"/>
      <c r="Q27" s="87">
        <v>114346300</v>
      </c>
      <c r="R27" s="87"/>
      <c r="S27" s="87"/>
      <c r="T27" s="87"/>
      <c r="U27" s="87"/>
      <c r="V27" s="87"/>
      <c r="W27" s="87">
        <v>118098049</v>
      </c>
      <c r="X27" s="87"/>
      <c r="Y27" s="87"/>
      <c r="Z27" s="87"/>
      <c r="AA27" s="87"/>
      <c r="AB27" s="87"/>
      <c r="AC27" s="87">
        <v>121811332</v>
      </c>
      <c r="AD27" s="87"/>
      <c r="AE27" s="87"/>
      <c r="AF27" s="87"/>
      <c r="AG27" s="87"/>
      <c r="AH27" s="87"/>
    </row>
    <row r="28" spans="2:34" ht="30" customHeight="1" x14ac:dyDescent="0.15">
      <c r="C28" s="51" t="s">
        <v>88</v>
      </c>
      <c r="D28" s="51"/>
      <c r="E28" s="51"/>
      <c r="F28" s="51"/>
      <c r="G28" s="51"/>
      <c r="H28" s="51"/>
      <c r="I28" s="51"/>
      <c r="K28" s="86">
        <v>508670841</v>
      </c>
      <c r="L28" s="87"/>
      <c r="M28" s="87"/>
      <c r="N28" s="87"/>
      <c r="O28" s="87"/>
      <c r="P28" s="87"/>
      <c r="Q28" s="87">
        <v>515970193</v>
      </c>
      <c r="R28" s="87"/>
      <c r="S28" s="87"/>
      <c r="T28" s="87"/>
      <c r="U28" s="87"/>
      <c r="V28" s="87"/>
      <c r="W28" s="87">
        <v>523885602</v>
      </c>
      <c r="X28" s="87"/>
      <c r="Y28" s="87"/>
      <c r="Z28" s="87"/>
      <c r="AA28" s="87"/>
      <c r="AB28" s="87"/>
      <c r="AC28" s="87">
        <v>498193294</v>
      </c>
      <c r="AD28" s="87"/>
      <c r="AE28" s="87"/>
      <c r="AF28" s="87"/>
      <c r="AG28" s="87"/>
      <c r="AH28" s="87"/>
    </row>
    <row r="29" spans="2:34" ht="30" customHeight="1" x14ac:dyDescent="0.15">
      <c r="C29" s="51" t="s">
        <v>89</v>
      </c>
      <c r="D29" s="51"/>
      <c r="E29" s="51"/>
      <c r="F29" s="51"/>
      <c r="G29" s="51"/>
      <c r="H29" s="51"/>
      <c r="I29" s="51"/>
      <c r="K29" s="86">
        <v>5655900</v>
      </c>
      <c r="L29" s="87"/>
      <c r="M29" s="87"/>
      <c r="N29" s="87"/>
      <c r="O29" s="87"/>
      <c r="P29" s="87"/>
      <c r="Q29" s="87">
        <v>6987450</v>
      </c>
      <c r="R29" s="87"/>
      <c r="S29" s="87"/>
      <c r="T29" s="87"/>
      <c r="U29" s="87"/>
      <c r="V29" s="87"/>
      <c r="W29" s="87">
        <v>191600</v>
      </c>
      <c r="X29" s="87"/>
      <c r="Y29" s="87"/>
      <c r="Z29" s="87"/>
      <c r="AA29" s="87"/>
      <c r="AB29" s="87"/>
      <c r="AC29" s="87">
        <v>228700</v>
      </c>
      <c r="AD29" s="87"/>
      <c r="AE29" s="87"/>
      <c r="AF29" s="87"/>
      <c r="AG29" s="87"/>
      <c r="AH29" s="87"/>
    </row>
    <row r="30" spans="2:34" ht="30" customHeight="1" x14ac:dyDescent="0.15">
      <c r="C30" s="51" t="s">
        <v>90</v>
      </c>
      <c r="D30" s="51"/>
      <c r="E30" s="51"/>
      <c r="F30" s="51"/>
      <c r="G30" s="51"/>
      <c r="H30" s="51"/>
      <c r="I30" s="51"/>
      <c r="K30" s="86">
        <v>22172850</v>
      </c>
      <c r="L30" s="87"/>
      <c r="M30" s="87"/>
      <c r="N30" s="87"/>
      <c r="O30" s="87"/>
      <c r="P30" s="87"/>
      <c r="Q30" s="87">
        <v>22784250</v>
      </c>
      <c r="R30" s="87"/>
      <c r="S30" s="87"/>
      <c r="T30" s="87"/>
      <c r="U30" s="87"/>
      <c r="V30" s="87"/>
      <c r="W30" s="87">
        <v>23218200</v>
      </c>
      <c r="X30" s="87"/>
      <c r="Y30" s="87"/>
      <c r="Z30" s="87"/>
      <c r="AA30" s="87"/>
      <c r="AB30" s="87"/>
      <c r="AC30" s="87">
        <v>23468400</v>
      </c>
      <c r="AD30" s="87"/>
      <c r="AE30" s="87"/>
      <c r="AF30" s="87"/>
      <c r="AG30" s="87"/>
      <c r="AH30" s="87"/>
    </row>
    <row r="31" spans="2:34" ht="30" customHeight="1" x14ac:dyDescent="0.15">
      <c r="B31" s="35"/>
      <c r="C31" s="55" t="s">
        <v>91</v>
      </c>
      <c r="D31" s="55"/>
      <c r="E31" s="55"/>
      <c r="F31" s="55"/>
      <c r="G31" s="55"/>
      <c r="H31" s="55"/>
      <c r="I31" s="55"/>
      <c r="J31" s="35"/>
      <c r="K31" s="88">
        <v>540867076</v>
      </c>
      <c r="L31" s="89"/>
      <c r="M31" s="89"/>
      <c r="N31" s="89"/>
      <c r="O31" s="89"/>
      <c r="P31" s="89"/>
      <c r="Q31" s="89">
        <v>510358555</v>
      </c>
      <c r="R31" s="89"/>
      <c r="S31" s="89"/>
      <c r="T31" s="89"/>
      <c r="U31" s="89"/>
      <c r="V31" s="89"/>
      <c r="W31" s="89">
        <v>507335318</v>
      </c>
      <c r="X31" s="89"/>
      <c r="Y31" s="89"/>
      <c r="Z31" s="89"/>
      <c r="AA31" s="89"/>
      <c r="AB31" s="89"/>
      <c r="AC31" s="89">
        <v>504477366</v>
      </c>
      <c r="AD31" s="89"/>
      <c r="AE31" s="89"/>
      <c r="AF31" s="89"/>
      <c r="AG31" s="89"/>
      <c r="AH31" s="89"/>
    </row>
    <row r="32" spans="2:34" ht="30" customHeight="1" x14ac:dyDescent="0.15">
      <c r="AB32" s="19" t="s">
        <v>92</v>
      </c>
      <c r="AC32" s="19"/>
      <c r="AD32" s="19"/>
      <c r="AE32" s="19"/>
      <c r="AF32" s="19"/>
      <c r="AG32" s="19"/>
      <c r="AH32" s="19"/>
    </row>
  </sheetData>
  <sheetProtection password="DCE1" sheet="1" objects="1" scenarios="1"/>
  <mergeCells count="186">
    <mergeCell ref="C31:I31"/>
    <mergeCell ref="K31:P31"/>
    <mergeCell ref="Q31:V31"/>
    <mergeCell ref="W31:AB31"/>
    <mergeCell ref="AC31:AH31"/>
    <mergeCell ref="AB32:AH32"/>
    <mergeCell ref="C29:I29"/>
    <mergeCell ref="K29:P29"/>
    <mergeCell ref="Q29:V29"/>
    <mergeCell ref="W29:AB29"/>
    <mergeCell ref="AC29:AH29"/>
    <mergeCell ref="C30:I30"/>
    <mergeCell ref="K30:P30"/>
    <mergeCell ref="Q30:V30"/>
    <mergeCell ref="W30:AB30"/>
    <mergeCell ref="AC30:AH30"/>
    <mergeCell ref="C27:I27"/>
    <mergeCell ref="K27:P27"/>
    <mergeCell ref="Q27:V27"/>
    <mergeCell ref="W27:AB27"/>
    <mergeCell ref="AC27:AH27"/>
    <mergeCell ref="C28:I28"/>
    <mergeCell ref="K28:P28"/>
    <mergeCell ref="Q28:V28"/>
    <mergeCell ref="W28:AB28"/>
    <mergeCell ref="AC28:AH28"/>
    <mergeCell ref="C25:I25"/>
    <mergeCell ref="K25:P25"/>
    <mergeCell ref="Q25:V25"/>
    <mergeCell ref="W25:AB25"/>
    <mergeCell ref="AC25:AH25"/>
    <mergeCell ref="C26:I26"/>
    <mergeCell ref="K26:P26"/>
    <mergeCell ref="Q26:V26"/>
    <mergeCell ref="W26:AB26"/>
    <mergeCell ref="AC26:AH26"/>
    <mergeCell ref="B23:J23"/>
    <mergeCell ref="K23:P23"/>
    <mergeCell ref="Q23:V23"/>
    <mergeCell ref="W23:AB23"/>
    <mergeCell ref="AC23:AH23"/>
    <mergeCell ref="C24:I24"/>
    <mergeCell ref="K24:P24"/>
    <mergeCell ref="Q24:V24"/>
    <mergeCell ref="W24:AB24"/>
    <mergeCell ref="AC24:AH24"/>
    <mergeCell ref="AA18:AB18"/>
    <mergeCell ref="AC18:AF18"/>
    <mergeCell ref="AG18:AH18"/>
    <mergeCell ref="AA19:AH19"/>
    <mergeCell ref="B21:AH21"/>
    <mergeCell ref="AE22:AH22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78740157480314965" right="0.78740157480314965" top="1.0236220472440944" bottom="0.78740157480314965" header="0.78740157480314965" footer="0.51181102362204722"/>
  <pageSetup paperSize="9" scale="73" orientation="portrait" horizontalDpi="0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6916-A5E4-4601-9966-041D43FF9E63}">
  <sheetPr>
    <pageSetUpPr fitToPage="1"/>
  </sheetPr>
  <dimension ref="A1:AD29"/>
  <sheetViews>
    <sheetView showGridLines="0" zoomScale="80" workbookViewId="0">
      <selection activeCell="U4" sqref="U4:X4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17.25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30" ht="33" customHeight="1" thickBot="1" x14ac:dyDescent="0.2">
      <c r="B3" s="64" t="s">
        <v>83</v>
      </c>
      <c r="W3" s="64"/>
      <c r="X3" s="64"/>
      <c r="Y3" s="64"/>
      <c r="Z3" s="64"/>
      <c r="AA3" s="64"/>
      <c r="AB3" s="64"/>
      <c r="AC3" s="64"/>
    </row>
    <row r="4" spans="1:30" ht="30" customHeight="1" x14ac:dyDescent="0.15">
      <c r="B4" s="91" t="s">
        <v>94</v>
      </c>
      <c r="C4" s="91"/>
      <c r="D4" s="91"/>
      <c r="E4" s="91"/>
      <c r="F4" s="91"/>
      <c r="G4" s="91"/>
      <c r="H4" s="91"/>
      <c r="I4" s="91"/>
      <c r="J4" s="91"/>
      <c r="K4" s="92"/>
      <c r="L4" s="45" t="s">
        <v>95</v>
      </c>
      <c r="M4" s="45"/>
      <c r="N4" s="45"/>
      <c r="O4" s="45"/>
      <c r="P4" s="45"/>
      <c r="Q4" s="45" t="s">
        <v>96</v>
      </c>
      <c r="R4" s="45"/>
      <c r="S4" s="45"/>
      <c r="T4" s="45"/>
      <c r="U4" s="45" t="s">
        <v>97</v>
      </c>
      <c r="V4" s="45"/>
      <c r="W4" s="45"/>
      <c r="X4" s="45"/>
      <c r="Y4" s="46" t="s">
        <v>98</v>
      </c>
      <c r="Z4" s="43"/>
      <c r="AA4" s="43"/>
      <c r="AB4" s="43"/>
      <c r="AC4" s="43"/>
      <c r="AD4" s="43"/>
    </row>
    <row r="5" spans="1:30" s="21" customFormat="1" ht="30" customHeight="1" x14ac:dyDescent="0.15">
      <c r="B5" s="16" t="s">
        <v>99</v>
      </c>
      <c r="C5" s="16"/>
      <c r="D5" s="16"/>
      <c r="E5" s="16"/>
      <c r="G5" s="47" t="s">
        <v>12</v>
      </c>
      <c r="H5" s="47"/>
      <c r="I5" s="47"/>
      <c r="J5" s="47"/>
      <c r="L5" s="93">
        <v>10048102100</v>
      </c>
      <c r="M5" s="94"/>
      <c r="N5" s="94"/>
      <c r="O5" s="94"/>
      <c r="P5" s="94"/>
      <c r="Q5" s="94">
        <v>127588</v>
      </c>
      <c r="R5" s="94"/>
      <c r="S5" s="94"/>
      <c r="T5" s="94"/>
      <c r="U5" s="94">
        <v>373410</v>
      </c>
      <c r="V5" s="94"/>
      <c r="W5" s="94"/>
      <c r="X5" s="94"/>
      <c r="Y5" s="95"/>
      <c r="Z5" s="95"/>
      <c r="AA5" s="95"/>
      <c r="AB5" s="95"/>
      <c r="AC5" s="95"/>
    </row>
    <row r="6" spans="1:30" ht="30" customHeight="1" x14ac:dyDescent="0.15">
      <c r="B6" s="40"/>
      <c r="C6" s="40"/>
      <c r="D6" s="40"/>
      <c r="E6" s="40"/>
      <c r="G6" s="51" t="s">
        <v>85</v>
      </c>
      <c r="H6" s="51"/>
      <c r="I6" s="51"/>
      <c r="J6" s="51"/>
      <c r="L6" s="86">
        <v>4988127882</v>
      </c>
      <c r="M6" s="87"/>
      <c r="N6" s="87"/>
      <c r="O6" s="87"/>
      <c r="P6" s="87"/>
      <c r="Q6" s="87">
        <v>63338</v>
      </c>
      <c r="R6" s="87"/>
      <c r="S6" s="87"/>
      <c r="T6" s="87"/>
      <c r="U6" s="87">
        <v>185370</v>
      </c>
      <c r="V6" s="87"/>
      <c r="W6" s="87"/>
      <c r="X6" s="87"/>
      <c r="Y6" s="96" t="s">
        <v>100</v>
      </c>
      <c r="Z6" s="96"/>
      <c r="AA6" s="96"/>
      <c r="AB6" s="96"/>
      <c r="AC6" s="96"/>
    </row>
    <row r="7" spans="1:30" ht="30" customHeight="1" x14ac:dyDescent="0.15">
      <c r="B7" s="40"/>
      <c r="C7" s="40"/>
      <c r="D7" s="40"/>
      <c r="E7" s="40"/>
      <c r="G7" s="51" t="s">
        <v>86</v>
      </c>
      <c r="H7" s="51"/>
      <c r="I7" s="51"/>
      <c r="J7" s="51"/>
      <c r="L7" s="86">
        <v>3857962552</v>
      </c>
      <c r="M7" s="87"/>
      <c r="N7" s="87"/>
      <c r="O7" s="87"/>
      <c r="P7" s="87"/>
      <c r="Q7" s="87">
        <v>48987</v>
      </c>
      <c r="R7" s="87"/>
      <c r="S7" s="87"/>
      <c r="T7" s="87"/>
      <c r="U7" s="87">
        <v>143370</v>
      </c>
      <c r="V7" s="87"/>
      <c r="W7" s="87"/>
      <c r="X7" s="87"/>
      <c r="Y7" s="96" t="s">
        <v>101</v>
      </c>
      <c r="Z7" s="96"/>
      <c r="AA7" s="96"/>
      <c r="AB7" s="96"/>
      <c r="AC7" s="96"/>
    </row>
    <row r="8" spans="1:30" ht="30" customHeight="1" x14ac:dyDescent="0.15">
      <c r="B8" s="67"/>
      <c r="C8" s="67"/>
      <c r="D8" s="67"/>
      <c r="E8" s="67"/>
      <c r="F8" s="35"/>
      <c r="G8" s="55" t="s">
        <v>102</v>
      </c>
      <c r="H8" s="55"/>
      <c r="I8" s="55"/>
      <c r="J8" s="55"/>
      <c r="K8" s="97"/>
      <c r="L8" s="86">
        <v>1202011666</v>
      </c>
      <c r="M8" s="87"/>
      <c r="N8" s="87"/>
      <c r="O8" s="87"/>
      <c r="P8" s="87"/>
      <c r="Q8" s="87">
        <v>15263</v>
      </c>
      <c r="R8" s="87"/>
      <c r="S8" s="87"/>
      <c r="T8" s="87"/>
      <c r="U8" s="87">
        <v>44670</v>
      </c>
      <c r="V8" s="87"/>
      <c r="W8" s="87"/>
      <c r="X8" s="87"/>
      <c r="Y8" s="96"/>
      <c r="Z8" s="96"/>
      <c r="AA8" s="96"/>
      <c r="AB8" s="96"/>
      <c r="AC8" s="96"/>
    </row>
    <row r="9" spans="1:30" ht="10.5" customHeight="1" x14ac:dyDescent="0.15">
      <c r="B9" s="16" t="s">
        <v>5</v>
      </c>
      <c r="C9" s="16"/>
      <c r="D9" s="16"/>
      <c r="E9" s="16"/>
      <c r="G9" s="61"/>
      <c r="H9" s="61"/>
      <c r="I9" s="61"/>
      <c r="J9" s="61"/>
      <c r="L9" s="98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100"/>
      <c r="AA9" s="100"/>
      <c r="AB9" s="100"/>
      <c r="AC9" s="100"/>
    </row>
    <row r="10" spans="1:30" s="21" customFormat="1" ht="30" customHeight="1" x14ac:dyDescent="0.15">
      <c r="B10" s="40"/>
      <c r="C10" s="40"/>
      <c r="D10" s="40"/>
      <c r="E10" s="40"/>
      <c r="G10" s="47" t="s">
        <v>12</v>
      </c>
      <c r="H10" s="47"/>
      <c r="I10" s="47"/>
      <c r="J10" s="47"/>
      <c r="L10" s="93">
        <v>8421842214</v>
      </c>
      <c r="M10" s="94"/>
      <c r="N10" s="94"/>
      <c r="O10" s="94"/>
      <c r="P10" s="94"/>
      <c r="Q10" s="94">
        <v>108114</v>
      </c>
      <c r="R10" s="94"/>
      <c r="S10" s="94"/>
      <c r="T10" s="94"/>
      <c r="U10" s="94">
        <v>312928</v>
      </c>
      <c r="V10" s="94"/>
      <c r="W10" s="94"/>
      <c r="X10" s="94"/>
      <c r="Y10" s="101"/>
      <c r="Z10" s="101"/>
      <c r="AA10" s="101"/>
      <c r="AB10" s="101"/>
      <c r="AC10" s="101"/>
    </row>
    <row r="11" spans="1:30" ht="30" customHeight="1" x14ac:dyDescent="0.15">
      <c r="B11" s="40"/>
      <c r="C11" s="40"/>
      <c r="D11" s="40"/>
      <c r="E11" s="40"/>
      <c r="G11" s="51" t="s">
        <v>85</v>
      </c>
      <c r="H11" s="51"/>
      <c r="I11" s="51"/>
      <c r="J11" s="51"/>
      <c r="L11" s="86">
        <v>3382254067</v>
      </c>
      <c r="M11" s="87"/>
      <c r="N11" s="87"/>
      <c r="O11" s="87"/>
      <c r="P11" s="87"/>
      <c r="Q11" s="87">
        <v>43419</v>
      </c>
      <c r="R11" s="87"/>
      <c r="S11" s="87"/>
      <c r="T11" s="87"/>
      <c r="U11" s="87">
        <v>125673</v>
      </c>
      <c r="V11" s="87"/>
      <c r="W11" s="87"/>
      <c r="X11" s="87"/>
      <c r="Y11" s="96" t="s">
        <v>103</v>
      </c>
      <c r="Z11" s="96"/>
      <c r="AA11" s="96"/>
      <c r="AB11" s="96"/>
      <c r="AC11" s="96"/>
    </row>
    <row r="12" spans="1:30" ht="30" customHeight="1" x14ac:dyDescent="0.15">
      <c r="B12" s="40"/>
      <c r="C12" s="40"/>
      <c r="D12" s="40"/>
      <c r="E12" s="40"/>
      <c r="G12" s="51" t="s">
        <v>86</v>
      </c>
      <c r="H12" s="51"/>
      <c r="I12" s="51"/>
      <c r="J12" s="51"/>
      <c r="L12" s="86">
        <v>3852030380</v>
      </c>
      <c r="M12" s="87"/>
      <c r="N12" s="87"/>
      <c r="O12" s="87"/>
      <c r="P12" s="87"/>
      <c r="Q12" s="87">
        <v>49450</v>
      </c>
      <c r="R12" s="87"/>
      <c r="S12" s="87"/>
      <c r="T12" s="87"/>
      <c r="U12" s="87">
        <v>143129</v>
      </c>
      <c r="V12" s="87"/>
      <c r="W12" s="87"/>
      <c r="X12" s="87"/>
      <c r="Y12" s="96" t="s">
        <v>104</v>
      </c>
      <c r="Z12" s="96"/>
      <c r="AA12" s="96"/>
      <c r="AB12" s="96"/>
      <c r="AC12" s="96"/>
    </row>
    <row r="13" spans="1:30" ht="30" customHeight="1" x14ac:dyDescent="0.15">
      <c r="B13" s="67"/>
      <c r="C13" s="67"/>
      <c r="D13" s="67"/>
      <c r="E13" s="67"/>
      <c r="F13" s="35"/>
      <c r="G13" s="55" t="s">
        <v>102</v>
      </c>
      <c r="H13" s="55"/>
      <c r="I13" s="55"/>
      <c r="J13" s="55"/>
      <c r="K13" s="97"/>
      <c r="L13" s="86">
        <v>1187557767</v>
      </c>
      <c r="M13" s="87"/>
      <c r="N13" s="87"/>
      <c r="O13" s="87"/>
      <c r="P13" s="87"/>
      <c r="Q13" s="87">
        <v>15245</v>
      </c>
      <c r="R13" s="87"/>
      <c r="S13" s="87"/>
      <c r="T13" s="87"/>
      <c r="U13" s="87">
        <v>44126</v>
      </c>
      <c r="V13" s="87"/>
      <c r="W13" s="87"/>
      <c r="X13" s="87"/>
      <c r="Y13" s="96"/>
      <c r="Z13" s="96"/>
      <c r="AA13" s="96"/>
      <c r="AB13" s="96"/>
      <c r="AC13" s="96"/>
    </row>
    <row r="14" spans="1:30" ht="10.5" customHeight="1" x14ac:dyDescent="0.15">
      <c r="B14" s="16" t="s">
        <v>6</v>
      </c>
      <c r="C14" s="16"/>
      <c r="D14" s="16"/>
      <c r="E14" s="16"/>
      <c r="G14" s="61"/>
      <c r="H14" s="61"/>
      <c r="I14" s="61"/>
      <c r="J14" s="61"/>
      <c r="L14" s="98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</row>
    <row r="15" spans="1:30" s="21" customFormat="1" ht="30" customHeight="1" x14ac:dyDescent="0.15">
      <c r="B15" s="40"/>
      <c r="C15" s="40"/>
      <c r="D15" s="40"/>
      <c r="E15" s="40"/>
      <c r="G15" s="47" t="s">
        <v>12</v>
      </c>
      <c r="H15" s="47"/>
      <c r="I15" s="47"/>
      <c r="J15" s="47"/>
      <c r="L15" s="93">
        <v>7982216359</v>
      </c>
      <c r="M15" s="94"/>
      <c r="N15" s="94"/>
      <c r="O15" s="94"/>
      <c r="P15" s="94"/>
      <c r="Q15" s="94">
        <v>103532</v>
      </c>
      <c r="R15" s="94"/>
      <c r="S15" s="94"/>
      <c r="T15" s="94"/>
      <c r="U15" s="94">
        <v>295802</v>
      </c>
      <c r="V15" s="94"/>
      <c r="W15" s="94"/>
      <c r="X15" s="94"/>
      <c r="Y15" s="101"/>
      <c r="Z15" s="101"/>
      <c r="AA15" s="101"/>
      <c r="AB15" s="101"/>
      <c r="AC15" s="101"/>
    </row>
    <row r="16" spans="1:30" ht="30" customHeight="1" x14ac:dyDescent="0.15">
      <c r="B16" s="40"/>
      <c r="C16" s="40"/>
      <c r="D16" s="40"/>
      <c r="E16" s="40"/>
      <c r="G16" s="51" t="s">
        <v>85</v>
      </c>
      <c r="H16" s="51"/>
      <c r="I16" s="51"/>
      <c r="J16" s="51"/>
      <c r="L16" s="86">
        <v>3129060712</v>
      </c>
      <c r="M16" s="87"/>
      <c r="N16" s="87"/>
      <c r="O16" s="87"/>
      <c r="P16" s="87"/>
      <c r="Q16" s="87">
        <v>40585</v>
      </c>
      <c r="R16" s="87"/>
      <c r="S16" s="87"/>
      <c r="T16" s="87"/>
      <c r="U16" s="87">
        <v>115956</v>
      </c>
      <c r="V16" s="87"/>
      <c r="W16" s="87"/>
      <c r="X16" s="87"/>
      <c r="Y16" s="96" t="s">
        <v>105</v>
      </c>
      <c r="Z16" s="96"/>
      <c r="AA16" s="96"/>
      <c r="AB16" s="96"/>
      <c r="AC16" s="96"/>
    </row>
    <row r="17" spans="2:30" ht="30" customHeight="1" x14ac:dyDescent="0.15">
      <c r="B17" s="40"/>
      <c r="C17" s="40"/>
      <c r="D17" s="40"/>
      <c r="E17" s="40"/>
      <c r="G17" s="51" t="s">
        <v>86</v>
      </c>
      <c r="H17" s="51"/>
      <c r="I17" s="51"/>
      <c r="J17" s="51"/>
      <c r="L17" s="86">
        <v>3682708899</v>
      </c>
      <c r="M17" s="87"/>
      <c r="N17" s="87"/>
      <c r="O17" s="87"/>
      <c r="P17" s="87"/>
      <c r="Q17" s="87">
        <v>47766</v>
      </c>
      <c r="R17" s="87"/>
      <c r="S17" s="87"/>
      <c r="T17" s="87"/>
      <c r="U17" s="87">
        <v>136472</v>
      </c>
      <c r="V17" s="87"/>
      <c r="W17" s="87"/>
      <c r="X17" s="87"/>
      <c r="Y17" s="96" t="s">
        <v>106</v>
      </c>
      <c r="Z17" s="96"/>
      <c r="AA17" s="96"/>
      <c r="AB17" s="96"/>
      <c r="AC17" s="96"/>
    </row>
    <row r="18" spans="2:30" ht="30" customHeight="1" x14ac:dyDescent="0.15">
      <c r="B18" s="67"/>
      <c r="C18" s="67"/>
      <c r="D18" s="67"/>
      <c r="E18" s="67"/>
      <c r="F18" s="35"/>
      <c r="G18" s="55" t="s">
        <v>102</v>
      </c>
      <c r="H18" s="55"/>
      <c r="I18" s="55"/>
      <c r="J18" s="55"/>
      <c r="K18" s="97"/>
      <c r="L18" s="86">
        <v>1170446748</v>
      </c>
      <c r="M18" s="87"/>
      <c r="N18" s="87"/>
      <c r="O18" s="87"/>
      <c r="P18" s="87"/>
      <c r="Q18" s="87">
        <v>15181</v>
      </c>
      <c r="R18" s="87"/>
      <c r="S18" s="87"/>
      <c r="T18" s="87"/>
      <c r="U18" s="87">
        <v>43374</v>
      </c>
      <c r="V18" s="87"/>
      <c r="W18" s="87"/>
      <c r="X18" s="87"/>
      <c r="Y18" s="96"/>
      <c r="Z18" s="96"/>
      <c r="AA18" s="96"/>
      <c r="AB18" s="96"/>
      <c r="AC18" s="96"/>
    </row>
    <row r="19" spans="2:30" ht="10.5" customHeight="1" x14ac:dyDescent="0.15">
      <c r="B19" s="16" t="s">
        <v>107</v>
      </c>
      <c r="C19" s="16"/>
      <c r="D19" s="16"/>
      <c r="E19" s="16"/>
      <c r="G19" s="61"/>
      <c r="H19" s="61"/>
      <c r="I19" s="61"/>
      <c r="J19" s="61"/>
      <c r="L19" s="98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100"/>
      <c r="Z19" s="100"/>
      <c r="AA19" s="100"/>
      <c r="AB19" s="100"/>
      <c r="AC19" s="100"/>
    </row>
    <row r="20" spans="2:30" s="21" customFormat="1" ht="30" customHeight="1" x14ac:dyDescent="0.15">
      <c r="B20" s="40"/>
      <c r="C20" s="40"/>
      <c r="D20" s="40"/>
      <c r="E20" s="40"/>
      <c r="G20" s="47" t="s">
        <v>12</v>
      </c>
      <c r="H20" s="47"/>
      <c r="I20" s="47"/>
      <c r="J20" s="47"/>
      <c r="L20" s="93">
        <v>7888577878</v>
      </c>
      <c r="M20" s="94"/>
      <c r="N20" s="94"/>
      <c r="O20" s="94"/>
      <c r="P20" s="94"/>
      <c r="Q20" s="94">
        <v>103484</v>
      </c>
      <c r="R20" s="94"/>
      <c r="S20" s="94"/>
      <c r="T20" s="94"/>
      <c r="U20" s="94">
        <v>291328</v>
      </c>
      <c r="V20" s="94"/>
      <c r="W20" s="94"/>
      <c r="X20" s="94"/>
      <c r="Y20" s="101"/>
      <c r="Z20" s="101"/>
      <c r="AA20" s="101"/>
      <c r="AB20" s="101"/>
      <c r="AC20" s="101"/>
    </row>
    <row r="21" spans="2:30" ht="30" customHeight="1" x14ac:dyDescent="0.15">
      <c r="B21" s="40"/>
      <c r="C21" s="40"/>
      <c r="D21" s="40"/>
      <c r="E21" s="40"/>
      <c r="G21" s="51" t="s">
        <v>85</v>
      </c>
      <c r="H21" s="51"/>
      <c r="I21" s="51"/>
      <c r="J21" s="51"/>
      <c r="L21" s="86">
        <v>2972017725</v>
      </c>
      <c r="M21" s="87"/>
      <c r="N21" s="87"/>
      <c r="O21" s="87"/>
      <c r="P21" s="87"/>
      <c r="Q21" s="87">
        <v>38988</v>
      </c>
      <c r="R21" s="87"/>
      <c r="S21" s="87"/>
      <c r="T21" s="87"/>
      <c r="U21" s="87">
        <v>109758</v>
      </c>
      <c r="V21" s="87"/>
      <c r="W21" s="87"/>
      <c r="X21" s="87"/>
      <c r="Y21" s="96" t="s">
        <v>108</v>
      </c>
      <c r="Z21" s="96"/>
      <c r="AA21" s="96"/>
      <c r="AB21" s="96"/>
      <c r="AC21" s="96"/>
    </row>
    <row r="22" spans="2:30" ht="30" customHeight="1" x14ac:dyDescent="0.15">
      <c r="B22" s="40"/>
      <c r="C22" s="40"/>
      <c r="D22" s="40"/>
      <c r="E22" s="40"/>
      <c r="G22" s="51" t="s">
        <v>86</v>
      </c>
      <c r="H22" s="51"/>
      <c r="I22" s="51"/>
      <c r="J22" s="51"/>
      <c r="L22" s="86">
        <v>3743831384</v>
      </c>
      <c r="M22" s="87"/>
      <c r="N22" s="87"/>
      <c r="O22" s="87"/>
      <c r="P22" s="87"/>
      <c r="Q22" s="87">
        <v>49112</v>
      </c>
      <c r="R22" s="87"/>
      <c r="S22" s="87"/>
      <c r="T22" s="87"/>
      <c r="U22" s="87">
        <v>138261</v>
      </c>
      <c r="V22" s="87"/>
      <c r="W22" s="87"/>
      <c r="X22" s="87"/>
      <c r="Y22" s="96" t="s">
        <v>109</v>
      </c>
      <c r="Z22" s="96"/>
      <c r="AA22" s="96"/>
      <c r="AB22" s="96"/>
      <c r="AC22" s="96"/>
    </row>
    <row r="23" spans="2:30" ht="30" customHeight="1" x14ac:dyDescent="0.15">
      <c r="B23" s="67"/>
      <c r="C23" s="67"/>
      <c r="D23" s="67"/>
      <c r="E23" s="67"/>
      <c r="F23" s="35"/>
      <c r="G23" s="55" t="s">
        <v>102</v>
      </c>
      <c r="H23" s="55"/>
      <c r="I23" s="55"/>
      <c r="J23" s="55"/>
      <c r="K23" s="35"/>
      <c r="L23" s="86">
        <v>1172728769</v>
      </c>
      <c r="M23" s="87"/>
      <c r="N23" s="87"/>
      <c r="O23" s="87"/>
      <c r="P23" s="87"/>
      <c r="Q23" s="87">
        <v>15384</v>
      </c>
      <c r="R23" s="87"/>
      <c r="S23" s="87"/>
      <c r="T23" s="87"/>
      <c r="U23" s="87">
        <v>43309</v>
      </c>
      <c r="V23" s="87"/>
      <c r="W23" s="87"/>
      <c r="X23" s="87"/>
      <c r="Y23" s="96"/>
      <c r="Z23" s="96"/>
      <c r="AA23" s="96"/>
      <c r="AB23" s="96"/>
      <c r="AC23" s="96"/>
    </row>
    <row r="24" spans="2:30" ht="11.25" customHeight="1" x14ac:dyDescent="0.15">
      <c r="B24" s="16" t="s">
        <v>110</v>
      </c>
      <c r="C24" s="16"/>
      <c r="D24" s="16"/>
      <c r="E24" s="16"/>
      <c r="G24" s="61"/>
      <c r="H24" s="61"/>
      <c r="I24" s="61"/>
      <c r="J24" s="61"/>
      <c r="L24" s="98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100"/>
      <c r="Z24" s="100"/>
      <c r="AA24" s="100"/>
      <c r="AB24" s="100"/>
      <c r="AC24" s="100"/>
    </row>
    <row r="25" spans="2:30" s="21" customFormat="1" ht="30" customHeight="1" x14ac:dyDescent="0.15">
      <c r="B25" s="40"/>
      <c r="C25" s="40"/>
      <c r="D25" s="40"/>
      <c r="E25" s="40"/>
      <c r="G25" s="47" t="s">
        <v>12</v>
      </c>
      <c r="H25" s="47"/>
      <c r="I25" s="47"/>
      <c r="J25" s="47"/>
      <c r="L25" s="93">
        <f>SUM(L26:P28)</f>
        <v>8018961305</v>
      </c>
      <c r="M25" s="94"/>
      <c r="N25" s="94"/>
      <c r="O25" s="94"/>
      <c r="P25" s="94"/>
      <c r="Q25" s="94">
        <f>SUM(Q26:T28)</f>
        <v>106556</v>
      </c>
      <c r="R25" s="94"/>
      <c r="S25" s="94"/>
      <c r="T25" s="94"/>
      <c r="U25" s="94">
        <f>SUM(U26:X28)</f>
        <v>294371</v>
      </c>
      <c r="V25" s="94"/>
      <c r="W25" s="94"/>
      <c r="X25" s="94"/>
      <c r="Y25" s="101"/>
      <c r="Z25" s="101"/>
      <c r="AA25" s="101"/>
      <c r="AB25" s="101"/>
      <c r="AC25" s="101"/>
    </row>
    <row r="26" spans="2:30" ht="30" customHeight="1" x14ac:dyDescent="0.15">
      <c r="B26" s="40"/>
      <c r="C26" s="40"/>
      <c r="D26" s="40"/>
      <c r="E26" s="40"/>
      <c r="G26" s="51" t="s">
        <v>85</v>
      </c>
      <c r="H26" s="51"/>
      <c r="I26" s="51"/>
      <c r="J26" s="51"/>
      <c r="L26" s="86">
        <v>3146518056</v>
      </c>
      <c r="M26" s="87"/>
      <c r="N26" s="87"/>
      <c r="O26" s="87"/>
      <c r="P26" s="87"/>
      <c r="Q26" s="87">
        <v>41811</v>
      </c>
      <c r="R26" s="87"/>
      <c r="S26" s="87"/>
      <c r="T26" s="87"/>
      <c r="U26" s="87">
        <v>115507</v>
      </c>
      <c r="V26" s="87"/>
      <c r="W26" s="87"/>
      <c r="X26" s="87"/>
      <c r="Y26" s="96" t="s">
        <v>111</v>
      </c>
      <c r="Z26" s="96"/>
      <c r="AA26" s="96"/>
      <c r="AB26" s="96"/>
      <c r="AC26" s="96"/>
    </row>
    <row r="27" spans="2:30" ht="30" customHeight="1" x14ac:dyDescent="0.15">
      <c r="B27" s="40"/>
      <c r="C27" s="40"/>
      <c r="D27" s="40"/>
      <c r="E27" s="40"/>
      <c r="G27" s="51" t="s">
        <v>86</v>
      </c>
      <c r="H27" s="51"/>
      <c r="I27" s="51"/>
      <c r="J27" s="51"/>
      <c r="L27" s="86">
        <v>3724264157</v>
      </c>
      <c r="M27" s="87"/>
      <c r="N27" s="87"/>
      <c r="O27" s="87"/>
      <c r="P27" s="87"/>
      <c r="Q27" s="87">
        <v>49488</v>
      </c>
      <c r="R27" s="87"/>
      <c r="S27" s="87"/>
      <c r="T27" s="87"/>
      <c r="U27" s="87">
        <v>136715</v>
      </c>
      <c r="V27" s="87"/>
      <c r="W27" s="87"/>
      <c r="X27" s="87"/>
      <c r="Y27" s="96" t="s">
        <v>112</v>
      </c>
      <c r="Z27" s="96"/>
      <c r="AA27" s="96"/>
      <c r="AB27" s="96"/>
      <c r="AC27" s="96"/>
    </row>
    <row r="28" spans="2:30" ht="30" customHeight="1" x14ac:dyDescent="0.15">
      <c r="B28" s="67"/>
      <c r="C28" s="67"/>
      <c r="D28" s="67"/>
      <c r="E28" s="67"/>
      <c r="F28" s="35"/>
      <c r="G28" s="55" t="s">
        <v>102</v>
      </c>
      <c r="H28" s="55"/>
      <c r="I28" s="55"/>
      <c r="J28" s="55"/>
      <c r="K28" s="35"/>
      <c r="L28" s="88">
        <v>1148179092</v>
      </c>
      <c r="M28" s="89"/>
      <c r="N28" s="89"/>
      <c r="O28" s="89"/>
      <c r="P28" s="89"/>
      <c r="Q28" s="89">
        <v>15257</v>
      </c>
      <c r="R28" s="89"/>
      <c r="S28" s="89"/>
      <c r="T28" s="89"/>
      <c r="U28" s="89">
        <v>42149</v>
      </c>
      <c r="V28" s="89"/>
      <c r="W28" s="89"/>
      <c r="X28" s="89"/>
      <c r="Y28" s="102"/>
      <c r="Z28" s="102"/>
      <c r="AA28" s="102"/>
      <c r="AB28" s="102"/>
      <c r="AC28" s="102"/>
      <c r="AD28" s="35"/>
    </row>
    <row r="29" spans="2:30" ht="30" customHeight="1" x14ac:dyDescent="0.15">
      <c r="B29" s="103" t="s">
        <v>113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U29" s="19" t="s">
        <v>92</v>
      </c>
      <c r="V29" s="19"/>
      <c r="W29" s="19"/>
      <c r="X29" s="19"/>
      <c r="Y29" s="19"/>
      <c r="Z29" s="19"/>
      <c r="AA29" s="19"/>
      <c r="AB29" s="19"/>
      <c r="AC29" s="19"/>
    </row>
  </sheetData>
  <sheetProtection password="DCE1" sheet="1" objects="1" scenarios="1"/>
  <mergeCells count="113">
    <mergeCell ref="G28:J28"/>
    <mergeCell ref="L28:P28"/>
    <mergeCell ref="Q28:T28"/>
    <mergeCell ref="U28:X28"/>
    <mergeCell ref="Y28:AC28"/>
    <mergeCell ref="B29:Q29"/>
    <mergeCell ref="U29:AC29"/>
    <mergeCell ref="Y26:AC26"/>
    <mergeCell ref="G27:J27"/>
    <mergeCell ref="L27:P27"/>
    <mergeCell ref="Q27:T27"/>
    <mergeCell ref="U27:X27"/>
    <mergeCell ref="Y27:AC27"/>
    <mergeCell ref="B24:E28"/>
    <mergeCell ref="G25:J25"/>
    <mergeCell ref="L25:P25"/>
    <mergeCell ref="Q25:T25"/>
    <mergeCell ref="U25:X25"/>
    <mergeCell ref="Y25:AC25"/>
    <mergeCell ref="G26:J26"/>
    <mergeCell ref="L26:P26"/>
    <mergeCell ref="Q26:T26"/>
    <mergeCell ref="U26:X26"/>
    <mergeCell ref="G22:J22"/>
    <mergeCell ref="L22:P22"/>
    <mergeCell ref="Q22:T22"/>
    <mergeCell ref="U22:X22"/>
    <mergeCell ref="Y22:AC22"/>
    <mergeCell ref="G23:J23"/>
    <mergeCell ref="L23:P23"/>
    <mergeCell ref="Q23:T23"/>
    <mergeCell ref="U23:X23"/>
    <mergeCell ref="Y23:AC23"/>
    <mergeCell ref="Y20:AC20"/>
    <mergeCell ref="G21:J21"/>
    <mergeCell ref="L21:P21"/>
    <mergeCell ref="Q21:T21"/>
    <mergeCell ref="U21:X21"/>
    <mergeCell ref="Y21:AC21"/>
    <mergeCell ref="G18:J18"/>
    <mergeCell ref="L18:P18"/>
    <mergeCell ref="Q18:T18"/>
    <mergeCell ref="U18:X18"/>
    <mergeCell ref="Y18:AC18"/>
    <mergeCell ref="B19:E23"/>
    <mergeCell ref="G20:J20"/>
    <mergeCell ref="L20:P20"/>
    <mergeCell ref="Q20:T20"/>
    <mergeCell ref="U20:X20"/>
    <mergeCell ref="Y16:AC16"/>
    <mergeCell ref="G17:J17"/>
    <mergeCell ref="L17:P17"/>
    <mergeCell ref="Q17:T17"/>
    <mergeCell ref="U17:X17"/>
    <mergeCell ref="Y17:AC17"/>
    <mergeCell ref="B14:E18"/>
    <mergeCell ref="G15:J15"/>
    <mergeCell ref="L15:P15"/>
    <mergeCell ref="Q15:T15"/>
    <mergeCell ref="U15:X15"/>
    <mergeCell ref="Y15:AC15"/>
    <mergeCell ref="G16:J16"/>
    <mergeCell ref="L16:P16"/>
    <mergeCell ref="Q16:T16"/>
    <mergeCell ref="U16:X16"/>
    <mergeCell ref="G12:J12"/>
    <mergeCell ref="L12:P12"/>
    <mergeCell ref="Q12:T12"/>
    <mergeCell ref="U12:X12"/>
    <mergeCell ref="Y12:AC12"/>
    <mergeCell ref="G13:J13"/>
    <mergeCell ref="L13:P13"/>
    <mergeCell ref="Q13:T13"/>
    <mergeCell ref="U13:X13"/>
    <mergeCell ref="Y13:AC13"/>
    <mergeCell ref="Y10:AC10"/>
    <mergeCell ref="G11:J11"/>
    <mergeCell ref="L11:P11"/>
    <mergeCell ref="Q11:T11"/>
    <mergeCell ref="U11:X11"/>
    <mergeCell ref="Y11:AC11"/>
    <mergeCell ref="G8:J8"/>
    <mergeCell ref="L8:P8"/>
    <mergeCell ref="Q8:T8"/>
    <mergeCell ref="U8:X8"/>
    <mergeCell ref="Y8:AC8"/>
    <mergeCell ref="B9:E13"/>
    <mergeCell ref="G10:J10"/>
    <mergeCell ref="L10:P10"/>
    <mergeCell ref="Q10:T10"/>
    <mergeCell ref="U10:X10"/>
    <mergeCell ref="Y6:AC6"/>
    <mergeCell ref="G7:J7"/>
    <mergeCell ref="L7:P7"/>
    <mergeCell ref="Q7:T7"/>
    <mergeCell ref="U7:X7"/>
    <mergeCell ref="Y7:AC7"/>
    <mergeCell ref="B5:E8"/>
    <mergeCell ref="G5:J5"/>
    <mergeCell ref="L5:P5"/>
    <mergeCell ref="Q5:T5"/>
    <mergeCell ref="U5:X5"/>
    <mergeCell ref="Y5:AC5"/>
    <mergeCell ref="G6:J6"/>
    <mergeCell ref="L6:P6"/>
    <mergeCell ref="Q6:T6"/>
    <mergeCell ref="U6:X6"/>
    <mergeCell ref="A1:AC1"/>
    <mergeCell ref="B4:K4"/>
    <mergeCell ref="L4:P4"/>
    <mergeCell ref="Q4:T4"/>
    <mergeCell ref="U4:X4"/>
    <mergeCell ref="Y4:AD4"/>
  </mergeCells>
  <phoneticPr fontId="3"/>
  <pageMargins left="0.78740157480314965" right="0.78740157480314965" top="1.1811023622047245" bottom="0.98425196850393704" header="1.0236220472440944" footer="0.51181102362204722"/>
  <pageSetup paperSize="9" scale="74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81A3-98C3-4AC9-B425-147C5C044D1A}">
  <sheetPr>
    <pageSetUpPr fitToPage="1"/>
  </sheetPr>
  <dimension ref="A1:AH48"/>
  <sheetViews>
    <sheetView showGridLines="0" zoomScale="80" workbookViewId="0">
      <selection activeCell="AJ3" sqref="AJ3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5" width="4.140625" style="4" customWidth="1"/>
    <col min="16" max="16" width="5" style="4" customWidth="1"/>
    <col min="17" max="20" width="4.140625" style="4" customWidth="1"/>
    <col min="21" max="21" width="4.85546875" style="4" customWidth="1"/>
    <col min="22" max="22" width="4.140625" style="4" customWidth="1"/>
    <col min="23" max="26" width="4.28515625" style="4" customWidth="1"/>
    <col min="27" max="32" width="4.140625" style="4" customWidth="1"/>
    <col min="33" max="33" width="4.85546875" style="4" customWidth="1"/>
    <col min="34" max="34" width="5.4257812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1" width="4.140625" style="4"/>
    <col min="272" max="272" width="5" style="4" customWidth="1"/>
    <col min="273" max="276" width="4.140625" style="4"/>
    <col min="277" max="277" width="4.85546875" style="4" customWidth="1"/>
    <col min="278" max="278" width="4.140625" style="4"/>
    <col min="279" max="282" width="4.28515625" style="4" customWidth="1"/>
    <col min="283" max="288" width="4.140625" style="4"/>
    <col min="289" max="289" width="4.85546875" style="4" customWidth="1"/>
    <col min="290" max="290" width="5.4257812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7" width="4.140625" style="4"/>
    <col min="528" max="528" width="5" style="4" customWidth="1"/>
    <col min="529" max="532" width="4.140625" style="4"/>
    <col min="533" max="533" width="4.85546875" style="4" customWidth="1"/>
    <col min="534" max="534" width="4.140625" style="4"/>
    <col min="535" max="538" width="4.28515625" style="4" customWidth="1"/>
    <col min="539" max="544" width="4.140625" style="4"/>
    <col min="545" max="545" width="4.85546875" style="4" customWidth="1"/>
    <col min="546" max="546" width="5.4257812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3" width="4.140625" style="4"/>
    <col min="784" max="784" width="5" style="4" customWidth="1"/>
    <col min="785" max="788" width="4.140625" style="4"/>
    <col min="789" max="789" width="4.85546875" style="4" customWidth="1"/>
    <col min="790" max="790" width="4.140625" style="4"/>
    <col min="791" max="794" width="4.28515625" style="4" customWidth="1"/>
    <col min="795" max="800" width="4.140625" style="4"/>
    <col min="801" max="801" width="4.85546875" style="4" customWidth="1"/>
    <col min="802" max="802" width="5.4257812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9" width="4.140625" style="4"/>
    <col min="1040" max="1040" width="5" style="4" customWidth="1"/>
    <col min="1041" max="1044" width="4.140625" style="4"/>
    <col min="1045" max="1045" width="4.85546875" style="4" customWidth="1"/>
    <col min="1046" max="1046" width="4.140625" style="4"/>
    <col min="1047" max="1050" width="4.28515625" style="4" customWidth="1"/>
    <col min="1051" max="1056" width="4.140625" style="4"/>
    <col min="1057" max="1057" width="4.85546875" style="4" customWidth="1"/>
    <col min="1058" max="1058" width="5.4257812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5" width="4.140625" style="4"/>
    <col min="1296" max="1296" width="5" style="4" customWidth="1"/>
    <col min="1297" max="1300" width="4.140625" style="4"/>
    <col min="1301" max="1301" width="4.85546875" style="4" customWidth="1"/>
    <col min="1302" max="1302" width="4.140625" style="4"/>
    <col min="1303" max="1306" width="4.28515625" style="4" customWidth="1"/>
    <col min="1307" max="1312" width="4.140625" style="4"/>
    <col min="1313" max="1313" width="4.85546875" style="4" customWidth="1"/>
    <col min="1314" max="1314" width="5.4257812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1" width="4.140625" style="4"/>
    <col min="1552" max="1552" width="5" style="4" customWidth="1"/>
    <col min="1553" max="1556" width="4.140625" style="4"/>
    <col min="1557" max="1557" width="4.85546875" style="4" customWidth="1"/>
    <col min="1558" max="1558" width="4.140625" style="4"/>
    <col min="1559" max="1562" width="4.28515625" style="4" customWidth="1"/>
    <col min="1563" max="1568" width="4.140625" style="4"/>
    <col min="1569" max="1569" width="4.85546875" style="4" customWidth="1"/>
    <col min="1570" max="1570" width="5.4257812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7" width="4.140625" style="4"/>
    <col min="1808" max="1808" width="5" style="4" customWidth="1"/>
    <col min="1809" max="1812" width="4.140625" style="4"/>
    <col min="1813" max="1813" width="4.85546875" style="4" customWidth="1"/>
    <col min="1814" max="1814" width="4.140625" style="4"/>
    <col min="1815" max="1818" width="4.28515625" style="4" customWidth="1"/>
    <col min="1819" max="1824" width="4.140625" style="4"/>
    <col min="1825" max="1825" width="4.85546875" style="4" customWidth="1"/>
    <col min="1826" max="1826" width="5.4257812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3" width="4.140625" style="4"/>
    <col min="2064" max="2064" width="5" style="4" customWidth="1"/>
    <col min="2065" max="2068" width="4.140625" style="4"/>
    <col min="2069" max="2069" width="4.85546875" style="4" customWidth="1"/>
    <col min="2070" max="2070" width="4.140625" style="4"/>
    <col min="2071" max="2074" width="4.28515625" style="4" customWidth="1"/>
    <col min="2075" max="2080" width="4.140625" style="4"/>
    <col min="2081" max="2081" width="4.85546875" style="4" customWidth="1"/>
    <col min="2082" max="2082" width="5.4257812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9" width="4.140625" style="4"/>
    <col min="2320" max="2320" width="5" style="4" customWidth="1"/>
    <col min="2321" max="2324" width="4.140625" style="4"/>
    <col min="2325" max="2325" width="4.85546875" style="4" customWidth="1"/>
    <col min="2326" max="2326" width="4.140625" style="4"/>
    <col min="2327" max="2330" width="4.28515625" style="4" customWidth="1"/>
    <col min="2331" max="2336" width="4.140625" style="4"/>
    <col min="2337" max="2337" width="4.85546875" style="4" customWidth="1"/>
    <col min="2338" max="2338" width="5.4257812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5" width="4.140625" style="4"/>
    <col min="2576" max="2576" width="5" style="4" customWidth="1"/>
    <col min="2577" max="2580" width="4.140625" style="4"/>
    <col min="2581" max="2581" width="4.85546875" style="4" customWidth="1"/>
    <col min="2582" max="2582" width="4.140625" style="4"/>
    <col min="2583" max="2586" width="4.28515625" style="4" customWidth="1"/>
    <col min="2587" max="2592" width="4.140625" style="4"/>
    <col min="2593" max="2593" width="4.85546875" style="4" customWidth="1"/>
    <col min="2594" max="2594" width="5.4257812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1" width="4.140625" style="4"/>
    <col min="2832" max="2832" width="5" style="4" customWidth="1"/>
    <col min="2833" max="2836" width="4.140625" style="4"/>
    <col min="2837" max="2837" width="4.85546875" style="4" customWidth="1"/>
    <col min="2838" max="2838" width="4.140625" style="4"/>
    <col min="2839" max="2842" width="4.28515625" style="4" customWidth="1"/>
    <col min="2843" max="2848" width="4.140625" style="4"/>
    <col min="2849" max="2849" width="4.85546875" style="4" customWidth="1"/>
    <col min="2850" max="2850" width="5.4257812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7" width="4.140625" style="4"/>
    <col min="3088" max="3088" width="5" style="4" customWidth="1"/>
    <col min="3089" max="3092" width="4.140625" style="4"/>
    <col min="3093" max="3093" width="4.85546875" style="4" customWidth="1"/>
    <col min="3094" max="3094" width="4.140625" style="4"/>
    <col min="3095" max="3098" width="4.28515625" style="4" customWidth="1"/>
    <col min="3099" max="3104" width="4.140625" style="4"/>
    <col min="3105" max="3105" width="4.85546875" style="4" customWidth="1"/>
    <col min="3106" max="3106" width="5.4257812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3" width="4.140625" style="4"/>
    <col min="3344" max="3344" width="5" style="4" customWidth="1"/>
    <col min="3345" max="3348" width="4.140625" style="4"/>
    <col min="3349" max="3349" width="4.85546875" style="4" customWidth="1"/>
    <col min="3350" max="3350" width="4.140625" style="4"/>
    <col min="3351" max="3354" width="4.28515625" style="4" customWidth="1"/>
    <col min="3355" max="3360" width="4.140625" style="4"/>
    <col min="3361" max="3361" width="4.85546875" style="4" customWidth="1"/>
    <col min="3362" max="3362" width="5.4257812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9" width="4.140625" style="4"/>
    <col min="3600" max="3600" width="5" style="4" customWidth="1"/>
    <col min="3601" max="3604" width="4.140625" style="4"/>
    <col min="3605" max="3605" width="4.85546875" style="4" customWidth="1"/>
    <col min="3606" max="3606" width="4.140625" style="4"/>
    <col min="3607" max="3610" width="4.28515625" style="4" customWidth="1"/>
    <col min="3611" max="3616" width="4.140625" style="4"/>
    <col min="3617" max="3617" width="4.85546875" style="4" customWidth="1"/>
    <col min="3618" max="3618" width="5.4257812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5" width="4.140625" style="4"/>
    <col min="3856" max="3856" width="5" style="4" customWidth="1"/>
    <col min="3857" max="3860" width="4.140625" style="4"/>
    <col min="3861" max="3861" width="4.85546875" style="4" customWidth="1"/>
    <col min="3862" max="3862" width="4.140625" style="4"/>
    <col min="3863" max="3866" width="4.28515625" style="4" customWidth="1"/>
    <col min="3867" max="3872" width="4.140625" style="4"/>
    <col min="3873" max="3873" width="4.85546875" style="4" customWidth="1"/>
    <col min="3874" max="3874" width="5.4257812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1" width="4.140625" style="4"/>
    <col min="4112" max="4112" width="5" style="4" customWidth="1"/>
    <col min="4113" max="4116" width="4.140625" style="4"/>
    <col min="4117" max="4117" width="4.85546875" style="4" customWidth="1"/>
    <col min="4118" max="4118" width="4.140625" style="4"/>
    <col min="4119" max="4122" width="4.28515625" style="4" customWidth="1"/>
    <col min="4123" max="4128" width="4.140625" style="4"/>
    <col min="4129" max="4129" width="4.85546875" style="4" customWidth="1"/>
    <col min="4130" max="4130" width="5.4257812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7" width="4.140625" style="4"/>
    <col min="4368" max="4368" width="5" style="4" customWidth="1"/>
    <col min="4369" max="4372" width="4.140625" style="4"/>
    <col min="4373" max="4373" width="4.85546875" style="4" customWidth="1"/>
    <col min="4374" max="4374" width="4.140625" style="4"/>
    <col min="4375" max="4378" width="4.28515625" style="4" customWidth="1"/>
    <col min="4379" max="4384" width="4.140625" style="4"/>
    <col min="4385" max="4385" width="4.85546875" style="4" customWidth="1"/>
    <col min="4386" max="4386" width="5.4257812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3" width="4.140625" style="4"/>
    <col min="4624" max="4624" width="5" style="4" customWidth="1"/>
    <col min="4625" max="4628" width="4.140625" style="4"/>
    <col min="4629" max="4629" width="4.85546875" style="4" customWidth="1"/>
    <col min="4630" max="4630" width="4.140625" style="4"/>
    <col min="4631" max="4634" width="4.28515625" style="4" customWidth="1"/>
    <col min="4635" max="4640" width="4.140625" style="4"/>
    <col min="4641" max="4641" width="4.85546875" style="4" customWidth="1"/>
    <col min="4642" max="4642" width="5.4257812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9" width="4.140625" style="4"/>
    <col min="4880" max="4880" width="5" style="4" customWidth="1"/>
    <col min="4881" max="4884" width="4.140625" style="4"/>
    <col min="4885" max="4885" width="4.85546875" style="4" customWidth="1"/>
    <col min="4886" max="4886" width="4.140625" style="4"/>
    <col min="4887" max="4890" width="4.28515625" style="4" customWidth="1"/>
    <col min="4891" max="4896" width="4.140625" style="4"/>
    <col min="4897" max="4897" width="4.85546875" style="4" customWidth="1"/>
    <col min="4898" max="4898" width="5.4257812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5" width="4.140625" style="4"/>
    <col min="5136" max="5136" width="5" style="4" customWidth="1"/>
    <col min="5137" max="5140" width="4.140625" style="4"/>
    <col min="5141" max="5141" width="4.85546875" style="4" customWidth="1"/>
    <col min="5142" max="5142" width="4.140625" style="4"/>
    <col min="5143" max="5146" width="4.28515625" style="4" customWidth="1"/>
    <col min="5147" max="5152" width="4.140625" style="4"/>
    <col min="5153" max="5153" width="4.85546875" style="4" customWidth="1"/>
    <col min="5154" max="5154" width="5.4257812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1" width="4.140625" style="4"/>
    <col min="5392" max="5392" width="5" style="4" customWidth="1"/>
    <col min="5393" max="5396" width="4.140625" style="4"/>
    <col min="5397" max="5397" width="4.85546875" style="4" customWidth="1"/>
    <col min="5398" max="5398" width="4.140625" style="4"/>
    <col min="5399" max="5402" width="4.28515625" style="4" customWidth="1"/>
    <col min="5403" max="5408" width="4.140625" style="4"/>
    <col min="5409" max="5409" width="4.85546875" style="4" customWidth="1"/>
    <col min="5410" max="5410" width="5.4257812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7" width="4.140625" style="4"/>
    <col min="5648" max="5648" width="5" style="4" customWidth="1"/>
    <col min="5649" max="5652" width="4.140625" style="4"/>
    <col min="5653" max="5653" width="4.85546875" style="4" customWidth="1"/>
    <col min="5654" max="5654" width="4.140625" style="4"/>
    <col min="5655" max="5658" width="4.28515625" style="4" customWidth="1"/>
    <col min="5659" max="5664" width="4.140625" style="4"/>
    <col min="5665" max="5665" width="4.85546875" style="4" customWidth="1"/>
    <col min="5666" max="5666" width="5.4257812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3" width="4.140625" style="4"/>
    <col min="5904" max="5904" width="5" style="4" customWidth="1"/>
    <col min="5905" max="5908" width="4.140625" style="4"/>
    <col min="5909" max="5909" width="4.85546875" style="4" customWidth="1"/>
    <col min="5910" max="5910" width="4.140625" style="4"/>
    <col min="5911" max="5914" width="4.28515625" style="4" customWidth="1"/>
    <col min="5915" max="5920" width="4.140625" style="4"/>
    <col min="5921" max="5921" width="4.85546875" style="4" customWidth="1"/>
    <col min="5922" max="5922" width="5.4257812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9" width="4.140625" style="4"/>
    <col min="6160" max="6160" width="5" style="4" customWidth="1"/>
    <col min="6161" max="6164" width="4.140625" style="4"/>
    <col min="6165" max="6165" width="4.85546875" style="4" customWidth="1"/>
    <col min="6166" max="6166" width="4.140625" style="4"/>
    <col min="6167" max="6170" width="4.28515625" style="4" customWidth="1"/>
    <col min="6171" max="6176" width="4.140625" style="4"/>
    <col min="6177" max="6177" width="4.85546875" style="4" customWidth="1"/>
    <col min="6178" max="6178" width="5.4257812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5" width="4.140625" style="4"/>
    <col min="6416" max="6416" width="5" style="4" customWidth="1"/>
    <col min="6417" max="6420" width="4.140625" style="4"/>
    <col min="6421" max="6421" width="4.85546875" style="4" customWidth="1"/>
    <col min="6422" max="6422" width="4.140625" style="4"/>
    <col min="6423" max="6426" width="4.28515625" style="4" customWidth="1"/>
    <col min="6427" max="6432" width="4.140625" style="4"/>
    <col min="6433" max="6433" width="4.85546875" style="4" customWidth="1"/>
    <col min="6434" max="6434" width="5.4257812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1" width="4.140625" style="4"/>
    <col min="6672" max="6672" width="5" style="4" customWidth="1"/>
    <col min="6673" max="6676" width="4.140625" style="4"/>
    <col min="6677" max="6677" width="4.85546875" style="4" customWidth="1"/>
    <col min="6678" max="6678" width="4.140625" style="4"/>
    <col min="6679" max="6682" width="4.28515625" style="4" customWidth="1"/>
    <col min="6683" max="6688" width="4.140625" style="4"/>
    <col min="6689" max="6689" width="4.85546875" style="4" customWidth="1"/>
    <col min="6690" max="6690" width="5.4257812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7" width="4.140625" style="4"/>
    <col min="6928" max="6928" width="5" style="4" customWidth="1"/>
    <col min="6929" max="6932" width="4.140625" style="4"/>
    <col min="6933" max="6933" width="4.85546875" style="4" customWidth="1"/>
    <col min="6934" max="6934" width="4.140625" style="4"/>
    <col min="6935" max="6938" width="4.28515625" style="4" customWidth="1"/>
    <col min="6939" max="6944" width="4.140625" style="4"/>
    <col min="6945" max="6945" width="4.85546875" style="4" customWidth="1"/>
    <col min="6946" max="6946" width="5.4257812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3" width="4.140625" style="4"/>
    <col min="7184" max="7184" width="5" style="4" customWidth="1"/>
    <col min="7185" max="7188" width="4.140625" style="4"/>
    <col min="7189" max="7189" width="4.85546875" style="4" customWidth="1"/>
    <col min="7190" max="7190" width="4.140625" style="4"/>
    <col min="7191" max="7194" width="4.28515625" style="4" customWidth="1"/>
    <col min="7195" max="7200" width="4.140625" style="4"/>
    <col min="7201" max="7201" width="4.85546875" style="4" customWidth="1"/>
    <col min="7202" max="7202" width="5.4257812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9" width="4.140625" style="4"/>
    <col min="7440" max="7440" width="5" style="4" customWidth="1"/>
    <col min="7441" max="7444" width="4.140625" style="4"/>
    <col min="7445" max="7445" width="4.85546875" style="4" customWidth="1"/>
    <col min="7446" max="7446" width="4.140625" style="4"/>
    <col min="7447" max="7450" width="4.28515625" style="4" customWidth="1"/>
    <col min="7451" max="7456" width="4.140625" style="4"/>
    <col min="7457" max="7457" width="4.85546875" style="4" customWidth="1"/>
    <col min="7458" max="7458" width="5.4257812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5" width="4.140625" style="4"/>
    <col min="7696" max="7696" width="5" style="4" customWidth="1"/>
    <col min="7697" max="7700" width="4.140625" style="4"/>
    <col min="7701" max="7701" width="4.85546875" style="4" customWidth="1"/>
    <col min="7702" max="7702" width="4.140625" style="4"/>
    <col min="7703" max="7706" width="4.28515625" style="4" customWidth="1"/>
    <col min="7707" max="7712" width="4.140625" style="4"/>
    <col min="7713" max="7713" width="4.85546875" style="4" customWidth="1"/>
    <col min="7714" max="7714" width="5.4257812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1" width="4.140625" style="4"/>
    <col min="7952" max="7952" width="5" style="4" customWidth="1"/>
    <col min="7953" max="7956" width="4.140625" style="4"/>
    <col min="7957" max="7957" width="4.85546875" style="4" customWidth="1"/>
    <col min="7958" max="7958" width="4.140625" style="4"/>
    <col min="7959" max="7962" width="4.28515625" style="4" customWidth="1"/>
    <col min="7963" max="7968" width="4.140625" style="4"/>
    <col min="7969" max="7969" width="4.85546875" style="4" customWidth="1"/>
    <col min="7970" max="7970" width="5.4257812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7" width="4.140625" style="4"/>
    <col min="8208" max="8208" width="5" style="4" customWidth="1"/>
    <col min="8209" max="8212" width="4.140625" style="4"/>
    <col min="8213" max="8213" width="4.85546875" style="4" customWidth="1"/>
    <col min="8214" max="8214" width="4.140625" style="4"/>
    <col min="8215" max="8218" width="4.28515625" style="4" customWidth="1"/>
    <col min="8219" max="8224" width="4.140625" style="4"/>
    <col min="8225" max="8225" width="4.85546875" style="4" customWidth="1"/>
    <col min="8226" max="8226" width="5.4257812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3" width="4.140625" style="4"/>
    <col min="8464" max="8464" width="5" style="4" customWidth="1"/>
    <col min="8465" max="8468" width="4.140625" style="4"/>
    <col min="8469" max="8469" width="4.85546875" style="4" customWidth="1"/>
    <col min="8470" max="8470" width="4.140625" style="4"/>
    <col min="8471" max="8474" width="4.28515625" style="4" customWidth="1"/>
    <col min="8475" max="8480" width="4.140625" style="4"/>
    <col min="8481" max="8481" width="4.85546875" style="4" customWidth="1"/>
    <col min="8482" max="8482" width="5.4257812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9" width="4.140625" style="4"/>
    <col min="8720" max="8720" width="5" style="4" customWidth="1"/>
    <col min="8721" max="8724" width="4.140625" style="4"/>
    <col min="8725" max="8725" width="4.85546875" style="4" customWidth="1"/>
    <col min="8726" max="8726" width="4.140625" style="4"/>
    <col min="8727" max="8730" width="4.28515625" style="4" customWidth="1"/>
    <col min="8731" max="8736" width="4.140625" style="4"/>
    <col min="8737" max="8737" width="4.85546875" style="4" customWidth="1"/>
    <col min="8738" max="8738" width="5.4257812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5" width="4.140625" style="4"/>
    <col min="8976" max="8976" width="5" style="4" customWidth="1"/>
    <col min="8977" max="8980" width="4.140625" style="4"/>
    <col min="8981" max="8981" width="4.85546875" style="4" customWidth="1"/>
    <col min="8982" max="8982" width="4.140625" style="4"/>
    <col min="8983" max="8986" width="4.28515625" style="4" customWidth="1"/>
    <col min="8987" max="8992" width="4.140625" style="4"/>
    <col min="8993" max="8993" width="4.85546875" style="4" customWidth="1"/>
    <col min="8994" max="8994" width="5.4257812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1" width="4.140625" style="4"/>
    <col min="9232" max="9232" width="5" style="4" customWidth="1"/>
    <col min="9233" max="9236" width="4.140625" style="4"/>
    <col min="9237" max="9237" width="4.85546875" style="4" customWidth="1"/>
    <col min="9238" max="9238" width="4.140625" style="4"/>
    <col min="9239" max="9242" width="4.28515625" style="4" customWidth="1"/>
    <col min="9243" max="9248" width="4.140625" style="4"/>
    <col min="9249" max="9249" width="4.85546875" style="4" customWidth="1"/>
    <col min="9250" max="9250" width="5.4257812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7" width="4.140625" style="4"/>
    <col min="9488" max="9488" width="5" style="4" customWidth="1"/>
    <col min="9489" max="9492" width="4.140625" style="4"/>
    <col min="9493" max="9493" width="4.85546875" style="4" customWidth="1"/>
    <col min="9494" max="9494" width="4.140625" style="4"/>
    <col min="9495" max="9498" width="4.28515625" style="4" customWidth="1"/>
    <col min="9499" max="9504" width="4.140625" style="4"/>
    <col min="9505" max="9505" width="4.85546875" style="4" customWidth="1"/>
    <col min="9506" max="9506" width="5.4257812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3" width="4.140625" style="4"/>
    <col min="9744" max="9744" width="5" style="4" customWidth="1"/>
    <col min="9745" max="9748" width="4.140625" style="4"/>
    <col min="9749" max="9749" width="4.85546875" style="4" customWidth="1"/>
    <col min="9750" max="9750" width="4.140625" style="4"/>
    <col min="9751" max="9754" width="4.28515625" style="4" customWidth="1"/>
    <col min="9755" max="9760" width="4.140625" style="4"/>
    <col min="9761" max="9761" width="4.85546875" style="4" customWidth="1"/>
    <col min="9762" max="9762" width="5.4257812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9" width="4.140625" style="4"/>
    <col min="10000" max="10000" width="5" style="4" customWidth="1"/>
    <col min="10001" max="10004" width="4.140625" style="4"/>
    <col min="10005" max="10005" width="4.85546875" style="4" customWidth="1"/>
    <col min="10006" max="10006" width="4.140625" style="4"/>
    <col min="10007" max="10010" width="4.28515625" style="4" customWidth="1"/>
    <col min="10011" max="10016" width="4.140625" style="4"/>
    <col min="10017" max="10017" width="4.85546875" style="4" customWidth="1"/>
    <col min="10018" max="10018" width="5.4257812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5" width="4.140625" style="4"/>
    <col min="10256" max="10256" width="5" style="4" customWidth="1"/>
    <col min="10257" max="10260" width="4.140625" style="4"/>
    <col min="10261" max="10261" width="4.85546875" style="4" customWidth="1"/>
    <col min="10262" max="10262" width="4.140625" style="4"/>
    <col min="10263" max="10266" width="4.28515625" style="4" customWidth="1"/>
    <col min="10267" max="10272" width="4.140625" style="4"/>
    <col min="10273" max="10273" width="4.85546875" style="4" customWidth="1"/>
    <col min="10274" max="10274" width="5.4257812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1" width="4.140625" style="4"/>
    <col min="10512" max="10512" width="5" style="4" customWidth="1"/>
    <col min="10513" max="10516" width="4.140625" style="4"/>
    <col min="10517" max="10517" width="4.85546875" style="4" customWidth="1"/>
    <col min="10518" max="10518" width="4.140625" style="4"/>
    <col min="10519" max="10522" width="4.28515625" style="4" customWidth="1"/>
    <col min="10523" max="10528" width="4.140625" style="4"/>
    <col min="10529" max="10529" width="4.85546875" style="4" customWidth="1"/>
    <col min="10530" max="10530" width="5.4257812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7" width="4.140625" style="4"/>
    <col min="10768" max="10768" width="5" style="4" customWidth="1"/>
    <col min="10769" max="10772" width="4.140625" style="4"/>
    <col min="10773" max="10773" width="4.85546875" style="4" customWidth="1"/>
    <col min="10774" max="10774" width="4.140625" style="4"/>
    <col min="10775" max="10778" width="4.28515625" style="4" customWidth="1"/>
    <col min="10779" max="10784" width="4.140625" style="4"/>
    <col min="10785" max="10785" width="4.85546875" style="4" customWidth="1"/>
    <col min="10786" max="10786" width="5.4257812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3" width="4.140625" style="4"/>
    <col min="11024" max="11024" width="5" style="4" customWidth="1"/>
    <col min="11025" max="11028" width="4.140625" style="4"/>
    <col min="11029" max="11029" width="4.85546875" style="4" customWidth="1"/>
    <col min="11030" max="11030" width="4.140625" style="4"/>
    <col min="11031" max="11034" width="4.28515625" style="4" customWidth="1"/>
    <col min="11035" max="11040" width="4.140625" style="4"/>
    <col min="11041" max="11041" width="4.85546875" style="4" customWidth="1"/>
    <col min="11042" max="11042" width="5.4257812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9" width="4.140625" style="4"/>
    <col min="11280" max="11280" width="5" style="4" customWidth="1"/>
    <col min="11281" max="11284" width="4.140625" style="4"/>
    <col min="11285" max="11285" width="4.85546875" style="4" customWidth="1"/>
    <col min="11286" max="11286" width="4.140625" style="4"/>
    <col min="11287" max="11290" width="4.28515625" style="4" customWidth="1"/>
    <col min="11291" max="11296" width="4.140625" style="4"/>
    <col min="11297" max="11297" width="4.85546875" style="4" customWidth="1"/>
    <col min="11298" max="11298" width="5.4257812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5" width="4.140625" style="4"/>
    <col min="11536" max="11536" width="5" style="4" customWidth="1"/>
    <col min="11537" max="11540" width="4.140625" style="4"/>
    <col min="11541" max="11541" width="4.85546875" style="4" customWidth="1"/>
    <col min="11542" max="11542" width="4.140625" style="4"/>
    <col min="11543" max="11546" width="4.28515625" style="4" customWidth="1"/>
    <col min="11547" max="11552" width="4.140625" style="4"/>
    <col min="11553" max="11553" width="4.85546875" style="4" customWidth="1"/>
    <col min="11554" max="11554" width="5.4257812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1" width="4.140625" style="4"/>
    <col min="11792" max="11792" width="5" style="4" customWidth="1"/>
    <col min="11793" max="11796" width="4.140625" style="4"/>
    <col min="11797" max="11797" width="4.85546875" style="4" customWidth="1"/>
    <col min="11798" max="11798" width="4.140625" style="4"/>
    <col min="11799" max="11802" width="4.28515625" style="4" customWidth="1"/>
    <col min="11803" max="11808" width="4.140625" style="4"/>
    <col min="11809" max="11809" width="4.85546875" style="4" customWidth="1"/>
    <col min="11810" max="11810" width="5.4257812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7" width="4.140625" style="4"/>
    <col min="12048" max="12048" width="5" style="4" customWidth="1"/>
    <col min="12049" max="12052" width="4.140625" style="4"/>
    <col min="12053" max="12053" width="4.85546875" style="4" customWidth="1"/>
    <col min="12054" max="12054" width="4.140625" style="4"/>
    <col min="12055" max="12058" width="4.28515625" style="4" customWidth="1"/>
    <col min="12059" max="12064" width="4.140625" style="4"/>
    <col min="12065" max="12065" width="4.85546875" style="4" customWidth="1"/>
    <col min="12066" max="12066" width="5.4257812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3" width="4.140625" style="4"/>
    <col min="12304" max="12304" width="5" style="4" customWidth="1"/>
    <col min="12305" max="12308" width="4.140625" style="4"/>
    <col min="12309" max="12309" width="4.85546875" style="4" customWidth="1"/>
    <col min="12310" max="12310" width="4.140625" style="4"/>
    <col min="12311" max="12314" width="4.28515625" style="4" customWidth="1"/>
    <col min="12315" max="12320" width="4.140625" style="4"/>
    <col min="12321" max="12321" width="4.85546875" style="4" customWidth="1"/>
    <col min="12322" max="12322" width="5.4257812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9" width="4.140625" style="4"/>
    <col min="12560" max="12560" width="5" style="4" customWidth="1"/>
    <col min="12561" max="12564" width="4.140625" style="4"/>
    <col min="12565" max="12565" width="4.85546875" style="4" customWidth="1"/>
    <col min="12566" max="12566" width="4.140625" style="4"/>
    <col min="12567" max="12570" width="4.28515625" style="4" customWidth="1"/>
    <col min="12571" max="12576" width="4.140625" style="4"/>
    <col min="12577" max="12577" width="4.85546875" style="4" customWidth="1"/>
    <col min="12578" max="12578" width="5.4257812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5" width="4.140625" style="4"/>
    <col min="12816" max="12816" width="5" style="4" customWidth="1"/>
    <col min="12817" max="12820" width="4.140625" style="4"/>
    <col min="12821" max="12821" width="4.85546875" style="4" customWidth="1"/>
    <col min="12822" max="12822" width="4.140625" style="4"/>
    <col min="12823" max="12826" width="4.28515625" style="4" customWidth="1"/>
    <col min="12827" max="12832" width="4.140625" style="4"/>
    <col min="12833" max="12833" width="4.85546875" style="4" customWidth="1"/>
    <col min="12834" max="12834" width="5.4257812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1" width="4.140625" style="4"/>
    <col min="13072" max="13072" width="5" style="4" customWidth="1"/>
    <col min="13073" max="13076" width="4.140625" style="4"/>
    <col min="13077" max="13077" width="4.85546875" style="4" customWidth="1"/>
    <col min="13078" max="13078" width="4.140625" style="4"/>
    <col min="13079" max="13082" width="4.28515625" style="4" customWidth="1"/>
    <col min="13083" max="13088" width="4.140625" style="4"/>
    <col min="13089" max="13089" width="4.85546875" style="4" customWidth="1"/>
    <col min="13090" max="13090" width="5.4257812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7" width="4.140625" style="4"/>
    <col min="13328" max="13328" width="5" style="4" customWidth="1"/>
    <col min="13329" max="13332" width="4.140625" style="4"/>
    <col min="13333" max="13333" width="4.85546875" style="4" customWidth="1"/>
    <col min="13334" max="13334" width="4.140625" style="4"/>
    <col min="13335" max="13338" width="4.28515625" style="4" customWidth="1"/>
    <col min="13339" max="13344" width="4.140625" style="4"/>
    <col min="13345" max="13345" width="4.85546875" style="4" customWidth="1"/>
    <col min="13346" max="13346" width="5.4257812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3" width="4.140625" style="4"/>
    <col min="13584" max="13584" width="5" style="4" customWidth="1"/>
    <col min="13585" max="13588" width="4.140625" style="4"/>
    <col min="13589" max="13589" width="4.85546875" style="4" customWidth="1"/>
    <col min="13590" max="13590" width="4.140625" style="4"/>
    <col min="13591" max="13594" width="4.28515625" style="4" customWidth="1"/>
    <col min="13595" max="13600" width="4.140625" style="4"/>
    <col min="13601" max="13601" width="4.85546875" style="4" customWidth="1"/>
    <col min="13602" max="13602" width="5.4257812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9" width="4.140625" style="4"/>
    <col min="13840" max="13840" width="5" style="4" customWidth="1"/>
    <col min="13841" max="13844" width="4.140625" style="4"/>
    <col min="13845" max="13845" width="4.85546875" style="4" customWidth="1"/>
    <col min="13846" max="13846" width="4.140625" style="4"/>
    <col min="13847" max="13850" width="4.28515625" style="4" customWidth="1"/>
    <col min="13851" max="13856" width="4.140625" style="4"/>
    <col min="13857" max="13857" width="4.85546875" style="4" customWidth="1"/>
    <col min="13858" max="13858" width="5.4257812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5" width="4.140625" style="4"/>
    <col min="14096" max="14096" width="5" style="4" customWidth="1"/>
    <col min="14097" max="14100" width="4.140625" style="4"/>
    <col min="14101" max="14101" width="4.85546875" style="4" customWidth="1"/>
    <col min="14102" max="14102" width="4.140625" style="4"/>
    <col min="14103" max="14106" width="4.28515625" style="4" customWidth="1"/>
    <col min="14107" max="14112" width="4.140625" style="4"/>
    <col min="14113" max="14113" width="4.85546875" style="4" customWidth="1"/>
    <col min="14114" max="14114" width="5.4257812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1" width="4.140625" style="4"/>
    <col min="14352" max="14352" width="5" style="4" customWidth="1"/>
    <col min="14353" max="14356" width="4.140625" style="4"/>
    <col min="14357" max="14357" width="4.85546875" style="4" customWidth="1"/>
    <col min="14358" max="14358" width="4.140625" style="4"/>
    <col min="14359" max="14362" width="4.28515625" style="4" customWidth="1"/>
    <col min="14363" max="14368" width="4.140625" style="4"/>
    <col min="14369" max="14369" width="4.85546875" style="4" customWidth="1"/>
    <col min="14370" max="14370" width="5.4257812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7" width="4.140625" style="4"/>
    <col min="14608" max="14608" width="5" style="4" customWidth="1"/>
    <col min="14609" max="14612" width="4.140625" style="4"/>
    <col min="14613" max="14613" width="4.85546875" style="4" customWidth="1"/>
    <col min="14614" max="14614" width="4.140625" style="4"/>
    <col min="14615" max="14618" width="4.28515625" style="4" customWidth="1"/>
    <col min="14619" max="14624" width="4.140625" style="4"/>
    <col min="14625" max="14625" width="4.85546875" style="4" customWidth="1"/>
    <col min="14626" max="14626" width="5.4257812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3" width="4.140625" style="4"/>
    <col min="14864" max="14864" width="5" style="4" customWidth="1"/>
    <col min="14865" max="14868" width="4.140625" style="4"/>
    <col min="14869" max="14869" width="4.85546875" style="4" customWidth="1"/>
    <col min="14870" max="14870" width="4.140625" style="4"/>
    <col min="14871" max="14874" width="4.28515625" style="4" customWidth="1"/>
    <col min="14875" max="14880" width="4.140625" style="4"/>
    <col min="14881" max="14881" width="4.85546875" style="4" customWidth="1"/>
    <col min="14882" max="14882" width="5.4257812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9" width="4.140625" style="4"/>
    <col min="15120" max="15120" width="5" style="4" customWidth="1"/>
    <col min="15121" max="15124" width="4.140625" style="4"/>
    <col min="15125" max="15125" width="4.85546875" style="4" customWidth="1"/>
    <col min="15126" max="15126" width="4.140625" style="4"/>
    <col min="15127" max="15130" width="4.28515625" style="4" customWidth="1"/>
    <col min="15131" max="15136" width="4.140625" style="4"/>
    <col min="15137" max="15137" width="4.85546875" style="4" customWidth="1"/>
    <col min="15138" max="15138" width="5.4257812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5" width="4.140625" style="4"/>
    <col min="15376" max="15376" width="5" style="4" customWidth="1"/>
    <col min="15377" max="15380" width="4.140625" style="4"/>
    <col min="15381" max="15381" width="4.85546875" style="4" customWidth="1"/>
    <col min="15382" max="15382" width="4.140625" style="4"/>
    <col min="15383" max="15386" width="4.28515625" style="4" customWidth="1"/>
    <col min="15387" max="15392" width="4.140625" style="4"/>
    <col min="15393" max="15393" width="4.85546875" style="4" customWidth="1"/>
    <col min="15394" max="15394" width="5.4257812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1" width="4.140625" style="4"/>
    <col min="15632" max="15632" width="5" style="4" customWidth="1"/>
    <col min="15633" max="15636" width="4.140625" style="4"/>
    <col min="15637" max="15637" width="4.85546875" style="4" customWidth="1"/>
    <col min="15638" max="15638" width="4.140625" style="4"/>
    <col min="15639" max="15642" width="4.28515625" style="4" customWidth="1"/>
    <col min="15643" max="15648" width="4.140625" style="4"/>
    <col min="15649" max="15649" width="4.85546875" style="4" customWidth="1"/>
    <col min="15650" max="15650" width="5.4257812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7" width="4.140625" style="4"/>
    <col min="15888" max="15888" width="5" style="4" customWidth="1"/>
    <col min="15889" max="15892" width="4.140625" style="4"/>
    <col min="15893" max="15893" width="4.85546875" style="4" customWidth="1"/>
    <col min="15894" max="15894" width="4.140625" style="4"/>
    <col min="15895" max="15898" width="4.28515625" style="4" customWidth="1"/>
    <col min="15899" max="15904" width="4.140625" style="4"/>
    <col min="15905" max="15905" width="4.85546875" style="4" customWidth="1"/>
    <col min="15906" max="15906" width="5.4257812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3" width="4.140625" style="4"/>
    <col min="16144" max="16144" width="5" style="4" customWidth="1"/>
    <col min="16145" max="16148" width="4.140625" style="4"/>
    <col min="16149" max="16149" width="4.85546875" style="4" customWidth="1"/>
    <col min="16150" max="16150" width="4.140625" style="4"/>
    <col min="16151" max="16154" width="4.28515625" style="4" customWidth="1"/>
    <col min="16155" max="16160" width="4.140625" style="4"/>
    <col min="16161" max="16161" width="4.85546875" style="4" customWidth="1"/>
    <col min="16162" max="16162" width="5.42578125" style="4" customWidth="1"/>
    <col min="16163" max="16384" width="4.140625" style="4"/>
  </cols>
  <sheetData>
    <row r="1" spans="1:34" ht="30" customHeight="1" x14ac:dyDescent="0.15">
      <c r="A1" s="5" t="s">
        <v>114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</row>
    <row r="3" spans="1:34" ht="25.5" customHeight="1" thickBot="1" x14ac:dyDescent="0.2">
      <c r="B3" s="104" t="s">
        <v>115</v>
      </c>
      <c r="C3" s="104"/>
      <c r="D3" s="104"/>
      <c r="E3" s="104"/>
      <c r="F3" s="104"/>
      <c r="G3" s="104"/>
      <c r="H3" s="104"/>
      <c r="I3" s="104"/>
      <c r="J3" s="104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6" t="s">
        <v>3</v>
      </c>
      <c r="AD3" s="106"/>
      <c r="AE3" s="106"/>
      <c r="AF3" s="106"/>
      <c r="AG3" s="106"/>
      <c r="AH3" s="106"/>
    </row>
    <row r="4" spans="1:34" ht="24.95" customHeight="1" x14ac:dyDescent="0.15">
      <c r="B4" s="107" t="s">
        <v>116</v>
      </c>
      <c r="C4" s="107"/>
      <c r="D4" s="107"/>
      <c r="E4" s="107"/>
      <c r="F4" s="107"/>
      <c r="G4" s="107"/>
      <c r="H4" s="107"/>
      <c r="I4" s="107"/>
      <c r="J4" s="108"/>
      <c r="K4" s="109" t="s">
        <v>117</v>
      </c>
      <c r="L4" s="109"/>
      <c r="M4" s="109"/>
      <c r="N4" s="109"/>
      <c r="O4" s="109"/>
      <c r="P4" s="109"/>
      <c r="Q4" s="109" t="s">
        <v>118</v>
      </c>
      <c r="R4" s="109"/>
      <c r="S4" s="109"/>
      <c r="T4" s="109"/>
      <c r="U4" s="109"/>
      <c r="V4" s="109"/>
      <c r="W4" s="109" t="s">
        <v>119</v>
      </c>
      <c r="X4" s="109"/>
      <c r="Y4" s="109"/>
      <c r="Z4" s="109"/>
      <c r="AA4" s="109"/>
      <c r="AB4" s="110"/>
      <c r="AC4" s="109" t="s">
        <v>120</v>
      </c>
      <c r="AD4" s="109"/>
      <c r="AE4" s="109"/>
      <c r="AF4" s="109"/>
      <c r="AG4" s="109"/>
      <c r="AH4" s="110"/>
    </row>
    <row r="5" spans="1:34" ht="24.95" customHeight="1" x14ac:dyDescent="0.15">
      <c r="B5" s="111"/>
      <c r="C5" s="111"/>
      <c r="D5" s="111"/>
      <c r="E5" s="111"/>
      <c r="F5" s="111"/>
      <c r="G5" s="111"/>
      <c r="H5" s="111"/>
      <c r="I5" s="111"/>
      <c r="J5" s="112"/>
      <c r="K5" s="113" t="s">
        <v>9</v>
      </c>
      <c r="L5" s="114"/>
      <c r="M5" s="114"/>
      <c r="N5" s="115"/>
      <c r="O5" s="114" t="s">
        <v>10</v>
      </c>
      <c r="P5" s="114"/>
      <c r="Q5" s="113" t="s">
        <v>9</v>
      </c>
      <c r="R5" s="114"/>
      <c r="S5" s="114"/>
      <c r="T5" s="115"/>
      <c r="U5" s="114" t="s">
        <v>10</v>
      </c>
      <c r="V5" s="114"/>
      <c r="W5" s="113" t="s">
        <v>9</v>
      </c>
      <c r="X5" s="114"/>
      <c r="Y5" s="114"/>
      <c r="Z5" s="115"/>
      <c r="AA5" s="114" t="s">
        <v>10</v>
      </c>
      <c r="AB5" s="114"/>
      <c r="AC5" s="113" t="s">
        <v>9</v>
      </c>
      <c r="AD5" s="114"/>
      <c r="AE5" s="114"/>
      <c r="AF5" s="115"/>
      <c r="AG5" s="114" t="s">
        <v>10</v>
      </c>
      <c r="AH5" s="114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16" t="s">
        <v>121</v>
      </c>
      <c r="L6" s="117"/>
      <c r="M6" s="117"/>
      <c r="N6" s="117"/>
      <c r="O6" s="117"/>
      <c r="P6" s="117"/>
      <c r="Q6" s="117" t="s">
        <v>121</v>
      </c>
      <c r="R6" s="117"/>
      <c r="S6" s="117"/>
      <c r="T6" s="117"/>
      <c r="U6" s="117"/>
      <c r="V6" s="117"/>
      <c r="W6" s="117" t="s">
        <v>11</v>
      </c>
      <c r="X6" s="117"/>
      <c r="Y6" s="117"/>
      <c r="Z6" s="117"/>
      <c r="AA6" s="117"/>
      <c r="AB6" s="117"/>
      <c r="AC6" s="117" t="s">
        <v>11</v>
      </c>
      <c r="AD6" s="117"/>
      <c r="AE6" s="117"/>
      <c r="AF6" s="117"/>
      <c r="AG6" s="117"/>
      <c r="AH6" s="117"/>
    </row>
    <row r="7" spans="1:34" s="21" customFormat="1" ht="24.95" customHeight="1" x14ac:dyDescent="0.15">
      <c r="C7" s="118" t="s">
        <v>12</v>
      </c>
      <c r="D7" s="118"/>
      <c r="E7" s="118"/>
      <c r="F7" s="118"/>
      <c r="G7" s="118"/>
      <c r="H7" s="118"/>
      <c r="I7" s="118"/>
      <c r="K7" s="72">
        <v>27497000</v>
      </c>
      <c r="L7" s="73"/>
      <c r="M7" s="73"/>
      <c r="N7" s="73"/>
      <c r="O7" s="119">
        <f>SUM(O8:P29)</f>
        <v>100.00000000000003</v>
      </c>
      <c r="P7" s="119"/>
      <c r="Q7" s="75">
        <f>SUM(Q8:T29)</f>
        <v>31160000</v>
      </c>
      <c r="R7" s="75"/>
      <c r="S7" s="75"/>
      <c r="T7" s="75"/>
      <c r="U7" s="120">
        <f>SUM(U8:V29)</f>
        <v>100</v>
      </c>
      <c r="V7" s="120"/>
      <c r="W7" s="121">
        <f>SUM(W8:Z29)</f>
        <v>29405000</v>
      </c>
      <c r="X7" s="121"/>
      <c r="Y7" s="121"/>
      <c r="Z7" s="121"/>
      <c r="AA7" s="120">
        <f>SUM(AA8:AB29)</f>
        <v>100</v>
      </c>
      <c r="AB7" s="120"/>
      <c r="AC7" s="122">
        <f>SUM(AC8:AF29)</f>
        <v>23121000</v>
      </c>
      <c r="AD7" s="122"/>
      <c r="AE7" s="122"/>
      <c r="AF7" s="122"/>
      <c r="AG7" s="120">
        <f>SUM(AG8:AH29)</f>
        <v>99.999999999999986</v>
      </c>
      <c r="AH7" s="120"/>
    </row>
    <row r="8" spans="1:34" ht="24.95" customHeight="1" x14ac:dyDescent="0.15">
      <c r="C8" s="33" t="s">
        <v>13</v>
      </c>
      <c r="D8" s="33"/>
      <c r="E8" s="33"/>
      <c r="F8" s="33"/>
      <c r="G8" s="33"/>
      <c r="H8" s="33"/>
      <c r="I8" s="33"/>
      <c r="K8" s="76">
        <v>8385000</v>
      </c>
      <c r="L8" s="77"/>
      <c r="M8" s="77"/>
      <c r="N8" s="77"/>
      <c r="O8" s="123">
        <v>30.5</v>
      </c>
      <c r="P8" s="123"/>
      <c r="Q8" s="79">
        <v>8114000</v>
      </c>
      <c r="R8" s="79"/>
      <c r="S8" s="79"/>
      <c r="T8" s="79"/>
      <c r="U8" s="124">
        <v>26</v>
      </c>
      <c r="V8" s="124"/>
      <c r="W8" s="125">
        <v>7882000</v>
      </c>
      <c r="X8" s="125"/>
      <c r="Y8" s="125"/>
      <c r="Z8" s="125"/>
      <c r="AA8" s="124">
        <v>26.8</v>
      </c>
      <c r="AB8" s="124"/>
      <c r="AC8" s="126">
        <v>7971442</v>
      </c>
      <c r="AD8" s="126"/>
      <c r="AE8" s="126"/>
      <c r="AF8" s="126"/>
      <c r="AG8" s="58">
        <v>34.5</v>
      </c>
      <c r="AH8" s="58"/>
    </row>
    <row r="9" spans="1:34" ht="24.95" customHeight="1" x14ac:dyDescent="0.15">
      <c r="C9" s="33" t="s">
        <v>14</v>
      </c>
      <c r="D9" s="33"/>
      <c r="E9" s="33"/>
      <c r="F9" s="33"/>
      <c r="G9" s="33"/>
      <c r="H9" s="33"/>
      <c r="I9" s="33"/>
      <c r="K9" s="76">
        <v>300000</v>
      </c>
      <c r="L9" s="77"/>
      <c r="M9" s="77"/>
      <c r="N9" s="77"/>
      <c r="O9" s="123">
        <v>1.1000000000000001</v>
      </c>
      <c r="P9" s="123"/>
      <c r="Q9" s="79">
        <v>423000</v>
      </c>
      <c r="R9" s="79"/>
      <c r="S9" s="79"/>
      <c r="T9" s="79"/>
      <c r="U9" s="124">
        <v>1.4</v>
      </c>
      <c r="V9" s="124"/>
      <c r="W9" s="125">
        <v>610786</v>
      </c>
      <c r="X9" s="125"/>
      <c r="Y9" s="125"/>
      <c r="Z9" s="125"/>
      <c r="AA9" s="124">
        <v>2.1</v>
      </c>
      <c r="AB9" s="124"/>
      <c r="AC9" s="126">
        <v>888378</v>
      </c>
      <c r="AD9" s="126"/>
      <c r="AE9" s="126"/>
      <c r="AF9" s="126"/>
      <c r="AG9" s="58">
        <v>3.8</v>
      </c>
      <c r="AH9" s="58"/>
    </row>
    <row r="10" spans="1:34" ht="24.95" customHeight="1" x14ac:dyDescent="0.15">
      <c r="C10" s="33" t="s">
        <v>15</v>
      </c>
      <c r="D10" s="33"/>
      <c r="E10" s="33"/>
      <c r="F10" s="33"/>
      <c r="G10" s="33"/>
      <c r="H10" s="33"/>
      <c r="I10" s="33"/>
      <c r="K10" s="76">
        <v>65000</v>
      </c>
      <c r="L10" s="77"/>
      <c r="M10" s="77"/>
      <c r="N10" s="77"/>
      <c r="O10" s="123">
        <v>0.2</v>
      </c>
      <c r="P10" s="123"/>
      <c r="Q10" s="79">
        <v>53000</v>
      </c>
      <c r="R10" s="79"/>
      <c r="S10" s="79"/>
      <c r="T10" s="79"/>
      <c r="U10" s="124">
        <v>0.2</v>
      </c>
      <c r="V10" s="124"/>
      <c r="W10" s="125">
        <v>27990</v>
      </c>
      <c r="X10" s="125"/>
      <c r="Y10" s="125"/>
      <c r="Z10" s="125"/>
      <c r="AA10" s="124">
        <v>0.1</v>
      </c>
      <c r="AB10" s="124"/>
      <c r="AC10" s="126">
        <v>33180</v>
      </c>
      <c r="AD10" s="126"/>
      <c r="AE10" s="126"/>
      <c r="AF10" s="126"/>
      <c r="AG10" s="58">
        <v>0.1</v>
      </c>
      <c r="AH10" s="58"/>
    </row>
    <row r="11" spans="1:34" ht="24.95" customHeight="1" x14ac:dyDescent="0.15">
      <c r="C11" s="33" t="s">
        <v>17</v>
      </c>
      <c r="D11" s="33"/>
      <c r="E11" s="33"/>
      <c r="F11" s="33"/>
      <c r="G11" s="33"/>
      <c r="H11" s="33"/>
      <c r="I11" s="33"/>
      <c r="K11" s="127" t="s">
        <v>122</v>
      </c>
      <c r="L11" s="128"/>
      <c r="M11" s="128"/>
      <c r="N11" s="128"/>
      <c r="O11" s="128" t="s">
        <v>122</v>
      </c>
      <c r="P11" s="128"/>
      <c r="Q11" s="128">
        <v>2000</v>
      </c>
      <c r="R11" s="128"/>
      <c r="S11" s="128"/>
      <c r="T11" s="128"/>
      <c r="U11" s="128">
        <v>0</v>
      </c>
      <c r="V11" s="128"/>
      <c r="W11" s="125">
        <v>10800</v>
      </c>
      <c r="X11" s="125"/>
      <c r="Y11" s="125"/>
      <c r="Z11" s="125"/>
      <c r="AA11" s="124">
        <v>0</v>
      </c>
      <c r="AB11" s="124"/>
      <c r="AC11" s="126">
        <v>25504</v>
      </c>
      <c r="AD11" s="126"/>
      <c r="AE11" s="126"/>
      <c r="AF11" s="126"/>
      <c r="AG11" s="58">
        <v>0.1</v>
      </c>
      <c r="AH11" s="58"/>
    </row>
    <row r="12" spans="1:34" ht="24.95" customHeight="1" x14ac:dyDescent="0.15">
      <c r="C12" s="51" t="s">
        <v>123</v>
      </c>
      <c r="D12" s="51"/>
      <c r="E12" s="51"/>
      <c r="F12" s="51"/>
      <c r="G12" s="51"/>
      <c r="H12" s="51"/>
      <c r="I12" s="51"/>
      <c r="K12" s="127" t="s">
        <v>122</v>
      </c>
      <c r="L12" s="128"/>
      <c r="M12" s="128"/>
      <c r="N12" s="128"/>
      <c r="O12" s="128" t="s">
        <v>122</v>
      </c>
      <c r="P12" s="128"/>
      <c r="Q12" s="128">
        <v>300</v>
      </c>
      <c r="R12" s="128"/>
      <c r="S12" s="128"/>
      <c r="T12" s="128"/>
      <c r="U12" s="128">
        <v>0</v>
      </c>
      <c r="V12" s="128"/>
      <c r="W12" s="125">
        <v>100</v>
      </c>
      <c r="X12" s="125"/>
      <c r="Y12" s="125"/>
      <c r="Z12" s="125"/>
      <c r="AA12" s="124">
        <v>0</v>
      </c>
      <c r="AB12" s="124"/>
      <c r="AC12" s="126">
        <v>20470</v>
      </c>
      <c r="AD12" s="126"/>
      <c r="AE12" s="126"/>
      <c r="AF12" s="126"/>
      <c r="AG12" s="58">
        <v>0.1</v>
      </c>
      <c r="AH12" s="58"/>
    </row>
    <row r="13" spans="1:34" ht="24.95" customHeight="1" x14ac:dyDescent="0.15">
      <c r="C13" s="33" t="s">
        <v>18</v>
      </c>
      <c r="D13" s="33"/>
      <c r="E13" s="33"/>
      <c r="F13" s="33"/>
      <c r="G13" s="33"/>
      <c r="H13" s="33"/>
      <c r="I13" s="33"/>
      <c r="K13" s="76">
        <v>760000</v>
      </c>
      <c r="L13" s="77"/>
      <c r="M13" s="77"/>
      <c r="N13" s="77"/>
      <c r="O13" s="123">
        <v>2.8</v>
      </c>
      <c r="P13" s="123"/>
      <c r="Q13" s="79">
        <v>744000</v>
      </c>
      <c r="R13" s="79"/>
      <c r="S13" s="79"/>
      <c r="T13" s="79"/>
      <c r="U13" s="124">
        <v>2.4</v>
      </c>
      <c r="V13" s="124"/>
      <c r="W13" s="125">
        <v>749000</v>
      </c>
      <c r="X13" s="125"/>
      <c r="Y13" s="125"/>
      <c r="Z13" s="125"/>
      <c r="AA13" s="124">
        <v>2.6</v>
      </c>
      <c r="AB13" s="124"/>
      <c r="AC13" s="126">
        <v>761882</v>
      </c>
      <c r="AD13" s="126"/>
      <c r="AE13" s="126"/>
      <c r="AF13" s="126"/>
      <c r="AG13" s="58">
        <v>3.3</v>
      </c>
      <c r="AH13" s="58"/>
    </row>
    <row r="14" spans="1:34" ht="24.95" customHeight="1" x14ac:dyDescent="0.15">
      <c r="C14" s="51" t="s">
        <v>16</v>
      </c>
      <c r="D14" s="51"/>
      <c r="E14" s="51"/>
      <c r="F14" s="51"/>
      <c r="G14" s="51"/>
      <c r="H14" s="51"/>
      <c r="I14" s="51"/>
      <c r="K14" s="76">
        <v>40000</v>
      </c>
      <c r="L14" s="77"/>
      <c r="M14" s="77"/>
      <c r="N14" s="77"/>
      <c r="O14" s="123">
        <v>0.1</v>
      </c>
      <c r="P14" s="123"/>
      <c r="Q14" s="79">
        <v>40000</v>
      </c>
      <c r="R14" s="79"/>
      <c r="S14" s="79"/>
      <c r="T14" s="79"/>
      <c r="U14" s="124">
        <v>0.1</v>
      </c>
      <c r="V14" s="124"/>
      <c r="W14" s="125">
        <v>35724</v>
      </c>
      <c r="X14" s="125"/>
      <c r="Y14" s="125"/>
      <c r="Z14" s="125"/>
      <c r="AA14" s="124">
        <v>0.1</v>
      </c>
      <c r="AB14" s="124"/>
      <c r="AC14" s="126">
        <v>30285</v>
      </c>
      <c r="AD14" s="126"/>
      <c r="AE14" s="126"/>
      <c r="AF14" s="126"/>
      <c r="AG14" s="58">
        <v>0.1</v>
      </c>
      <c r="AH14" s="58"/>
    </row>
    <row r="15" spans="1:34" ht="24.95" customHeight="1" x14ac:dyDescent="0.15">
      <c r="C15" s="51" t="s">
        <v>124</v>
      </c>
      <c r="D15" s="51"/>
      <c r="E15" s="51"/>
      <c r="F15" s="51"/>
      <c r="G15" s="51"/>
      <c r="H15" s="51"/>
      <c r="I15" s="51"/>
      <c r="K15" s="76">
        <v>100</v>
      </c>
      <c r="L15" s="77"/>
      <c r="M15" s="77"/>
      <c r="N15" s="77"/>
      <c r="O15" s="123">
        <v>0</v>
      </c>
      <c r="P15" s="123"/>
      <c r="Q15" s="79" t="s">
        <v>122</v>
      </c>
      <c r="R15" s="79"/>
      <c r="S15" s="79"/>
      <c r="T15" s="79"/>
      <c r="U15" s="124" t="s">
        <v>122</v>
      </c>
      <c r="V15" s="124"/>
      <c r="W15" s="129" t="s">
        <v>20</v>
      </c>
      <c r="X15" s="129"/>
      <c r="Y15" s="129"/>
      <c r="Z15" s="129"/>
      <c r="AA15" s="124" t="s">
        <v>20</v>
      </c>
      <c r="AB15" s="124"/>
      <c r="AC15" s="126" t="s">
        <v>20</v>
      </c>
      <c r="AD15" s="126"/>
      <c r="AE15" s="126"/>
      <c r="AF15" s="126"/>
      <c r="AH15" s="59" t="s">
        <v>20</v>
      </c>
    </row>
    <row r="16" spans="1:34" ht="24.95" customHeight="1" x14ac:dyDescent="0.15">
      <c r="C16" s="51" t="s">
        <v>21</v>
      </c>
      <c r="D16" s="51"/>
      <c r="E16" s="51"/>
      <c r="F16" s="51"/>
      <c r="G16" s="51"/>
      <c r="H16" s="51"/>
      <c r="I16" s="51"/>
      <c r="K16" s="76">
        <v>210000</v>
      </c>
      <c r="L16" s="77"/>
      <c r="M16" s="77"/>
      <c r="N16" s="77"/>
      <c r="O16" s="123">
        <v>0.7</v>
      </c>
      <c r="P16" s="123"/>
      <c r="Q16" s="79">
        <v>240000</v>
      </c>
      <c r="R16" s="79"/>
      <c r="S16" s="79"/>
      <c r="T16" s="79"/>
      <c r="U16" s="124">
        <v>0.8</v>
      </c>
      <c r="V16" s="124"/>
      <c r="W16" s="125">
        <v>236400</v>
      </c>
      <c r="X16" s="125"/>
      <c r="Y16" s="125"/>
      <c r="Z16" s="125"/>
      <c r="AA16" s="124">
        <v>0.8</v>
      </c>
      <c r="AB16" s="124"/>
      <c r="AC16" s="126">
        <v>229284</v>
      </c>
      <c r="AD16" s="126"/>
      <c r="AE16" s="126"/>
      <c r="AF16" s="126"/>
      <c r="AG16" s="123">
        <v>1</v>
      </c>
      <c r="AH16" s="123"/>
    </row>
    <row r="17" spans="2:34" ht="24.95" customHeight="1" x14ac:dyDescent="0.15">
      <c r="C17" s="33" t="s">
        <v>22</v>
      </c>
      <c r="D17" s="33"/>
      <c r="E17" s="33"/>
      <c r="F17" s="33"/>
      <c r="G17" s="33"/>
      <c r="H17" s="33"/>
      <c r="I17" s="33"/>
      <c r="K17" s="76">
        <v>200000</v>
      </c>
      <c r="L17" s="77"/>
      <c r="M17" s="77"/>
      <c r="N17" s="77"/>
      <c r="O17" s="123">
        <v>0.7</v>
      </c>
      <c r="P17" s="123"/>
      <c r="Q17" s="79">
        <v>288000</v>
      </c>
      <c r="R17" s="79"/>
      <c r="S17" s="79"/>
      <c r="T17" s="79"/>
      <c r="U17" s="124">
        <v>0.9</v>
      </c>
      <c r="V17" s="124"/>
      <c r="W17" s="125">
        <v>363200</v>
      </c>
      <c r="X17" s="125"/>
      <c r="Y17" s="125"/>
      <c r="Z17" s="125"/>
      <c r="AA17" s="124">
        <v>1.2</v>
      </c>
      <c r="AB17" s="124"/>
      <c r="AC17" s="126">
        <v>163750</v>
      </c>
      <c r="AD17" s="126"/>
      <c r="AE17" s="126"/>
      <c r="AF17" s="126"/>
      <c r="AG17" s="58">
        <v>0.7</v>
      </c>
      <c r="AH17" s="58"/>
    </row>
    <row r="18" spans="2:34" ht="24.95" customHeight="1" x14ac:dyDescent="0.15">
      <c r="C18" s="33" t="s">
        <v>23</v>
      </c>
      <c r="D18" s="33"/>
      <c r="E18" s="33"/>
      <c r="F18" s="33"/>
      <c r="G18" s="33"/>
      <c r="H18" s="33"/>
      <c r="I18" s="33"/>
      <c r="K18" s="76">
        <v>6600000</v>
      </c>
      <c r="L18" s="77"/>
      <c r="M18" s="77"/>
      <c r="N18" s="77"/>
      <c r="O18" s="123">
        <v>24</v>
      </c>
      <c r="P18" s="123"/>
      <c r="Q18" s="79">
        <v>6300000</v>
      </c>
      <c r="R18" s="79"/>
      <c r="S18" s="79"/>
      <c r="T18" s="79"/>
      <c r="U18" s="124">
        <v>20.2</v>
      </c>
      <c r="V18" s="124"/>
      <c r="W18" s="125">
        <v>6006000</v>
      </c>
      <c r="X18" s="125"/>
      <c r="Y18" s="125"/>
      <c r="Z18" s="125"/>
      <c r="AA18" s="124">
        <v>20.399999999999999</v>
      </c>
      <c r="AB18" s="124"/>
      <c r="AC18" s="126">
        <v>5498000</v>
      </c>
      <c r="AD18" s="126"/>
      <c r="AE18" s="126"/>
      <c r="AF18" s="126"/>
      <c r="AG18" s="58">
        <v>23.8</v>
      </c>
      <c r="AH18" s="58"/>
    </row>
    <row r="19" spans="2:34" ht="24.95" customHeight="1" x14ac:dyDescent="0.15">
      <c r="C19" s="51" t="s">
        <v>24</v>
      </c>
      <c r="D19" s="51"/>
      <c r="E19" s="51"/>
      <c r="F19" s="51"/>
      <c r="G19" s="51"/>
      <c r="H19" s="51"/>
      <c r="I19" s="51"/>
      <c r="K19" s="76">
        <v>14000</v>
      </c>
      <c r="L19" s="77"/>
      <c r="M19" s="77"/>
      <c r="N19" s="77"/>
      <c r="O19" s="123">
        <v>0.1</v>
      </c>
      <c r="P19" s="123"/>
      <c r="Q19" s="79">
        <v>15000</v>
      </c>
      <c r="R19" s="79"/>
      <c r="S19" s="79"/>
      <c r="T19" s="79"/>
      <c r="U19" s="124">
        <v>0.1</v>
      </c>
      <c r="V19" s="124"/>
      <c r="W19" s="125">
        <v>15000</v>
      </c>
      <c r="X19" s="125"/>
      <c r="Y19" s="125"/>
      <c r="Z19" s="125"/>
      <c r="AA19" s="124">
        <v>0.1</v>
      </c>
      <c r="AB19" s="124"/>
      <c r="AC19" s="126">
        <v>15000</v>
      </c>
      <c r="AD19" s="126"/>
      <c r="AE19" s="126"/>
      <c r="AF19" s="126"/>
      <c r="AG19" s="58">
        <v>0.1</v>
      </c>
      <c r="AH19" s="58"/>
    </row>
    <row r="20" spans="2:34" ht="24.95" customHeight="1" x14ac:dyDescent="0.15">
      <c r="C20" s="33" t="s">
        <v>25</v>
      </c>
      <c r="D20" s="33"/>
      <c r="E20" s="33"/>
      <c r="F20" s="33"/>
      <c r="G20" s="33"/>
      <c r="H20" s="33"/>
      <c r="I20" s="33"/>
      <c r="K20" s="76">
        <v>400615</v>
      </c>
      <c r="L20" s="77"/>
      <c r="M20" s="77"/>
      <c r="N20" s="77"/>
      <c r="O20" s="123">
        <v>1.5</v>
      </c>
      <c r="P20" s="123"/>
      <c r="Q20" s="79">
        <v>387550</v>
      </c>
      <c r="R20" s="79"/>
      <c r="S20" s="79"/>
      <c r="T20" s="79"/>
      <c r="U20" s="124">
        <v>1.3</v>
      </c>
      <c r="V20" s="124"/>
      <c r="W20" s="125">
        <v>378652</v>
      </c>
      <c r="X20" s="125"/>
      <c r="Y20" s="125"/>
      <c r="Z20" s="125"/>
      <c r="AA20" s="124">
        <v>1.3</v>
      </c>
      <c r="AB20" s="124"/>
      <c r="AC20" s="126">
        <v>373661</v>
      </c>
      <c r="AD20" s="126"/>
      <c r="AE20" s="126"/>
      <c r="AF20" s="126"/>
      <c r="AG20" s="58">
        <v>1.6</v>
      </c>
      <c r="AH20" s="58"/>
    </row>
    <row r="21" spans="2:34" ht="24.95" customHeight="1" x14ac:dyDescent="0.15">
      <c r="C21" s="33" t="s">
        <v>26</v>
      </c>
      <c r="D21" s="33"/>
      <c r="E21" s="33"/>
      <c r="F21" s="33"/>
      <c r="G21" s="33"/>
      <c r="H21" s="33"/>
      <c r="I21" s="33"/>
      <c r="K21" s="76">
        <v>842569</v>
      </c>
      <c r="L21" s="77"/>
      <c r="M21" s="77"/>
      <c r="N21" s="77"/>
      <c r="O21" s="123">
        <v>3</v>
      </c>
      <c r="P21" s="123"/>
      <c r="Q21" s="79">
        <v>910956</v>
      </c>
      <c r="R21" s="79"/>
      <c r="S21" s="79"/>
      <c r="T21" s="79"/>
      <c r="U21" s="124">
        <v>2.9</v>
      </c>
      <c r="V21" s="124"/>
      <c r="W21" s="125">
        <v>981826</v>
      </c>
      <c r="X21" s="125"/>
      <c r="Y21" s="125"/>
      <c r="Z21" s="125"/>
      <c r="AA21" s="124">
        <v>3.3</v>
      </c>
      <c r="AB21" s="124"/>
      <c r="AC21" s="126">
        <v>798723</v>
      </c>
      <c r="AD21" s="126"/>
      <c r="AE21" s="126"/>
      <c r="AF21" s="126"/>
      <c r="AG21" s="58">
        <v>3.5</v>
      </c>
      <c r="AH21" s="58"/>
    </row>
    <row r="22" spans="2:34" ht="24.95" customHeight="1" x14ac:dyDescent="0.15">
      <c r="C22" s="33" t="s">
        <v>27</v>
      </c>
      <c r="D22" s="33"/>
      <c r="E22" s="33"/>
      <c r="F22" s="33"/>
      <c r="G22" s="33"/>
      <c r="H22" s="33"/>
      <c r="I22" s="33"/>
      <c r="K22" s="76">
        <v>1474400</v>
      </c>
      <c r="L22" s="77"/>
      <c r="M22" s="77"/>
      <c r="N22" s="77"/>
      <c r="O22" s="123">
        <v>5.4</v>
      </c>
      <c r="P22" s="123"/>
      <c r="Q22" s="79">
        <v>1604841</v>
      </c>
      <c r="R22" s="79"/>
      <c r="S22" s="79"/>
      <c r="T22" s="79"/>
      <c r="U22" s="124">
        <v>5.2</v>
      </c>
      <c r="V22" s="124"/>
      <c r="W22" s="125">
        <v>1421269</v>
      </c>
      <c r="X22" s="125"/>
      <c r="Y22" s="125"/>
      <c r="Z22" s="125"/>
      <c r="AA22" s="124">
        <v>4.8</v>
      </c>
      <c r="AB22" s="124"/>
      <c r="AC22" s="126">
        <v>1278520</v>
      </c>
      <c r="AD22" s="126"/>
      <c r="AE22" s="126"/>
      <c r="AF22" s="126"/>
      <c r="AG22" s="58">
        <v>5.5</v>
      </c>
      <c r="AH22" s="58"/>
    </row>
    <row r="23" spans="2:34" ht="24.95" customHeight="1" x14ac:dyDescent="0.15">
      <c r="C23" s="33" t="s">
        <v>28</v>
      </c>
      <c r="D23" s="33"/>
      <c r="E23" s="33"/>
      <c r="F23" s="33"/>
      <c r="G23" s="33"/>
      <c r="H23" s="33"/>
      <c r="I23" s="33"/>
      <c r="K23" s="76">
        <v>1236547</v>
      </c>
      <c r="L23" s="77"/>
      <c r="M23" s="77"/>
      <c r="N23" s="77"/>
      <c r="O23" s="123">
        <v>4.5</v>
      </c>
      <c r="P23" s="123"/>
      <c r="Q23" s="79">
        <v>686390</v>
      </c>
      <c r="R23" s="79"/>
      <c r="S23" s="79"/>
      <c r="T23" s="79"/>
      <c r="U23" s="124">
        <v>2.2000000000000002</v>
      </c>
      <c r="V23" s="124"/>
      <c r="W23" s="125">
        <v>759338</v>
      </c>
      <c r="X23" s="125"/>
      <c r="Y23" s="125"/>
      <c r="Z23" s="125"/>
      <c r="AA23" s="124">
        <v>2.6</v>
      </c>
      <c r="AB23" s="124"/>
      <c r="AC23" s="126">
        <v>727607</v>
      </c>
      <c r="AD23" s="126"/>
      <c r="AE23" s="126"/>
      <c r="AF23" s="126"/>
      <c r="AG23" s="58">
        <v>3.2</v>
      </c>
      <c r="AH23" s="58"/>
    </row>
    <row r="24" spans="2:34" ht="24.95" customHeight="1" x14ac:dyDescent="0.15">
      <c r="C24" s="33" t="s">
        <v>29</v>
      </c>
      <c r="D24" s="33"/>
      <c r="E24" s="33"/>
      <c r="F24" s="33"/>
      <c r="G24" s="33"/>
      <c r="H24" s="33"/>
      <c r="I24" s="33"/>
      <c r="K24" s="76">
        <v>63465</v>
      </c>
      <c r="L24" s="77"/>
      <c r="M24" s="77"/>
      <c r="N24" s="77"/>
      <c r="O24" s="123">
        <v>0.2</v>
      </c>
      <c r="P24" s="123"/>
      <c r="Q24" s="79">
        <v>37425</v>
      </c>
      <c r="R24" s="79"/>
      <c r="S24" s="79"/>
      <c r="T24" s="79"/>
      <c r="U24" s="124">
        <v>0.1</v>
      </c>
      <c r="V24" s="124"/>
      <c r="W24" s="125">
        <v>36601</v>
      </c>
      <c r="X24" s="125"/>
      <c r="Y24" s="125"/>
      <c r="Z24" s="125"/>
      <c r="AA24" s="124">
        <v>0.1</v>
      </c>
      <c r="AB24" s="124"/>
      <c r="AC24" s="126">
        <v>69818</v>
      </c>
      <c r="AD24" s="126"/>
      <c r="AE24" s="126"/>
      <c r="AF24" s="126"/>
      <c r="AG24" s="58">
        <v>0.3</v>
      </c>
      <c r="AH24" s="58"/>
    </row>
    <row r="25" spans="2:34" ht="24.95" customHeight="1" x14ac:dyDescent="0.15">
      <c r="C25" s="33" t="s">
        <v>30</v>
      </c>
      <c r="D25" s="33"/>
      <c r="E25" s="33"/>
      <c r="F25" s="33"/>
      <c r="G25" s="33"/>
      <c r="H25" s="33"/>
      <c r="I25" s="33"/>
      <c r="K25" s="76">
        <v>15932</v>
      </c>
      <c r="L25" s="77"/>
      <c r="M25" s="77"/>
      <c r="N25" s="77"/>
      <c r="O25" s="123">
        <v>0.1</v>
      </c>
      <c r="P25" s="123"/>
      <c r="Q25" s="79">
        <v>11537</v>
      </c>
      <c r="R25" s="79"/>
      <c r="S25" s="79"/>
      <c r="T25" s="79"/>
      <c r="U25" s="124">
        <v>0</v>
      </c>
      <c r="V25" s="124"/>
      <c r="W25" s="125">
        <v>666</v>
      </c>
      <c r="X25" s="125"/>
      <c r="Y25" s="125"/>
      <c r="Z25" s="125"/>
      <c r="AA25" s="124">
        <v>0</v>
      </c>
      <c r="AB25" s="124"/>
      <c r="AC25" s="126">
        <v>20666</v>
      </c>
      <c r="AD25" s="126"/>
      <c r="AE25" s="126"/>
      <c r="AF25" s="126"/>
      <c r="AG25" s="58">
        <v>0.1</v>
      </c>
      <c r="AH25" s="58"/>
    </row>
    <row r="26" spans="2:34" ht="24.95" customHeight="1" x14ac:dyDescent="0.15">
      <c r="C26" s="33" t="s">
        <v>31</v>
      </c>
      <c r="D26" s="33"/>
      <c r="E26" s="33"/>
      <c r="F26" s="33"/>
      <c r="G26" s="33"/>
      <c r="H26" s="33"/>
      <c r="I26" s="33"/>
      <c r="K26" s="76">
        <v>1154168</v>
      </c>
      <c r="L26" s="77"/>
      <c r="M26" s="77"/>
      <c r="N26" s="77"/>
      <c r="O26" s="123">
        <v>4.2</v>
      </c>
      <c r="P26" s="123"/>
      <c r="Q26" s="79">
        <v>1907229</v>
      </c>
      <c r="R26" s="79"/>
      <c r="S26" s="79"/>
      <c r="T26" s="79"/>
      <c r="U26" s="124">
        <v>6.1</v>
      </c>
      <c r="V26" s="124"/>
      <c r="W26" s="125">
        <v>1344735</v>
      </c>
      <c r="X26" s="125"/>
      <c r="Y26" s="125"/>
      <c r="Z26" s="125"/>
      <c r="AA26" s="124">
        <v>4.5999999999999996</v>
      </c>
      <c r="AB26" s="124"/>
      <c r="AC26" s="126">
        <v>948795</v>
      </c>
      <c r="AD26" s="126"/>
      <c r="AE26" s="126"/>
      <c r="AF26" s="126"/>
      <c r="AG26" s="58">
        <v>4.0999999999999996</v>
      </c>
      <c r="AH26" s="58"/>
    </row>
    <row r="27" spans="2:34" ht="24.95" customHeight="1" x14ac:dyDescent="0.15">
      <c r="C27" s="33" t="s">
        <v>32</v>
      </c>
      <c r="D27" s="33"/>
      <c r="E27" s="33"/>
      <c r="F27" s="33"/>
      <c r="G27" s="33"/>
      <c r="H27" s="33"/>
      <c r="I27" s="33"/>
      <c r="K27" s="76">
        <v>100000</v>
      </c>
      <c r="L27" s="77"/>
      <c r="M27" s="77"/>
      <c r="N27" s="77"/>
      <c r="O27" s="123">
        <v>0.4</v>
      </c>
      <c r="P27" s="123"/>
      <c r="Q27" s="79">
        <v>100000</v>
      </c>
      <c r="R27" s="79"/>
      <c r="S27" s="79"/>
      <c r="T27" s="79"/>
      <c r="U27" s="124">
        <v>0.3</v>
      </c>
      <c r="V27" s="124"/>
      <c r="W27" s="125">
        <v>100000</v>
      </c>
      <c r="X27" s="125"/>
      <c r="Y27" s="125"/>
      <c r="Z27" s="125"/>
      <c r="AA27" s="124">
        <v>0.4</v>
      </c>
      <c r="AB27" s="124"/>
      <c r="AC27" s="126">
        <v>100000</v>
      </c>
      <c r="AD27" s="126"/>
      <c r="AE27" s="126"/>
      <c r="AF27" s="126"/>
      <c r="AG27" s="58">
        <v>0.4</v>
      </c>
      <c r="AH27" s="58"/>
    </row>
    <row r="28" spans="2:34" ht="24.95" customHeight="1" x14ac:dyDescent="0.15">
      <c r="C28" s="33" t="s">
        <v>33</v>
      </c>
      <c r="D28" s="33"/>
      <c r="E28" s="33"/>
      <c r="F28" s="33"/>
      <c r="G28" s="33"/>
      <c r="H28" s="33"/>
      <c r="I28" s="33"/>
      <c r="K28" s="76">
        <v>1234904</v>
      </c>
      <c r="L28" s="77"/>
      <c r="M28" s="77"/>
      <c r="N28" s="77"/>
      <c r="O28" s="123">
        <v>4.5</v>
      </c>
      <c r="P28" s="123"/>
      <c r="Q28" s="79">
        <v>1310472</v>
      </c>
      <c r="R28" s="79"/>
      <c r="S28" s="79"/>
      <c r="T28" s="79"/>
      <c r="U28" s="124">
        <v>4.2</v>
      </c>
      <c r="V28" s="124"/>
      <c r="W28" s="125">
        <v>1294213</v>
      </c>
      <c r="X28" s="125"/>
      <c r="Y28" s="125"/>
      <c r="Z28" s="125"/>
      <c r="AA28" s="124">
        <v>4.4000000000000004</v>
      </c>
      <c r="AB28" s="124"/>
      <c r="AC28" s="126">
        <v>1274535</v>
      </c>
      <c r="AD28" s="126"/>
      <c r="AE28" s="126"/>
      <c r="AF28" s="126"/>
      <c r="AG28" s="58">
        <v>5.5</v>
      </c>
      <c r="AH28" s="58"/>
    </row>
    <row r="29" spans="2:34" ht="24.95" customHeight="1" x14ac:dyDescent="0.15">
      <c r="B29" s="35"/>
      <c r="C29" s="130" t="s">
        <v>34</v>
      </c>
      <c r="D29" s="130"/>
      <c r="E29" s="130"/>
      <c r="F29" s="130"/>
      <c r="G29" s="130"/>
      <c r="H29" s="130"/>
      <c r="I29" s="130"/>
      <c r="J29" s="35"/>
      <c r="K29" s="81">
        <v>4400300</v>
      </c>
      <c r="L29" s="82"/>
      <c r="M29" s="82"/>
      <c r="N29" s="82"/>
      <c r="O29" s="131">
        <v>16</v>
      </c>
      <c r="P29" s="131"/>
      <c r="Q29" s="82">
        <v>7984300</v>
      </c>
      <c r="R29" s="82"/>
      <c r="S29" s="82"/>
      <c r="T29" s="82"/>
      <c r="U29" s="131">
        <v>25.6</v>
      </c>
      <c r="V29" s="131"/>
      <c r="W29" s="132">
        <v>7150700</v>
      </c>
      <c r="X29" s="132"/>
      <c r="Y29" s="132"/>
      <c r="Z29" s="132"/>
      <c r="AA29" s="131">
        <v>24.3</v>
      </c>
      <c r="AB29" s="131"/>
      <c r="AC29" s="126">
        <v>1891500</v>
      </c>
      <c r="AD29" s="126"/>
      <c r="AE29" s="126"/>
      <c r="AF29" s="126"/>
      <c r="AG29" s="58">
        <v>8.1999999999999993</v>
      </c>
      <c r="AH29" s="58"/>
    </row>
    <row r="30" spans="2:34" ht="21" customHeight="1" x14ac:dyDescent="0.15">
      <c r="AA30" s="19"/>
      <c r="AB30" s="19"/>
      <c r="AC30" s="19"/>
      <c r="AD30" s="19"/>
      <c r="AE30" s="19"/>
      <c r="AF30" s="19"/>
      <c r="AG30" s="19"/>
      <c r="AH30" s="19"/>
    </row>
    <row r="31" spans="2:34" ht="21.75" customHeight="1" thickBot="1" x14ac:dyDescent="0.2">
      <c r="B31" s="104" t="s">
        <v>125</v>
      </c>
      <c r="C31" s="104"/>
      <c r="D31" s="104"/>
      <c r="E31" s="104"/>
      <c r="F31" s="104"/>
      <c r="G31" s="104"/>
      <c r="H31" s="104"/>
      <c r="I31" s="104"/>
      <c r="J31" s="104"/>
      <c r="AC31" s="106" t="s">
        <v>3</v>
      </c>
      <c r="AD31" s="106"/>
      <c r="AE31" s="106"/>
      <c r="AF31" s="106"/>
      <c r="AG31" s="106"/>
      <c r="AH31" s="106"/>
    </row>
    <row r="32" spans="2:34" ht="24.95" customHeight="1" x14ac:dyDescent="0.15">
      <c r="B32" s="107" t="s">
        <v>116</v>
      </c>
      <c r="C32" s="107"/>
      <c r="D32" s="107"/>
      <c r="E32" s="107"/>
      <c r="F32" s="107"/>
      <c r="G32" s="107"/>
      <c r="H32" s="107"/>
      <c r="I32" s="107"/>
      <c r="J32" s="108"/>
      <c r="K32" s="109" t="s">
        <v>117</v>
      </c>
      <c r="L32" s="109"/>
      <c r="M32" s="109"/>
      <c r="N32" s="109"/>
      <c r="O32" s="109"/>
      <c r="P32" s="109"/>
      <c r="Q32" s="109" t="s">
        <v>118</v>
      </c>
      <c r="R32" s="109"/>
      <c r="S32" s="109"/>
      <c r="T32" s="109"/>
      <c r="U32" s="109"/>
      <c r="V32" s="109"/>
      <c r="W32" s="109" t="s">
        <v>119</v>
      </c>
      <c r="X32" s="109"/>
      <c r="Y32" s="109"/>
      <c r="Z32" s="109"/>
      <c r="AA32" s="109"/>
      <c r="AB32" s="110"/>
      <c r="AC32" s="109" t="s">
        <v>120</v>
      </c>
      <c r="AD32" s="109"/>
      <c r="AE32" s="109"/>
      <c r="AF32" s="109"/>
      <c r="AG32" s="109"/>
      <c r="AH32" s="110"/>
    </row>
    <row r="33" spans="2:34" ht="24.95" customHeight="1" x14ac:dyDescent="0.15">
      <c r="B33" s="111"/>
      <c r="C33" s="111"/>
      <c r="D33" s="111"/>
      <c r="E33" s="111"/>
      <c r="F33" s="111"/>
      <c r="G33" s="111"/>
      <c r="H33" s="111"/>
      <c r="I33" s="111"/>
      <c r="J33" s="112"/>
      <c r="K33" s="113" t="s">
        <v>9</v>
      </c>
      <c r="L33" s="114"/>
      <c r="M33" s="114"/>
      <c r="N33" s="115"/>
      <c r="O33" s="114" t="s">
        <v>10</v>
      </c>
      <c r="P33" s="114"/>
      <c r="Q33" s="113" t="s">
        <v>9</v>
      </c>
      <c r="R33" s="114"/>
      <c r="S33" s="114"/>
      <c r="T33" s="115"/>
      <c r="U33" s="114" t="s">
        <v>10</v>
      </c>
      <c r="V33" s="114"/>
      <c r="W33" s="113" t="s">
        <v>9</v>
      </c>
      <c r="X33" s="114"/>
      <c r="Y33" s="114"/>
      <c r="Z33" s="115"/>
      <c r="AA33" s="114" t="s">
        <v>10</v>
      </c>
      <c r="AB33" s="114"/>
      <c r="AC33" s="113" t="s">
        <v>9</v>
      </c>
      <c r="AD33" s="114"/>
      <c r="AE33" s="114"/>
      <c r="AF33" s="115"/>
      <c r="AG33" s="114" t="s">
        <v>10</v>
      </c>
      <c r="AH33" s="114"/>
    </row>
    <row r="34" spans="2:34" ht="17.25" customHeight="1" x14ac:dyDescent="0.15">
      <c r="B34" s="16"/>
      <c r="C34" s="16"/>
      <c r="D34" s="16"/>
      <c r="E34" s="16"/>
      <c r="F34" s="16"/>
      <c r="G34" s="16"/>
      <c r="H34" s="16"/>
      <c r="I34" s="16"/>
      <c r="J34" s="17"/>
      <c r="K34" s="116" t="s">
        <v>11</v>
      </c>
      <c r="L34" s="117"/>
      <c r="M34" s="117"/>
      <c r="N34" s="117"/>
      <c r="O34" s="117"/>
      <c r="P34" s="117"/>
      <c r="Q34" s="117" t="s">
        <v>11</v>
      </c>
      <c r="R34" s="117"/>
      <c r="S34" s="117"/>
      <c r="T34" s="117"/>
      <c r="U34" s="117"/>
      <c r="V34" s="117"/>
      <c r="W34" s="117" t="s">
        <v>11</v>
      </c>
      <c r="X34" s="117"/>
      <c r="Y34" s="117"/>
      <c r="Z34" s="117"/>
      <c r="AA34" s="117"/>
      <c r="AB34" s="117"/>
      <c r="AC34" s="117" t="s">
        <v>11</v>
      </c>
      <c r="AD34" s="117"/>
      <c r="AE34" s="117"/>
      <c r="AF34" s="117"/>
      <c r="AG34" s="117"/>
      <c r="AH34" s="117"/>
    </row>
    <row r="35" spans="2:34" s="21" customFormat="1" ht="24.95" customHeight="1" x14ac:dyDescent="0.15">
      <c r="C35" s="118" t="s">
        <v>12</v>
      </c>
      <c r="D35" s="118"/>
      <c r="E35" s="118"/>
      <c r="F35" s="118"/>
      <c r="G35" s="118"/>
      <c r="H35" s="118"/>
      <c r="I35" s="118"/>
      <c r="K35" s="72">
        <v>27497000</v>
      </c>
      <c r="L35" s="73"/>
      <c r="M35" s="73"/>
      <c r="N35" s="73"/>
      <c r="O35" s="120">
        <v>100</v>
      </c>
      <c r="P35" s="120"/>
      <c r="Q35" s="75">
        <f>SUM(Q36:T47)</f>
        <v>31160000</v>
      </c>
      <c r="R35" s="75"/>
      <c r="S35" s="75"/>
      <c r="T35" s="75"/>
      <c r="U35" s="120">
        <f>SUM(U36:V47)</f>
        <v>100.00000000000001</v>
      </c>
      <c r="V35" s="120"/>
      <c r="W35" s="75">
        <f>SUM(W36:Z47)</f>
        <v>29405000</v>
      </c>
      <c r="X35" s="75"/>
      <c r="Y35" s="75"/>
      <c r="Z35" s="75"/>
      <c r="AA35" s="120">
        <f>SUM(AA36:AB47)</f>
        <v>100.00000000000001</v>
      </c>
      <c r="AB35" s="120"/>
      <c r="AC35" s="122">
        <f>SUM(AC36:AF47)</f>
        <v>23121000</v>
      </c>
      <c r="AD35" s="122"/>
      <c r="AE35" s="122"/>
      <c r="AF35" s="122"/>
      <c r="AG35" s="133">
        <f>SUM(AG36:AH47)</f>
        <v>99.999999999999986</v>
      </c>
      <c r="AH35" s="133"/>
    </row>
    <row r="36" spans="2:34" ht="24.95" customHeight="1" x14ac:dyDescent="0.15">
      <c r="C36" s="33" t="s">
        <v>38</v>
      </c>
      <c r="D36" s="33"/>
      <c r="E36" s="33"/>
      <c r="F36" s="33"/>
      <c r="G36" s="33"/>
      <c r="H36" s="33"/>
      <c r="I36" s="33"/>
      <c r="K36" s="76">
        <v>307836</v>
      </c>
      <c r="L36" s="77"/>
      <c r="M36" s="77"/>
      <c r="N36" s="77"/>
      <c r="O36" s="124">
        <v>1.1000000000000001</v>
      </c>
      <c r="P36" s="124"/>
      <c r="Q36" s="79">
        <v>297123</v>
      </c>
      <c r="R36" s="79"/>
      <c r="S36" s="79"/>
      <c r="T36" s="79"/>
      <c r="U36" s="124">
        <v>0.9</v>
      </c>
      <c r="V36" s="124"/>
      <c r="W36" s="79">
        <v>287872</v>
      </c>
      <c r="X36" s="79"/>
      <c r="Y36" s="79"/>
      <c r="Z36" s="79"/>
      <c r="AA36" s="124">
        <v>1</v>
      </c>
      <c r="AB36" s="124"/>
      <c r="AC36" s="126">
        <v>291008</v>
      </c>
      <c r="AD36" s="126"/>
      <c r="AE36" s="126"/>
      <c r="AF36" s="126"/>
      <c r="AG36" s="134">
        <v>1.3</v>
      </c>
      <c r="AH36" s="134"/>
    </row>
    <row r="37" spans="2:34" ht="24.95" customHeight="1" x14ac:dyDescent="0.15">
      <c r="C37" s="33" t="s">
        <v>39</v>
      </c>
      <c r="D37" s="33"/>
      <c r="E37" s="33"/>
      <c r="F37" s="33"/>
      <c r="G37" s="33"/>
      <c r="H37" s="33"/>
      <c r="I37" s="33"/>
      <c r="K37" s="76">
        <v>4521492</v>
      </c>
      <c r="L37" s="77"/>
      <c r="M37" s="77"/>
      <c r="N37" s="77"/>
      <c r="O37" s="124">
        <v>16.399999999999999</v>
      </c>
      <c r="P37" s="124"/>
      <c r="Q37" s="79">
        <v>7137880</v>
      </c>
      <c r="R37" s="79"/>
      <c r="S37" s="79"/>
      <c r="T37" s="79"/>
      <c r="U37" s="124">
        <v>22.9</v>
      </c>
      <c r="V37" s="124"/>
      <c r="W37" s="79">
        <v>6717602</v>
      </c>
      <c r="X37" s="79"/>
      <c r="Y37" s="79"/>
      <c r="Z37" s="79"/>
      <c r="AA37" s="124">
        <v>22.8</v>
      </c>
      <c r="AB37" s="124"/>
      <c r="AC37" s="126">
        <v>3053258</v>
      </c>
      <c r="AD37" s="126"/>
      <c r="AE37" s="126"/>
      <c r="AF37" s="126"/>
      <c r="AG37" s="134">
        <v>13.2</v>
      </c>
      <c r="AH37" s="134"/>
    </row>
    <row r="38" spans="2:34" ht="24.95" customHeight="1" x14ac:dyDescent="0.15">
      <c r="C38" s="33" t="s">
        <v>40</v>
      </c>
      <c r="D38" s="33"/>
      <c r="E38" s="33"/>
      <c r="F38" s="33"/>
      <c r="G38" s="33"/>
      <c r="H38" s="33"/>
      <c r="I38" s="33"/>
      <c r="K38" s="76">
        <v>5739886</v>
      </c>
      <c r="L38" s="77"/>
      <c r="M38" s="77"/>
      <c r="N38" s="77"/>
      <c r="O38" s="124">
        <v>20.9</v>
      </c>
      <c r="P38" s="124"/>
      <c r="Q38" s="79">
        <v>5968830</v>
      </c>
      <c r="R38" s="79"/>
      <c r="S38" s="79"/>
      <c r="T38" s="79"/>
      <c r="U38" s="124">
        <v>19.100000000000001</v>
      </c>
      <c r="V38" s="124"/>
      <c r="W38" s="79">
        <v>6162273</v>
      </c>
      <c r="X38" s="79"/>
      <c r="Y38" s="79"/>
      <c r="Z38" s="79"/>
      <c r="AA38" s="124">
        <v>21</v>
      </c>
      <c r="AB38" s="124"/>
      <c r="AC38" s="126">
        <v>6113909</v>
      </c>
      <c r="AD38" s="126"/>
      <c r="AE38" s="126"/>
      <c r="AF38" s="126"/>
      <c r="AG38" s="134">
        <v>26.4</v>
      </c>
      <c r="AH38" s="134"/>
    </row>
    <row r="39" spans="2:34" ht="24.95" customHeight="1" x14ac:dyDescent="0.15">
      <c r="C39" s="33" t="s">
        <v>41</v>
      </c>
      <c r="D39" s="33"/>
      <c r="E39" s="33"/>
      <c r="F39" s="33"/>
      <c r="G39" s="33"/>
      <c r="H39" s="33"/>
      <c r="I39" s="33"/>
      <c r="K39" s="76">
        <v>4285612</v>
      </c>
      <c r="L39" s="77"/>
      <c r="M39" s="77"/>
      <c r="N39" s="77"/>
      <c r="O39" s="124">
        <v>15.6</v>
      </c>
      <c r="P39" s="124"/>
      <c r="Q39" s="79">
        <v>4494139</v>
      </c>
      <c r="R39" s="79"/>
      <c r="S39" s="79"/>
      <c r="T39" s="79"/>
      <c r="U39" s="124">
        <v>14.4</v>
      </c>
      <c r="V39" s="124"/>
      <c r="W39" s="79">
        <v>4701367</v>
      </c>
      <c r="X39" s="79"/>
      <c r="Y39" s="79"/>
      <c r="Z39" s="79"/>
      <c r="AA39" s="124">
        <v>16</v>
      </c>
      <c r="AB39" s="124"/>
      <c r="AC39" s="126">
        <v>2706874</v>
      </c>
      <c r="AD39" s="126"/>
      <c r="AE39" s="126"/>
      <c r="AF39" s="126"/>
      <c r="AG39" s="134">
        <v>11.7</v>
      </c>
      <c r="AH39" s="134"/>
    </row>
    <row r="40" spans="2:34" ht="24.95" customHeight="1" x14ac:dyDescent="0.15">
      <c r="C40" s="33" t="s">
        <v>42</v>
      </c>
      <c r="D40" s="33"/>
      <c r="E40" s="33"/>
      <c r="F40" s="33"/>
      <c r="G40" s="33"/>
      <c r="H40" s="33"/>
      <c r="I40" s="33"/>
      <c r="K40" s="76">
        <v>25594</v>
      </c>
      <c r="L40" s="77"/>
      <c r="M40" s="77"/>
      <c r="N40" s="77"/>
      <c r="O40" s="124">
        <v>0.1</v>
      </c>
      <c r="P40" s="124"/>
      <c r="Q40" s="79">
        <v>20372</v>
      </c>
      <c r="R40" s="79"/>
      <c r="S40" s="79"/>
      <c r="T40" s="79"/>
      <c r="U40" s="124">
        <v>0.1</v>
      </c>
      <c r="V40" s="124"/>
      <c r="W40" s="79">
        <v>19194</v>
      </c>
      <c r="X40" s="79"/>
      <c r="Y40" s="79"/>
      <c r="Z40" s="79"/>
      <c r="AA40" s="124">
        <v>0.1</v>
      </c>
      <c r="AB40" s="124"/>
      <c r="AC40" s="126">
        <v>19334</v>
      </c>
      <c r="AD40" s="126"/>
      <c r="AE40" s="126"/>
      <c r="AF40" s="126"/>
      <c r="AG40" s="134">
        <v>0.1</v>
      </c>
      <c r="AH40" s="134"/>
    </row>
    <row r="41" spans="2:34" ht="24.95" customHeight="1" x14ac:dyDescent="0.15">
      <c r="C41" s="33" t="s">
        <v>43</v>
      </c>
      <c r="D41" s="33"/>
      <c r="E41" s="33"/>
      <c r="F41" s="33"/>
      <c r="G41" s="33"/>
      <c r="H41" s="33"/>
      <c r="I41" s="33"/>
      <c r="K41" s="76">
        <v>1599741</v>
      </c>
      <c r="L41" s="77"/>
      <c r="M41" s="77"/>
      <c r="N41" s="77"/>
      <c r="O41" s="124">
        <v>5.8</v>
      </c>
      <c r="P41" s="124"/>
      <c r="Q41" s="79">
        <v>1005166</v>
      </c>
      <c r="R41" s="79"/>
      <c r="S41" s="79"/>
      <c r="T41" s="79"/>
      <c r="U41" s="124">
        <v>3.2</v>
      </c>
      <c r="V41" s="124"/>
      <c r="W41" s="79">
        <v>948985</v>
      </c>
      <c r="X41" s="79"/>
      <c r="Y41" s="79"/>
      <c r="Z41" s="79"/>
      <c r="AA41" s="124">
        <v>3.2</v>
      </c>
      <c r="AB41" s="124"/>
      <c r="AC41" s="126">
        <v>757420</v>
      </c>
      <c r="AD41" s="126"/>
      <c r="AE41" s="126"/>
      <c r="AF41" s="126"/>
      <c r="AG41" s="134">
        <v>3.3</v>
      </c>
      <c r="AH41" s="134"/>
    </row>
    <row r="42" spans="2:34" ht="24.95" customHeight="1" x14ac:dyDescent="0.15">
      <c r="C42" s="33" t="s">
        <v>44</v>
      </c>
      <c r="D42" s="33"/>
      <c r="E42" s="33"/>
      <c r="F42" s="33"/>
      <c r="G42" s="33"/>
      <c r="H42" s="33"/>
      <c r="I42" s="33"/>
      <c r="K42" s="76">
        <v>454016</v>
      </c>
      <c r="L42" s="77"/>
      <c r="M42" s="77"/>
      <c r="N42" s="77"/>
      <c r="O42" s="124">
        <v>1.7</v>
      </c>
      <c r="P42" s="124"/>
      <c r="Q42" s="79">
        <v>426783</v>
      </c>
      <c r="R42" s="79"/>
      <c r="S42" s="79"/>
      <c r="T42" s="79"/>
      <c r="U42" s="124">
        <v>1.4</v>
      </c>
      <c r="V42" s="124"/>
      <c r="W42" s="79">
        <v>423014</v>
      </c>
      <c r="X42" s="79"/>
      <c r="Y42" s="79"/>
      <c r="Z42" s="79"/>
      <c r="AA42" s="124">
        <v>1.4</v>
      </c>
      <c r="AB42" s="124"/>
      <c r="AC42" s="126">
        <v>415456</v>
      </c>
      <c r="AD42" s="126"/>
      <c r="AE42" s="126"/>
      <c r="AF42" s="126"/>
      <c r="AG42" s="134">
        <v>1.8</v>
      </c>
      <c r="AH42" s="134"/>
    </row>
    <row r="43" spans="2:34" ht="24.95" customHeight="1" x14ac:dyDescent="0.15">
      <c r="C43" s="33" t="s">
        <v>45</v>
      </c>
      <c r="D43" s="33"/>
      <c r="E43" s="33"/>
      <c r="F43" s="33"/>
      <c r="G43" s="33"/>
      <c r="H43" s="33"/>
      <c r="I43" s="33"/>
      <c r="K43" s="76">
        <v>3559816</v>
      </c>
      <c r="L43" s="77"/>
      <c r="M43" s="77"/>
      <c r="N43" s="77"/>
      <c r="O43" s="124">
        <v>13</v>
      </c>
      <c r="P43" s="124"/>
      <c r="Q43" s="79">
        <v>3261649</v>
      </c>
      <c r="R43" s="79"/>
      <c r="S43" s="79"/>
      <c r="T43" s="79"/>
      <c r="U43" s="124">
        <v>10.5</v>
      </c>
      <c r="V43" s="124"/>
      <c r="W43" s="79">
        <v>2841636</v>
      </c>
      <c r="X43" s="79"/>
      <c r="Y43" s="79"/>
      <c r="Z43" s="79"/>
      <c r="AA43" s="124">
        <v>9.6999999999999993</v>
      </c>
      <c r="AB43" s="124"/>
      <c r="AC43" s="126">
        <v>2375965</v>
      </c>
      <c r="AD43" s="126"/>
      <c r="AE43" s="126"/>
      <c r="AF43" s="126"/>
      <c r="AG43" s="134">
        <v>10.3</v>
      </c>
      <c r="AH43" s="134"/>
    </row>
    <row r="44" spans="2:34" ht="24.95" customHeight="1" x14ac:dyDescent="0.15">
      <c r="C44" s="33" t="s">
        <v>46</v>
      </c>
      <c r="D44" s="33"/>
      <c r="E44" s="33"/>
      <c r="F44" s="33"/>
      <c r="G44" s="33"/>
      <c r="H44" s="33"/>
      <c r="I44" s="33"/>
      <c r="K44" s="76">
        <v>1063657</v>
      </c>
      <c r="L44" s="77"/>
      <c r="M44" s="77"/>
      <c r="N44" s="77"/>
      <c r="O44" s="124">
        <v>3.9</v>
      </c>
      <c r="P44" s="124"/>
      <c r="Q44" s="79">
        <v>996941</v>
      </c>
      <c r="R44" s="79"/>
      <c r="S44" s="79"/>
      <c r="T44" s="79"/>
      <c r="U44" s="124">
        <v>3.2</v>
      </c>
      <c r="V44" s="124"/>
      <c r="W44" s="79">
        <v>1237365</v>
      </c>
      <c r="X44" s="79"/>
      <c r="Y44" s="79"/>
      <c r="Z44" s="79"/>
      <c r="AA44" s="124">
        <v>4.2</v>
      </c>
      <c r="AB44" s="124"/>
      <c r="AC44" s="126">
        <v>932892</v>
      </c>
      <c r="AD44" s="126"/>
      <c r="AE44" s="126"/>
      <c r="AF44" s="126"/>
      <c r="AG44" s="134">
        <v>4</v>
      </c>
      <c r="AH44" s="134"/>
    </row>
    <row r="45" spans="2:34" ht="24.95" customHeight="1" x14ac:dyDescent="0.15">
      <c r="C45" s="33" t="s">
        <v>47</v>
      </c>
      <c r="D45" s="33"/>
      <c r="E45" s="33"/>
      <c r="F45" s="33"/>
      <c r="G45" s="33"/>
      <c r="H45" s="33"/>
      <c r="I45" s="33"/>
      <c r="K45" s="76">
        <v>3833381</v>
      </c>
      <c r="L45" s="77"/>
      <c r="M45" s="77"/>
      <c r="N45" s="77"/>
      <c r="O45" s="124">
        <v>13.9</v>
      </c>
      <c r="P45" s="124"/>
      <c r="Q45" s="79">
        <v>4102114</v>
      </c>
      <c r="R45" s="79"/>
      <c r="S45" s="79"/>
      <c r="T45" s="79"/>
      <c r="U45" s="124">
        <v>13.2</v>
      </c>
      <c r="V45" s="124"/>
      <c r="W45" s="79">
        <v>3838289</v>
      </c>
      <c r="X45" s="79"/>
      <c r="Y45" s="79"/>
      <c r="Z45" s="79"/>
      <c r="AA45" s="124">
        <v>13</v>
      </c>
      <c r="AB45" s="124"/>
      <c r="AC45" s="126">
        <v>4073259</v>
      </c>
      <c r="AD45" s="126"/>
      <c r="AE45" s="126"/>
      <c r="AF45" s="126"/>
      <c r="AG45" s="134">
        <v>17.600000000000001</v>
      </c>
      <c r="AH45" s="134"/>
    </row>
    <row r="46" spans="2:34" ht="24.95" customHeight="1" x14ac:dyDescent="0.15">
      <c r="C46" s="33" t="s">
        <v>49</v>
      </c>
      <c r="D46" s="33"/>
      <c r="E46" s="33"/>
      <c r="F46" s="33"/>
      <c r="G46" s="33"/>
      <c r="H46" s="33"/>
      <c r="I46" s="33"/>
      <c r="K46" s="76">
        <v>2045969</v>
      </c>
      <c r="L46" s="77"/>
      <c r="M46" s="77"/>
      <c r="N46" s="77"/>
      <c r="O46" s="124">
        <v>7.4</v>
      </c>
      <c r="P46" s="124"/>
      <c r="Q46" s="79">
        <v>3389003</v>
      </c>
      <c r="R46" s="79"/>
      <c r="S46" s="79"/>
      <c r="T46" s="79"/>
      <c r="U46" s="124">
        <v>10.9</v>
      </c>
      <c r="V46" s="124"/>
      <c r="W46" s="79">
        <v>2167403</v>
      </c>
      <c r="X46" s="79"/>
      <c r="Y46" s="79"/>
      <c r="Z46" s="79"/>
      <c r="AA46" s="124">
        <v>7.4</v>
      </c>
      <c r="AB46" s="124"/>
      <c r="AC46" s="126">
        <v>2321625</v>
      </c>
      <c r="AD46" s="126"/>
      <c r="AE46" s="126"/>
      <c r="AF46" s="126"/>
      <c r="AG46" s="134">
        <v>10</v>
      </c>
      <c r="AH46" s="134"/>
    </row>
    <row r="47" spans="2:34" ht="24.95" customHeight="1" x14ac:dyDescent="0.15">
      <c r="B47" s="35"/>
      <c r="C47" s="130" t="s">
        <v>126</v>
      </c>
      <c r="D47" s="130"/>
      <c r="E47" s="130"/>
      <c r="F47" s="130"/>
      <c r="G47" s="130"/>
      <c r="H47" s="130"/>
      <c r="I47" s="130"/>
      <c r="J47" s="35"/>
      <c r="K47" s="81">
        <v>60000</v>
      </c>
      <c r="L47" s="82"/>
      <c r="M47" s="82"/>
      <c r="N47" s="82"/>
      <c r="O47" s="131">
        <v>0.2</v>
      </c>
      <c r="P47" s="131"/>
      <c r="Q47" s="82">
        <v>60000</v>
      </c>
      <c r="R47" s="82"/>
      <c r="S47" s="82"/>
      <c r="T47" s="82"/>
      <c r="U47" s="131">
        <v>0.2</v>
      </c>
      <c r="V47" s="131"/>
      <c r="W47" s="82">
        <v>60000</v>
      </c>
      <c r="X47" s="82"/>
      <c r="Y47" s="82"/>
      <c r="Z47" s="82"/>
      <c r="AA47" s="123">
        <v>0.2</v>
      </c>
      <c r="AB47" s="123"/>
      <c r="AC47" s="126">
        <v>60000</v>
      </c>
      <c r="AD47" s="126"/>
      <c r="AE47" s="126"/>
      <c r="AF47" s="126"/>
      <c r="AG47" s="134">
        <v>0.3</v>
      </c>
      <c r="AH47" s="134"/>
    </row>
    <row r="48" spans="2:34" ht="24.95" customHeight="1" x14ac:dyDescent="0.15">
      <c r="AA48" s="19" t="s">
        <v>50</v>
      </c>
      <c r="AB48" s="19"/>
      <c r="AC48" s="19"/>
      <c r="AD48" s="19"/>
      <c r="AE48" s="19"/>
      <c r="AF48" s="19"/>
      <c r="AG48" s="19"/>
      <c r="AH48" s="19"/>
    </row>
  </sheetData>
  <sheetProtection password="DCE1" sheet="1" objects="1" scenarios="1"/>
  <mergeCells count="366">
    <mergeCell ref="AA47:AB47"/>
    <mergeCell ref="AC47:AF47"/>
    <mergeCell ref="AG47:AH47"/>
    <mergeCell ref="AA48:AH48"/>
    <mergeCell ref="C47:I47"/>
    <mergeCell ref="K47:N47"/>
    <mergeCell ref="O47:P47"/>
    <mergeCell ref="Q47:T47"/>
    <mergeCell ref="U47:V47"/>
    <mergeCell ref="W47:Z47"/>
    <mergeCell ref="AG45:AH45"/>
    <mergeCell ref="C46:I46"/>
    <mergeCell ref="K46:N46"/>
    <mergeCell ref="O46:P46"/>
    <mergeCell ref="Q46:T46"/>
    <mergeCell ref="U46:V46"/>
    <mergeCell ref="W46:Z46"/>
    <mergeCell ref="AA46:AB46"/>
    <mergeCell ref="AC46:AF46"/>
    <mergeCell ref="AG46:AH46"/>
    <mergeCell ref="AC44:AF44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A43:AB43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C43:I43"/>
    <mergeCell ref="K43:N43"/>
    <mergeCell ref="O43:P43"/>
    <mergeCell ref="Q43:T43"/>
    <mergeCell ref="U43:V43"/>
    <mergeCell ref="W43:Z43"/>
    <mergeCell ref="AG41:AH41"/>
    <mergeCell ref="C42:I42"/>
    <mergeCell ref="K42:N42"/>
    <mergeCell ref="O42:P42"/>
    <mergeCell ref="Q42:T42"/>
    <mergeCell ref="U42:V42"/>
    <mergeCell ref="W42:Z42"/>
    <mergeCell ref="AA42:AB42"/>
    <mergeCell ref="AC42:AF42"/>
    <mergeCell ref="AG42:AH42"/>
    <mergeCell ref="AC40:AF40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A39:AB39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C39:I39"/>
    <mergeCell ref="K39:N39"/>
    <mergeCell ref="O39:P39"/>
    <mergeCell ref="Q39:T39"/>
    <mergeCell ref="U39:V39"/>
    <mergeCell ref="W39:Z39"/>
    <mergeCell ref="AG37:AH37"/>
    <mergeCell ref="C38:I38"/>
    <mergeCell ref="K38:N38"/>
    <mergeCell ref="O38:P38"/>
    <mergeCell ref="Q38:T38"/>
    <mergeCell ref="U38:V38"/>
    <mergeCell ref="W38:Z38"/>
    <mergeCell ref="AA38:AB38"/>
    <mergeCell ref="AC38:AF38"/>
    <mergeCell ref="AG38:AH38"/>
    <mergeCell ref="AC36:AF36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A35:AB35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C35:I35"/>
    <mergeCell ref="K35:N35"/>
    <mergeCell ref="O35:P35"/>
    <mergeCell ref="Q35:T35"/>
    <mergeCell ref="U35:V35"/>
    <mergeCell ref="W35:Z35"/>
    <mergeCell ref="AC33:AF33"/>
    <mergeCell ref="AG33:AH33"/>
    <mergeCell ref="B34:J34"/>
    <mergeCell ref="K34:P34"/>
    <mergeCell ref="Q34:V34"/>
    <mergeCell ref="W34:AB34"/>
    <mergeCell ref="AC34:AH34"/>
    <mergeCell ref="K33:N33"/>
    <mergeCell ref="O33:P33"/>
    <mergeCell ref="Q33:T33"/>
    <mergeCell ref="U33:V33"/>
    <mergeCell ref="W33:Z33"/>
    <mergeCell ref="AA33:AB33"/>
    <mergeCell ref="AC29:AF29"/>
    <mergeCell ref="AG29:AH29"/>
    <mergeCell ref="AA30:AH30"/>
    <mergeCell ref="B31:J31"/>
    <mergeCell ref="AC31:AH31"/>
    <mergeCell ref="B32:J33"/>
    <mergeCell ref="K32:P32"/>
    <mergeCell ref="Q32:V32"/>
    <mergeCell ref="W32:AB32"/>
    <mergeCell ref="AC32:AH32"/>
    <mergeCell ref="AA28:AB28"/>
    <mergeCell ref="AC28:AF28"/>
    <mergeCell ref="AG28:AH28"/>
    <mergeCell ref="C29:I29"/>
    <mergeCell ref="K29:N29"/>
    <mergeCell ref="O29:P29"/>
    <mergeCell ref="Q29:T29"/>
    <mergeCell ref="U29:V29"/>
    <mergeCell ref="W29:Z29"/>
    <mergeCell ref="AA29:AB29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CF83-0C30-498E-956C-FC368E5A55C6}">
  <dimension ref="A1:AN20"/>
  <sheetViews>
    <sheetView showGridLines="0" zoomScale="75" zoomScaleNormal="75" workbookViewId="0">
      <selection activeCell="AO10" sqref="AO10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63" t="s">
        <v>127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135"/>
      <c r="AJ1" s="135"/>
      <c r="AK1" s="135"/>
      <c r="AL1" s="135"/>
      <c r="AM1" s="135"/>
      <c r="AN1" s="135"/>
    </row>
    <row r="2" spans="1:40" ht="26.25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40" ht="21.75" customHeight="1" thickBot="1" x14ac:dyDescent="0.2">
      <c r="AD3" s="137"/>
      <c r="AE3" s="106" t="s">
        <v>3</v>
      </c>
      <c r="AF3" s="106"/>
      <c r="AG3" s="106"/>
      <c r="AH3" s="106"/>
      <c r="AL3" s="105"/>
      <c r="AM3" s="105"/>
      <c r="AN3" s="105"/>
    </row>
    <row r="4" spans="1:40" ht="35.1" customHeight="1" x14ac:dyDescent="0.15">
      <c r="B4" s="138" t="s">
        <v>128</v>
      </c>
      <c r="C4" s="138"/>
      <c r="D4" s="138"/>
      <c r="E4" s="138"/>
      <c r="F4" s="138"/>
      <c r="G4" s="138"/>
      <c r="H4" s="138"/>
      <c r="I4" s="138"/>
      <c r="J4" s="139"/>
      <c r="K4" s="109" t="s">
        <v>6</v>
      </c>
      <c r="L4" s="109"/>
      <c r="M4" s="109"/>
      <c r="N4" s="109"/>
      <c r="O4" s="109"/>
      <c r="P4" s="109"/>
      <c r="Q4" s="109" t="s">
        <v>36</v>
      </c>
      <c r="R4" s="109"/>
      <c r="S4" s="109"/>
      <c r="T4" s="109"/>
      <c r="U4" s="109"/>
      <c r="V4" s="109"/>
      <c r="W4" s="109" t="s">
        <v>55</v>
      </c>
      <c r="X4" s="109"/>
      <c r="Y4" s="109"/>
      <c r="Z4" s="109"/>
      <c r="AA4" s="109"/>
      <c r="AB4" s="110"/>
      <c r="AC4" s="109" t="s">
        <v>129</v>
      </c>
      <c r="AD4" s="109"/>
      <c r="AE4" s="109"/>
      <c r="AF4" s="109"/>
      <c r="AG4" s="109"/>
      <c r="AH4" s="110"/>
    </row>
    <row r="5" spans="1:40" ht="25.5" customHeight="1" x14ac:dyDescent="0.15">
      <c r="B5" s="140"/>
      <c r="C5" s="140"/>
      <c r="D5" s="140"/>
      <c r="E5" s="140"/>
      <c r="F5" s="140"/>
      <c r="G5" s="140"/>
      <c r="H5" s="140"/>
      <c r="I5" s="140"/>
      <c r="J5" s="141"/>
      <c r="K5" s="142" t="s">
        <v>9</v>
      </c>
      <c r="L5" s="142"/>
      <c r="M5" s="142"/>
      <c r="N5" s="142"/>
      <c r="O5" s="142" t="s">
        <v>10</v>
      </c>
      <c r="P5" s="142"/>
      <c r="Q5" s="142" t="s">
        <v>9</v>
      </c>
      <c r="R5" s="142"/>
      <c r="S5" s="142"/>
      <c r="T5" s="142"/>
      <c r="U5" s="142" t="s">
        <v>10</v>
      </c>
      <c r="V5" s="142"/>
      <c r="W5" s="142" t="s">
        <v>9</v>
      </c>
      <c r="X5" s="142"/>
      <c r="Y5" s="142"/>
      <c r="Z5" s="142"/>
      <c r="AA5" s="142" t="s">
        <v>10</v>
      </c>
      <c r="AB5" s="142"/>
      <c r="AC5" s="142" t="s">
        <v>9</v>
      </c>
      <c r="AD5" s="142"/>
      <c r="AE5" s="142"/>
      <c r="AF5" s="142"/>
      <c r="AG5" s="142" t="s">
        <v>10</v>
      </c>
      <c r="AH5" s="113"/>
      <c r="AI5" s="143"/>
      <c r="AJ5" s="143"/>
      <c r="AK5" s="143"/>
      <c r="AL5" s="143"/>
      <c r="AM5" s="143"/>
      <c r="AN5" s="143"/>
    </row>
    <row r="6" spans="1:40" ht="19.5" customHeight="1" x14ac:dyDescent="0.15">
      <c r="B6" s="144"/>
      <c r="C6" s="144"/>
      <c r="D6" s="144"/>
      <c r="E6" s="144"/>
      <c r="F6" s="144"/>
      <c r="G6" s="144"/>
      <c r="H6" s="144"/>
      <c r="I6" s="144"/>
      <c r="J6" s="144"/>
      <c r="K6" s="145"/>
      <c r="L6" s="144"/>
      <c r="M6" s="144"/>
      <c r="N6" s="144"/>
      <c r="O6" s="146" t="s">
        <v>121</v>
      </c>
      <c r="P6" s="146"/>
      <c r="Q6" s="144"/>
      <c r="R6" s="144"/>
      <c r="S6" s="144"/>
      <c r="T6" s="144"/>
      <c r="U6" s="146" t="s">
        <v>121</v>
      </c>
      <c r="V6" s="146"/>
      <c r="W6" s="144"/>
      <c r="X6" s="144"/>
      <c r="Y6" s="144"/>
      <c r="Z6" s="144"/>
      <c r="AA6" s="146" t="s">
        <v>121</v>
      </c>
      <c r="AB6" s="146"/>
      <c r="AC6" s="144"/>
      <c r="AD6" s="144"/>
      <c r="AE6" s="144"/>
      <c r="AF6" s="144"/>
      <c r="AG6" s="146" t="s">
        <v>11</v>
      </c>
      <c r="AH6" s="146"/>
      <c r="AI6" s="143"/>
      <c r="AJ6" s="143"/>
      <c r="AK6" s="143"/>
      <c r="AL6" s="143"/>
      <c r="AM6" s="147"/>
      <c r="AN6" s="147"/>
    </row>
    <row r="7" spans="1:40" s="21" customFormat="1" ht="35.1" customHeight="1" x14ac:dyDescent="0.15">
      <c r="B7" s="148"/>
      <c r="C7" s="118" t="s">
        <v>12</v>
      </c>
      <c r="D7" s="118"/>
      <c r="E7" s="118"/>
      <c r="F7" s="118"/>
      <c r="G7" s="118"/>
      <c r="H7" s="118"/>
      <c r="I7" s="118"/>
      <c r="J7" s="148"/>
      <c r="K7" s="72">
        <v>27497000</v>
      </c>
      <c r="L7" s="73"/>
      <c r="M7" s="73"/>
      <c r="N7" s="73"/>
      <c r="O7" s="149">
        <v>100</v>
      </c>
      <c r="P7" s="149"/>
      <c r="Q7" s="73">
        <f>SUM(Q8:T19)</f>
        <v>31160000</v>
      </c>
      <c r="R7" s="73"/>
      <c r="S7" s="73"/>
      <c r="T7" s="73"/>
      <c r="U7" s="149">
        <v>100</v>
      </c>
      <c r="V7" s="149"/>
      <c r="W7" s="73">
        <f>SUM(W8:Z19)</f>
        <v>29405000</v>
      </c>
      <c r="X7" s="73"/>
      <c r="Y7" s="73"/>
      <c r="Z7" s="73"/>
      <c r="AA7" s="149">
        <v>100</v>
      </c>
      <c r="AB7" s="149"/>
      <c r="AC7" s="73">
        <f>SUM(AC8:AF19)</f>
        <v>23121000</v>
      </c>
      <c r="AD7" s="73"/>
      <c r="AE7" s="73"/>
      <c r="AF7" s="73"/>
      <c r="AG7" s="149">
        <f>SUM(AG8:AH19)</f>
        <v>100</v>
      </c>
      <c r="AH7" s="149"/>
    </row>
    <row r="8" spans="1:40" ht="35.1" customHeight="1" x14ac:dyDescent="0.15">
      <c r="B8" s="105"/>
      <c r="C8" s="33" t="s">
        <v>71</v>
      </c>
      <c r="D8" s="33"/>
      <c r="E8" s="33"/>
      <c r="F8" s="33"/>
      <c r="G8" s="33"/>
      <c r="H8" s="33"/>
      <c r="I8" s="33"/>
      <c r="J8" s="105"/>
      <c r="K8" s="76">
        <v>8022886</v>
      </c>
      <c r="L8" s="77"/>
      <c r="M8" s="77"/>
      <c r="N8" s="77"/>
      <c r="O8" s="123">
        <v>29.2</v>
      </c>
      <c r="P8" s="123"/>
      <c r="Q8" s="77">
        <v>8049492</v>
      </c>
      <c r="R8" s="77"/>
      <c r="S8" s="77"/>
      <c r="T8" s="77"/>
      <c r="U8" s="123">
        <v>25.8</v>
      </c>
      <c r="V8" s="123"/>
      <c r="W8" s="77">
        <v>7829565</v>
      </c>
      <c r="X8" s="77"/>
      <c r="Y8" s="77"/>
      <c r="Z8" s="77"/>
      <c r="AA8" s="123">
        <v>26.6</v>
      </c>
      <c r="AB8" s="123"/>
      <c r="AC8" s="77">
        <v>7669595</v>
      </c>
      <c r="AD8" s="77"/>
      <c r="AE8" s="77"/>
      <c r="AF8" s="77"/>
      <c r="AG8" s="123">
        <v>33.200000000000003</v>
      </c>
      <c r="AH8" s="123"/>
    </row>
    <row r="9" spans="1:40" ht="35.1" customHeight="1" x14ac:dyDescent="0.15">
      <c r="B9" s="105"/>
      <c r="C9" s="33" t="s">
        <v>72</v>
      </c>
      <c r="D9" s="33"/>
      <c r="E9" s="33"/>
      <c r="F9" s="33"/>
      <c r="G9" s="33"/>
      <c r="H9" s="33"/>
      <c r="I9" s="33"/>
      <c r="J9" s="105"/>
      <c r="K9" s="76">
        <v>3287858</v>
      </c>
      <c r="L9" s="77"/>
      <c r="M9" s="77"/>
      <c r="N9" s="77"/>
      <c r="O9" s="123">
        <v>12</v>
      </c>
      <c r="P9" s="123"/>
      <c r="Q9" s="77">
        <v>3354492</v>
      </c>
      <c r="R9" s="77"/>
      <c r="S9" s="77"/>
      <c r="T9" s="77"/>
      <c r="U9" s="123">
        <v>10.8</v>
      </c>
      <c r="V9" s="123"/>
      <c r="W9" s="77">
        <v>3268530</v>
      </c>
      <c r="X9" s="77"/>
      <c r="Y9" s="77"/>
      <c r="Z9" s="77"/>
      <c r="AA9" s="123">
        <v>11.1</v>
      </c>
      <c r="AB9" s="123"/>
      <c r="AC9" s="77">
        <v>3204606</v>
      </c>
      <c r="AD9" s="77"/>
      <c r="AE9" s="77"/>
      <c r="AF9" s="77"/>
      <c r="AG9" s="123">
        <v>13.8</v>
      </c>
      <c r="AH9" s="123"/>
    </row>
    <row r="10" spans="1:40" ht="35.1" customHeight="1" x14ac:dyDescent="0.15">
      <c r="B10" s="105"/>
      <c r="C10" s="33" t="s">
        <v>73</v>
      </c>
      <c r="D10" s="33"/>
      <c r="E10" s="33"/>
      <c r="F10" s="33"/>
      <c r="G10" s="33"/>
      <c r="H10" s="33"/>
      <c r="I10" s="33"/>
      <c r="J10" s="105"/>
      <c r="K10" s="76">
        <v>400878</v>
      </c>
      <c r="L10" s="77"/>
      <c r="M10" s="77"/>
      <c r="N10" s="77"/>
      <c r="O10" s="123">
        <v>1.5</v>
      </c>
      <c r="P10" s="123"/>
      <c r="Q10" s="77">
        <v>391753</v>
      </c>
      <c r="R10" s="77"/>
      <c r="S10" s="77"/>
      <c r="T10" s="77"/>
      <c r="U10" s="123">
        <v>1.2</v>
      </c>
      <c r="V10" s="123"/>
      <c r="W10" s="77">
        <v>320546</v>
      </c>
      <c r="X10" s="77"/>
      <c r="Y10" s="77"/>
      <c r="Z10" s="77"/>
      <c r="AA10" s="123">
        <v>1.1000000000000001</v>
      </c>
      <c r="AB10" s="123"/>
      <c r="AC10" s="77">
        <v>315249</v>
      </c>
      <c r="AD10" s="77"/>
      <c r="AE10" s="77"/>
      <c r="AF10" s="77"/>
      <c r="AG10" s="123">
        <v>1.4</v>
      </c>
      <c r="AH10" s="123"/>
    </row>
    <row r="11" spans="1:40" ht="35.1" customHeight="1" x14ac:dyDescent="0.15">
      <c r="B11" s="105"/>
      <c r="C11" s="33" t="s">
        <v>74</v>
      </c>
      <c r="D11" s="33"/>
      <c r="E11" s="33"/>
      <c r="F11" s="33"/>
      <c r="G11" s="33"/>
      <c r="H11" s="33"/>
      <c r="I11" s="33"/>
      <c r="J11" s="105"/>
      <c r="K11" s="76">
        <v>3017812</v>
      </c>
      <c r="L11" s="77"/>
      <c r="M11" s="77"/>
      <c r="N11" s="77"/>
      <c r="O11" s="123">
        <v>11</v>
      </c>
      <c r="P11" s="123"/>
      <c r="Q11" s="77">
        <v>3046634</v>
      </c>
      <c r="R11" s="77"/>
      <c r="S11" s="77"/>
      <c r="T11" s="77"/>
      <c r="U11" s="123">
        <v>9.8000000000000007</v>
      </c>
      <c r="V11" s="123"/>
      <c r="W11" s="77">
        <v>3081718</v>
      </c>
      <c r="X11" s="77"/>
      <c r="Y11" s="77"/>
      <c r="Z11" s="77"/>
      <c r="AA11" s="123">
        <v>10.5</v>
      </c>
      <c r="AB11" s="123"/>
      <c r="AC11" s="77">
        <v>3062676</v>
      </c>
      <c r="AD11" s="77"/>
      <c r="AE11" s="77"/>
      <c r="AF11" s="77"/>
      <c r="AG11" s="123">
        <v>13.2</v>
      </c>
      <c r="AH11" s="123"/>
    </row>
    <row r="12" spans="1:40" ht="35.1" customHeight="1" x14ac:dyDescent="0.15">
      <c r="B12" s="105"/>
      <c r="C12" s="33" t="s">
        <v>75</v>
      </c>
      <c r="D12" s="33"/>
      <c r="E12" s="33"/>
      <c r="F12" s="33"/>
      <c r="G12" s="33"/>
      <c r="H12" s="33"/>
      <c r="I12" s="33"/>
      <c r="J12" s="105"/>
      <c r="K12" s="76">
        <v>1926116</v>
      </c>
      <c r="L12" s="77"/>
      <c r="M12" s="77"/>
      <c r="N12" s="77"/>
      <c r="O12" s="123">
        <v>7</v>
      </c>
      <c r="P12" s="123"/>
      <c r="Q12" s="77">
        <v>1709651</v>
      </c>
      <c r="R12" s="77"/>
      <c r="S12" s="77"/>
      <c r="T12" s="77"/>
      <c r="U12" s="123">
        <v>5.5</v>
      </c>
      <c r="V12" s="123"/>
      <c r="W12" s="77">
        <v>1690072</v>
      </c>
      <c r="X12" s="77"/>
      <c r="Y12" s="77"/>
      <c r="Z12" s="77"/>
      <c r="AA12" s="123">
        <v>5.7</v>
      </c>
      <c r="AB12" s="123"/>
      <c r="AC12" s="77">
        <v>1266204</v>
      </c>
      <c r="AD12" s="77"/>
      <c r="AE12" s="77"/>
      <c r="AF12" s="77"/>
      <c r="AG12" s="123">
        <v>5.5</v>
      </c>
      <c r="AH12" s="123"/>
    </row>
    <row r="13" spans="1:40" ht="35.1" customHeight="1" x14ac:dyDescent="0.15">
      <c r="B13" s="105"/>
      <c r="C13" s="33" t="s">
        <v>76</v>
      </c>
      <c r="D13" s="33"/>
      <c r="E13" s="33"/>
      <c r="F13" s="33"/>
      <c r="G13" s="33"/>
      <c r="H13" s="33"/>
      <c r="I13" s="33"/>
      <c r="J13" s="105"/>
      <c r="K13" s="76">
        <v>4999944</v>
      </c>
      <c r="L13" s="77"/>
      <c r="M13" s="77"/>
      <c r="N13" s="77"/>
      <c r="O13" s="123">
        <v>18.2</v>
      </c>
      <c r="P13" s="123"/>
      <c r="Q13" s="77">
        <v>7163612</v>
      </c>
      <c r="R13" s="77"/>
      <c r="S13" s="77"/>
      <c r="T13" s="77"/>
      <c r="U13" s="123">
        <v>23</v>
      </c>
      <c r="V13" s="123"/>
      <c r="W13" s="77">
        <v>7179685</v>
      </c>
      <c r="X13" s="77"/>
      <c r="Y13" s="77"/>
      <c r="Z13" s="77"/>
      <c r="AA13" s="123">
        <v>24.4</v>
      </c>
      <c r="AB13" s="123"/>
      <c r="AC13" s="77">
        <v>1706406</v>
      </c>
      <c r="AD13" s="77"/>
      <c r="AE13" s="77"/>
      <c r="AF13" s="77"/>
      <c r="AG13" s="123">
        <v>7.4</v>
      </c>
      <c r="AH13" s="123"/>
    </row>
    <row r="14" spans="1:40" ht="35.1" customHeight="1" x14ac:dyDescent="0.15">
      <c r="B14" s="105"/>
      <c r="C14" s="33" t="s">
        <v>49</v>
      </c>
      <c r="D14" s="33"/>
      <c r="E14" s="33"/>
      <c r="F14" s="33"/>
      <c r="G14" s="33"/>
      <c r="H14" s="33"/>
      <c r="I14" s="33"/>
      <c r="J14" s="105"/>
      <c r="K14" s="76">
        <v>2045824</v>
      </c>
      <c r="L14" s="77"/>
      <c r="M14" s="77"/>
      <c r="N14" s="77"/>
      <c r="O14" s="123">
        <v>7.4</v>
      </c>
      <c r="P14" s="123"/>
      <c r="Q14" s="77">
        <v>3387216</v>
      </c>
      <c r="R14" s="77"/>
      <c r="S14" s="77"/>
      <c r="T14" s="77"/>
      <c r="U14" s="123">
        <v>10.9</v>
      </c>
      <c r="V14" s="123"/>
      <c r="W14" s="77">
        <v>2167403</v>
      </c>
      <c r="X14" s="77"/>
      <c r="Y14" s="77"/>
      <c r="Z14" s="77"/>
      <c r="AA14" s="123">
        <v>7.4</v>
      </c>
      <c r="AB14" s="123"/>
      <c r="AC14" s="77">
        <v>2321625</v>
      </c>
      <c r="AD14" s="77"/>
      <c r="AE14" s="77"/>
      <c r="AF14" s="77"/>
      <c r="AG14" s="123">
        <v>10</v>
      </c>
      <c r="AH14" s="123"/>
    </row>
    <row r="15" spans="1:40" ht="35.1" customHeight="1" x14ac:dyDescent="0.15">
      <c r="B15" s="105"/>
      <c r="C15" s="33" t="s">
        <v>78</v>
      </c>
      <c r="D15" s="33"/>
      <c r="E15" s="33"/>
      <c r="F15" s="33"/>
      <c r="G15" s="33"/>
      <c r="H15" s="33"/>
      <c r="I15" s="33"/>
      <c r="J15" s="105"/>
      <c r="K15" s="76">
        <v>1454</v>
      </c>
      <c r="L15" s="77"/>
      <c r="M15" s="77"/>
      <c r="N15" s="77"/>
      <c r="O15" s="123">
        <v>0</v>
      </c>
      <c r="P15" s="123"/>
      <c r="Q15" s="77">
        <v>23116</v>
      </c>
      <c r="R15" s="77"/>
      <c r="S15" s="77"/>
      <c r="T15" s="77"/>
      <c r="U15" s="123">
        <v>0.1</v>
      </c>
      <c r="V15" s="123"/>
      <c r="W15" s="77">
        <v>82328</v>
      </c>
      <c r="X15" s="77"/>
      <c r="Y15" s="77"/>
      <c r="Z15" s="77"/>
      <c r="AA15" s="123">
        <v>0.3</v>
      </c>
      <c r="AB15" s="123"/>
      <c r="AC15" s="77">
        <v>37952</v>
      </c>
      <c r="AD15" s="77"/>
      <c r="AE15" s="77"/>
      <c r="AF15" s="77"/>
      <c r="AG15" s="123">
        <v>0.2</v>
      </c>
      <c r="AH15" s="123"/>
    </row>
    <row r="16" spans="1:40" ht="35.1" customHeight="1" x14ac:dyDescent="0.15">
      <c r="B16" s="105"/>
      <c r="C16" s="33" t="s">
        <v>79</v>
      </c>
      <c r="D16" s="33"/>
      <c r="E16" s="33"/>
      <c r="F16" s="33"/>
      <c r="G16" s="33"/>
      <c r="H16" s="33"/>
      <c r="I16" s="33"/>
      <c r="J16" s="105"/>
      <c r="K16" s="76">
        <v>345354</v>
      </c>
      <c r="L16" s="77"/>
      <c r="M16" s="77"/>
      <c r="N16" s="77"/>
      <c r="O16" s="123">
        <v>1.2</v>
      </c>
      <c r="P16" s="123"/>
      <c r="Q16" s="77">
        <v>501788</v>
      </c>
      <c r="R16" s="77"/>
      <c r="S16" s="77"/>
      <c r="T16" s="77"/>
      <c r="U16" s="123">
        <v>1.6</v>
      </c>
      <c r="V16" s="123"/>
      <c r="W16" s="77">
        <v>447077</v>
      </c>
      <c r="X16" s="77"/>
      <c r="Y16" s="77"/>
      <c r="Z16" s="77"/>
      <c r="AA16" s="123">
        <v>1.5</v>
      </c>
      <c r="AB16" s="123"/>
      <c r="AC16" s="77">
        <v>179006</v>
      </c>
      <c r="AD16" s="77"/>
      <c r="AE16" s="77"/>
      <c r="AF16" s="77"/>
      <c r="AG16" s="123">
        <v>0.8</v>
      </c>
      <c r="AH16" s="123"/>
    </row>
    <row r="17" spans="2:34" ht="35.1" customHeight="1" x14ac:dyDescent="0.15">
      <c r="B17" s="105"/>
      <c r="C17" s="33" t="s">
        <v>80</v>
      </c>
      <c r="D17" s="33"/>
      <c r="E17" s="33"/>
      <c r="F17" s="33"/>
      <c r="G17" s="33"/>
      <c r="H17" s="33"/>
      <c r="I17" s="33"/>
      <c r="J17" s="105"/>
      <c r="K17" s="76">
        <v>339000</v>
      </c>
      <c r="L17" s="77"/>
      <c r="M17" s="77"/>
      <c r="N17" s="77"/>
      <c r="O17" s="123">
        <v>1.2</v>
      </c>
      <c r="P17" s="123"/>
      <c r="Q17" s="77">
        <v>339000</v>
      </c>
      <c r="R17" s="77"/>
      <c r="S17" s="77"/>
      <c r="T17" s="77"/>
      <c r="U17" s="123">
        <v>1.1000000000000001</v>
      </c>
      <c r="V17" s="123"/>
      <c r="W17" s="77">
        <v>338000</v>
      </c>
      <c r="X17" s="77"/>
      <c r="Y17" s="77"/>
      <c r="Z17" s="77"/>
      <c r="AA17" s="123">
        <v>1.2</v>
      </c>
      <c r="AB17" s="123"/>
      <c r="AC17" s="77">
        <v>338000</v>
      </c>
      <c r="AD17" s="77"/>
      <c r="AE17" s="77"/>
      <c r="AF17" s="77"/>
      <c r="AG17" s="123">
        <v>1.5</v>
      </c>
      <c r="AH17" s="123"/>
    </row>
    <row r="18" spans="2:34" ht="35.1" customHeight="1" x14ac:dyDescent="0.15">
      <c r="B18" s="105"/>
      <c r="C18" s="33" t="s">
        <v>81</v>
      </c>
      <c r="D18" s="33"/>
      <c r="E18" s="33"/>
      <c r="F18" s="33"/>
      <c r="G18" s="33"/>
      <c r="H18" s="33"/>
      <c r="I18" s="33"/>
      <c r="J18" s="105"/>
      <c r="K18" s="76">
        <v>3049874</v>
      </c>
      <c r="L18" s="77"/>
      <c r="M18" s="77"/>
      <c r="N18" s="77"/>
      <c r="O18" s="123">
        <v>11.1</v>
      </c>
      <c r="P18" s="123"/>
      <c r="Q18" s="77">
        <v>3133246</v>
      </c>
      <c r="R18" s="77"/>
      <c r="S18" s="77"/>
      <c r="T18" s="77"/>
      <c r="U18" s="123">
        <v>10</v>
      </c>
      <c r="V18" s="123"/>
      <c r="W18" s="77">
        <v>2940076</v>
      </c>
      <c r="X18" s="77"/>
      <c r="Y18" s="77"/>
      <c r="Z18" s="77"/>
      <c r="AA18" s="123">
        <v>10</v>
      </c>
      <c r="AB18" s="123"/>
      <c r="AC18" s="77">
        <v>2959681</v>
      </c>
      <c r="AD18" s="77"/>
      <c r="AE18" s="77"/>
      <c r="AF18" s="77"/>
      <c r="AG18" s="123">
        <v>12.8</v>
      </c>
      <c r="AH18" s="123"/>
    </row>
    <row r="19" spans="2:34" ht="35.1" customHeight="1" x14ac:dyDescent="0.15">
      <c r="B19" s="150"/>
      <c r="C19" s="130" t="s">
        <v>126</v>
      </c>
      <c r="D19" s="130"/>
      <c r="E19" s="130"/>
      <c r="F19" s="130"/>
      <c r="G19" s="130"/>
      <c r="H19" s="130"/>
      <c r="I19" s="130"/>
      <c r="J19" s="150"/>
      <c r="K19" s="81">
        <v>60000</v>
      </c>
      <c r="L19" s="82"/>
      <c r="M19" s="82"/>
      <c r="N19" s="82"/>
      <c r="O19" s="131">
        <v>0.2</v>
      </c>
      <c r="P19" s="131"/>
      <c r="Q19" s="82">
        <v>60000</v>
      </c>
      <c r="R19" s="82"/>
      <c r="S19" s="82"/>
      <c r="T19" s="82"/>
      <c r="U19" s="131">
        <v>0.2</v>
      </c>
      <c r="V19" s="131"/>
      <c r="W19" s="82">
        <v>60000</v>
      </c>
      <c r="X19" s="82"/>
      <c r="Y19" s="82"/>
      <c r="Z19" s="82"/>
      <c r="AA19" s="131">
        <v>0.2</v>
      </c>
      <c r="AB19" s="131"/>
      <c r="AC19" s="82">
        <v>60000</v>
      </c>
      <c r="AD19" s="82"/>
      <c r="AE19" s="82"/>
      <c r="AF19" s="82"/>
      <c r="AG19" s="131">
        <v>0.2</v>
      </c>
      <c r="AH19" s="131"/>
    </row>
    <row r="20" spans="2:34" ht="30" customHeight="1" x14ac:dyDescent="0.15">
      <c r="X20" s="151"/>
      <c r="Y20" s="151"/>
      <c r="Z20" s="151"/>
      <c r="AA20" s="151"/>
      <c r="AB20" s="151"/>
      <c r="AC20" s="151"/>
      <c r="AD20" s="151"/>
      <c r="AE20" s="19" t="s">
        <v>50</v>
      </c>
      <c r="AF20" s="19"/>
      <c r="AG20" s="19"/>
      <c r="AH20" s="19"/>
    </row>
  </sheetData>
  <sheetProtection password="DCE1" sheet="1" objects="1" scenarios="1"/>
  <mergeCells count="146">
    <mergeCell ref="AG19:AH19"/>
    <mergeCell ref="AE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78740157480314965" right="0.59055118110236227" top="1.1417322834645669" bottom="0.98425196850393704" header="0.9055118110236221" footer="0.51181102362204722"/>
  <pageSetup paperSize="9" scale="7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