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900C409D-F9EF-42B9-A4B9-CCE7242D8AA8}" xr6:coauthVersionLast="47" xr6:coauthVersionMax="47" xr10:uidLastSave="{00000000-0000-0000-0000-000000000000}"/>
  <bookViews>
    <workbookView xWindow="-120" yWindow="-120" windowWidth="29040" windowHeight="15840" xr2:uid="{10C584EA-0CED-4931-9E8A-A340EF3A5D99}"/>
  </bookViews>
  <sheets>
    <sheet name="3-1" sheetId="2" r:id="rId1"/>
    <sheet name="3-2" sheetId="3" r:id="rId2"/>
    <sheet name="3-3-1_2" sheetId="4" r:id="rId3"/>
    <sheet name="3-3-1_2_2" sheetId="5" r:id="rId4"/>
    <sheet name="3-4-1_2" sheetId="6" r:id="rId5"/>
    <sheet name="3-4-1_2_2" sheetId="7" r:id="rId6"/>
    <sheet name="3-5" sheetId="8" r:id="rId7"/>
    <sheet name="3-6" sheetId="9" r:id="rId8"/>
    <sheet name="3-7-1_2" sheetId="10" r:id="rId9"/>
    <sheet name="3-7-1_2_2" sheetId="11" r:id="rId10"/>
    <sheet name="3-8_3-10" sheetId="12" r:id="rId11"/>
    <sheet name="3-11" sheetId="13" r:id="rId12"/>
    <sheet name="3-12-1_3" sheetId="14" r:id="rId13"/>
    <sheet name="3-12-1_3_2" sheetId="15" r:id="rId14"/>
    <sheet name="3-12-1_3_3" sheetId="16" r:id="rId15"/>
    <sheet name="3-13_3-14" sheetId="17" r:id="rId16"/>
    <sheet name="3-15_3-16" sheetId="18" r:id="rId17"/>
    <sheet name="3-17_3-18" sheetId="19" r:id="rId18"/>
    <sheet name="3-19_3-20" sheetId="20" r:id="rId19"/>
  </sheets>
  <definedNames>
    <definedName name="_xlnm.Print_Area" localSheetId="0">'3-1'!$B$1:$AW$49</definedName>
    <definedName name="_xlnm.Print_Area" localSheetId="2">'3-3-1_2'!$A$3:$AD$34</definedName>
    <definedName name="_xlnm.Print_Area" localSheetId="3">'3-3-1_2_2'!$A$2:$AD$33</definedName>
    <definedName name="_xlnm.Print_Area" localSheetId="4">'3-4-1_2'!$A$3:$AM$48</definedName>
    <definedName name="_xlnm.Print_Area" localSheetId="5">'3-4-1_2_2'!$A$3:$AM$54</definedName>
    <definedName name="_xlnm.Print_Area" localSheetId="6">'3-5'!$A$2:$Z$29</definedName>
    <definedName name="_xlnm.Print_Area" localSheetId="8">'3-7-1_2'!$A$1:$AQ$40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0" l="1"/>
  <c r="G10" i="20"/>
  <c r="G9" i="20"/>
  <c r="G8" i="20"/>
  <c r="G7" i="20"/>
  <c r="G6" i="20"/>
  <c r="H20" i="18"/>
  <c r="H19" i="18"/>
  <c r="H18" i="18"/>
  <c r="H17" i="18"/>
  <c r="H16" i="18"/>
  <c r="H15" i="18"/>
  <c r="H14" i="18"/>
  <c r="H13" i="18"/>
  <c r="H12" i="18"/>
  <c r="H11" i="18"/>
  <c r="H10" i="18"/>
  <c r="H9" i="18"/>
  <c r="H7" i="18"/>
  <c r="H6" i="18" s="1"/>
  <c r="X6" i="18"/>
  <c r="T6" i="18"/>
  <c r="P6" i="18"/>
  <c r="L6" i="18"/>
  <c r="C8" i="17"/>
  <c r="C7" i="17"/>
  <c r="C6" i="17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40" i="13"/>
  <c r="H39" i="13"/>
  <c r="H38" i="13"/>
  <c r="H37" i="13"/>
  <c r="H36" i="13"/>
  <c r="H35" i="13"/>
  <c r="H34" i="13"/>
  <c r="H33" i="13"/>
  <c r="H32" i="13"/>
  <c r="H31" i="13"/>
  <c r="H30" i="13"/>
  <c r="H29" i="13"/>
  <c r="H27" i="13"/>
  <c r="H26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M24" i="12"/>
  <c r="J24" i="12"/>
  <c r="M23" i="12"/>
  <c r="J23" i="12"/>
  <c r="M22" i="12"/>
  <c r="J22" i="12" s="1"/>
  <c r="G12" i="12"/>
  <c r="G11" i="12"/>
  <c r="G10" i="12"/>
  <c r="G9" i="12"/>
  <c r="G8" i="12"/>
  <c r="G7" i="12"/>
  <c r="G6" i="12"/>
  <c r="H38" i="11"/>
  <c r="H37" i="11"/>
  <c r="AC36" i="11"/>
  <c r="R36" i="11"/>
  <c r="M36" i="11"/>
  <c r="H36" i="11" s="1"/>
  <c r="AC34" i="11"/>
  <c r="H34" i="11"/>
  <c r="AC33" i="11"/>
  <c r="H33" i="11"/>
  <c r="AC32" i="11"/>
  <c r="H32" i="11"/>
  <c r="AC31" i="11"/>
  <c r="H31" i="11"/>
  <c r="AC30" i="11"/>
  <c r="H30" i="11"/>
  <c r="AM29" i="11"/>
  <c r="AH29" i="11"/>
  <c r="AC29" i="11"/>
  <c r="R29" i="11"/>
  <c r="M29" i="11"/>
  <c r="H29" i="11"/>
  <c r="AC27" i="11"/>
  <c r="H27" i="11"/>
  <c r="AC26" i="11"/>
  <c r="H26" i="11"/>
  <c r="AC25" i="11"/>
  <c r="H25" i="11"/>
  <c r="AC24" i="11"/>
  <c r="H24" i="11"/>
  <c r="AC23" i="11"/>
  <c r="H23" i="11"/>
  <c r="AM22" i="11"/>
  <c r="AH22" i="11"/>
  <c r="AC22" i="11" s="1"/>
  <c r="R22" i="11"/>
  <c r="M22" i="11"/>
  <c r="H22" i="11"/>
  <c r="AC20" i="11"/>
  <c r="H20" i="11"/>
  <c r="AC19" i="11"/>
  <c r="H19" i="11"/>
  <c r="AC18" i="11"/>
  <c r="H18" i="11"/>
  <c r="AC17" i="11"/>
  <c r="H17" i="11"/>
  <c r="AC16" i="11"/>
  <c r="H16" i="11"/>
  <c r="AM15" i="11"/>
  <c r="AH15" i="11"/>
  <c r="AC15" i="11"/>
  <c r="R15" i="11"/>
  <c r="M15" i="11"/>
  <c r="H15" i="11" s="1"/>
  <c r="AC13" i="11"/>
  <c r="H13" i="11"/>
  <c r="AC12" i="11"/>
  <c r="H12" i="11"/>
  <c r="AC11" i="11"/>
  <c r="H11" i="11"/>
  <c r="AC10" i="11"/>
  <c r="H10" i="11"/>
  <c r="AC9" i="11"/>
  <c r="H9" i="11"/>
  <c r="AM8" i="11"/>
  <c r="AH8" i="11"/>
  <c r="AC8" i="11"/>
  <c r="R8" i="11"/>
  <c r="M8" i="11"/>
  <c r="H8" i="11"/>
  <c r="AC6" i="11"/>
  <c r="H6" i="11"/>
  <c r="AC5" i="11"/>
  <c r="H5" i="11"/>
  <c r="AC4" i="11"/>
  <c r="H4" i="11"/>
  <c r="AC39" i="10"/>
  <c r="R39" i="10"/>
  <c r="M39" i="10"/>
  <c r="H39" i="10"/>
  <c r="AC38" i="10"/>
  <c r="H37" i="10"/>
  <c r="H36" i="10"/>
  <c r="AC35" i="10"/>
  <c r="H35" i="10"/>
  <c r="AC34" i="10"/>
  <c r="H34" i="10"/>
  <c r="AC33" i="10"/>
  <c r="H33" i="10"/>
  <c r="AC32" i="10"/>
  <c r="R32" i="10"/>
  <c r="M32" i="10"/>
  <c r="H32" i="10"/>
  <c r="AC31" i="10"/>
  <c r="AM30" i="10"/>
  <c r="AC30" i="10" s="1"/>
  <c r="AH30" i="10"/>
  <c r="H30" i="10"/>
  <c r="H29" i="10"/>
  <c r="AC28" i="10"/>
  <c r="H28" i="10"/>
  <c r="AC27" i="10"/>
  <c r="H27" i="10"/>
  <c r="AC26" i="10"/>
  <c r="H26" i="10"/>
  <c r="AC25" i="10"/>
  <c r="R25" i="10"/>
  <c r="H25" i="10" s="1"/>
  <c r="M25" i="10"/>
  <c r="AC24" i="10"/>
  <c r="AM23" i="10"/>
  <c r="AC23" i="10" s="1"/>
  <c r="AH23" i="10"/>
  <c r="H23" i="10"/>
  <c r="H22" i="10"/>
  <c r="AC21" i="10"/>
  <c r="H21" i="10"/>
  <c r="AC20" i="10"/>
  <c r="H20" i="10"/>
  <c r="AC19" i="10"/>
  <c r="H19" i="10"/>
  <c r="AC18" i="10"/>
  <c r="R18" i="10"/>
  <c r="H18" i="10" s="1"/>
  <c r="M18" i="10"/>
  <c r="AC17" i="10"/>
  <c r="AM16" i="10"/>
  <c r="AH16" i="10"/>
  <c r="AC16" i="10"/>
  <c r="H16" i="10"/>
  <c r="H15" i="10"/>
  <c r="AC14" i="10"/>
  <c r="H14" i="10"/>
  <c r="AC13" i="10"/>
  <c r="H13" i="10"/>
  <c r="AC12" i="10"/>
  <c r="H12" i="10"/>
  <c r="AC11" i="10"/>
  <c r="R11" i="10"/>
  <c r="M11" i="10"/>
  <c r="H11" i="10"/>
  <c r="AC10" i="10"/>
  <c r="AM9" i="10"/>
  <c r="AC9" i="10" s="1"/>
  <c r="AH9" i="10"/>
  <c r="H9" i="10"/>
  <c r="H8" i="10"/>
  <c r="AC7" i="10"/>
  <c r="H7" i="10"/>
  <c r="AC6" i="10"/>
  <c r="H6" i="10"/>
  <c r="AC5" i="10"/>
  <c r="H5" i="10"/>
  <c r="AC4" i="10"/>
  <c r="R4" i="10"/>
  <c r="H4" i="10" s="1"/>
  <c r="M4" i="10"/>
  <c r="AC3" i="10"/>
  <c r="AF37" i="9"/>
  <c r="P37" i="9"/>
  <c r="L37" i="9"/>
  <c r="H37" i="9"/>
  <c r="N28" i="8"/>
  <c r="H28" i="8"/>
  <c r="N27" i="8"/>
  <c r="H27" i="8"/>
  <c r="N26" i="8"/>
  <c r="H26" i="8"/>
  <c r="N25" i="8"/>
  <c r="H25" i="8"/>
  <c r="N24" i="8"/>
  <c r="H24" i="8"/>
  <c r="N23" i="8"/>
  <c r="H23" i="8"/>
  <c r="N22" i="8"/>
  <c r="H22" i="8"/>
  <c r="N21" i="8"/>
  <c r="H21" i="8"/>
  <c r="N19" i="8"/>
  <c r="H19" i="8"/>
  <c r="T14" i="8"/>
  <c r="N14" i="8"/>
  <c r="H14" i="8"/>
  <c r="T13" i="8"/>
  <c r="N13" i="8"/>
  <c r="H13" i="8"/>
  <c r="T12" i="8"/>
  <c r="N12" i="8"/>
  <c r="H12" i="8"/>
  <c r="T11" i="8"/>
  <c r="N11" i="8"/>
  <c r="H11" i="8"/>
  <c r="T10" i="8"/>
  <c r="N10" i="8"/>
  <c r="H10" i="8"/>
  <c r="T9" i="8"/>
  <c r="N9" i="8"/>
  <c r="H9" i="8"/>
  <c r="T8" i="8"/>
  <c r="N8" i="8"/>
  <c r="H8" i="8"/>
  <c r="T7" i="8"/>
  <c r="N7" i="8"/>
  <c r="H7" i="8"/>
  <c r="T5" i="8"/>
  <c r="N5" i="8"/>
  <c r="H5" i="8"/>
  <c r="Q52" i="7"/>
  <c r="Q51" i="7"/>
  <c r="Q50" i="7"/>
  <c r="AG49" i="7"/>
  <c r="AD49" i="7"/>
  <c r="AA49" i="7"/>
  <c r="Q49" i="7"/>
  <c r="Q48" i="7"/>
  <c r="AJ47" i="7"/>
  <c r="AJ46" i="7"/>
  <c r="AJ45" i="7"/>
  <c r="AJ44" i="7"/>
  <c r="AJ49" i="7" s="1"/>
  <c r="Q44" i="7"/>
  <c r="Q43" i="7"/>
  <c r="AG42" i="7"/>
  <c r="AG51" i="7" s="1"/>
  <c r="AD42" i="7"/>
  <c r="AD51" i="7" s="1"/>
  <c r="AA42" i="7"/>
  <c r="AA51" i="7" s="1"/>
  <c r="Q42" i="7"/>
  <c r="Q41" i="7"/>
  <c r="AJ40" i="7"/>
  <c r="Q40" i="7"/>
  <c r="AJ39" i="7"/>
  <c r="Q39" i="7"/>
  <c r="AJ38" i="7"/>
  <c r="AJ37" i="7"/>
  <c r="Q37" i="7"/>
  <c r="AJ36" i="7"/>
  <c r="AJ35" i="7"/>
  <c r="Q35" i="7"/>
  <c r="AJ34" i="7"/>
  <c r="AJ33" i="7"/>
  <c r="Q33" i="7"/>
  <c r="AJ32" i="7"/>
  <c r="AJ42" i="7" s="1"/>
  <c r="Q32" i="7"/>
  <c r="Q31" i="7"/>
  <c r="AG30" i="7"/>
  <c r="AD30" i="7"/>
  <c r="AJ30" i="7" s="1"/>
  <c r="AA30" i="7"/>
  <c r="Q30" i="7"/>
  <c r="Q29" i="7"/>
  <c r="AJ28" i="7"/>
  <c r="Q28" i="7"/>
  <c r="AJ27" i="7"/>
  <c r="Q27" i="7"/>
  <c r="AJ26" i="7"/>
  <c r="Q26" i="7"/>
  <c r="AJ25" i="7"/>
  <c r="Q25" i="7"/>
  <c r="AJ24" i="7"/>
  <c r="Q24" i="7"/>
  <c r="AJ23" i="7"/>
  <c r="Q23" i="7"/>
  <c r="AJ22" i="7"/>
  <c r="Q22" i="7"/>
  <c r="AJ21" i="7"/>
  <c r="Q21" i="7"/>
  <c r="AJ20" i="7"/>
  <c r="Q20" i="7"/>
  <c r="AJ19" i="7"/>
  <c r="Q19" i="7"/>
  <c r="AJ18" i="7"/>
  <c r="Q18" i="7"/>
  <c r="AJ17" i="7"/>
  <c r="Q17" i="7"/>
  <c r="AJ16" i="7"/>
  <c r="Q16" i="7"/>
  <c r="AJ15" i="7"/>
  <c r="Q15" i="7"/>
  <c r="Q14" i="7"/>
  <c r="AJ13" i="7"/>
  <c r="Q13" i="7"/>
  <c r="Q12" i="7"/>
  <c r="AJ11" i="7"/>
  <c r="Q11" i="7"/>
  <c r="AJ10" i="7"/>
  <c r="AJ9" i="7"/>
  <c r="Q9" i="7"/>
  <c r="AJ8" i="7"/>
  <c r="AJ7" i="7"/>
  <c r="Q7" i="7"/>
  <c r="AJ6" i="7"/>
  <c r="Q6" i="7"/>
  <c r="AJ48" i="6"/>
  <c r="Q48" i="6"/>
  <c r="AJ47" i="6"/>
  <c r="Q47" i="6"/>
  <c r="AJ46" i="6"/>
  <c r="Q46" i="6"/>
  <c r="AJ45" i="6"/>
  <c r="Q45" i="6"/>
  <c r="AJ44" i="6"/>
  <c r="Q44" i="6"/>
  <c r="AJ43" i="6"/>
  <c r="Q43" i="6"/>
  <c r="AJ42" i="6"/>
  <c r="Q42" i="6"/>
  <c r="AJ41" i="6"/>
  <c r="Q41" i="6"/>
  <c r="AJ40" i="6"/>
  <c r="Q40" i="6"/>
  <c r="AJ39" i="6"/>
  <c r="Q39" i="6"/>
  <c r="AJ38" i="6"/>
  <c r="Q38" i="6"/>
  <c r="Q37" i="6"/>
  <c r="AJ36" i="6"/>
  <c r="Q36" i="6"/>
  <c r="AJ35" i="6"/>
  <c r="Q35" i="6"/>
  <c r="AJ34" i="6"/>
  <c r="AJ33" i="6"/>
  <c r="Q33" i="6"/>
  <c r="AJ32" i="6"/>
  <c r="Q32" i="6"/>
  <c r="AJ31" i="6"/>
  <c r="Q31" i="6"/>
  <c r="AJ30" i="6"/>
  <c r="Q30" i="6"/>
  <c r="AJ29" i="6"/>
  <c r="Q29" i="6"/>
  <c r="AJ28" i="6"/>
  <c r="Q28" i="6"/>
  <c r="AJ27" i="6"/>
  <c r="Q27" i="6"/>
  <c r="AJ26" i="6"/>
  <c r="Q26" i="6"/>
  <c r="AJ25" i="6"/>
  <c r="Q25" i="6"/>
  <c r="AJ24" i="6"/>
  <c r="Q24" i="6"/>
  <c r="AJ23" i="6"/>
  <c r="Q23" i="6"/>
  <c r="AJ22" i="6"/>
  <c r="Q22" i="6"/>
  <c r="AJ21" i="6"/>
  <c r="Q21" i="6"/>
  <c r="AJ20" i="6"/>
  <c r="Q20" i="6"/>
  <c r="AJ19" i="6"/>
  <c r="Q19" i="6"/>
  <c r="AJ18" i="6"/>
  <c r="Q18" i="6"/>
  <c r="AJ17" i="6"/>
  <c r="Q17" i="6"/>
  <c r="AJ16" i="6"/>
  <c r="Q16" i="6"/>
  <c r="AJ15" i="6"/>
  <c r="Q15" i="6"/>
  <c r="AJ14" i="6"/>
  <c r="Q14" i="6"/>
  <c r="AJ13" i="6"/>
  <c r="Q13" i="6"/>
  <c r="AJ12" i="6"/>
  <c r="Q12" i="6"/>
  <c r="AJ11" i="6"/>
  <c r="Q11" i="6"/>
  <c r="AJ10" i="6"/>
  <c r="AJ9" i="6"/>
  <c r="Q9" i="6"/>
  <c r="AJ8" i="6"/>
  <c r="Q8" i="6"/>
  <c r="AJ7" i="6"/>
  <c r="Q7" i="6"/>
  <c r="AJ6" i="6"/>
  <c r="Q6" i="6"/>
  <c r="AA30" i="5"/>
  <c r="W30" i="5"/>
  <c r="S30" i="5"/>
  <c r="O30" i="5"/>
  <c r="K30" i="5"/>
  <c r="G30" i="5"/>
  <c r="AA31" i="4"/>
  <c r="W31" i="4"/>
  <c r="S31" i="4"/>
  <c r="O31" i="4"/>
  <c r="K31" i="4"/>
  <c r="G31" i="4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K48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19" i="2"/>
  <c r="K16" i="2"/>
  <c r="K15" i="2"/>
  <c r="K14" i="2"/>
  <c r="K13" i="2"/>
  <c r="K12" i="2"/>
  <c r="K11" i="2"/>
  <c r="K9" i="2"/>
  <c r="K7" i="2"/>
  <c r="AJ51" i="7" l="1"/>
</calcChain>
</file>

<file path=xl/sharedStrings.xml><?xml version="1.0" encoding="utf-8"?>
<sst xmlns="http://schemas.openxmlformats.org/spreadsheetml/2006/main" count="1338" uniqueCount="503">
  <si>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</si>
  <si>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</si>
  <si>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</si>
  <si>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</si>
  <si>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</si>
  <si>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</si>
  <si>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</si>
  <si>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</si>
  <si>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</si>
  <si>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</si>
  <si>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</si>
  <si>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</si>
  <si>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市制施行２月１１日</t>
    <rPh sb="0" eb="2">
      <t>シセイ</t>
    </rPh>
    <rPh sb="2" eb="4">
      <t>シコウ</t>
    </rPh>
    <rPh sb="5" eb="6">
      <t>ガツ</t>
    </rPh>
    <rPh sb="8" eb="9">
      <t>ニチ</t>
    </rPh>
    <phoneticPr fontId="4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</si>
  <si>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</si>
  <si>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</si>
  <si>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</si>
  <si>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</si>
  <si>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</si>
  <si>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</si>
  <si>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</si>
  <si>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</si>
  <si>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</si>
  <si>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</si>
  <si>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</si>
  <si>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</si>
  <si>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</si>
  <si>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</si>
  <si>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平成</t>
    <rPh sb="0" eb="2">
      <t>ヘイセイ</t>
    </rPh>
    <phoneticPr fontId="4"/>
  </si>
  <si>
    <t>元</t>
    <rPh sb="0" eb="1">
      <t>ゲン</t>
    </rPh>
    <phoneticPr fontId="4"/>
  </si>
  <si>
    <t>資料　情報課</t>
    <rPh sb="0" eb="2">
      <t>シリョウ</t>
    </rPh>
    <rPh sb="3" eb="5">
      <t>ジョウホウ</t>
    </rPh>
    <rPh sb="5" eb="6">
      <t>カ</t>
    </rPh>
    <phoneticPr fontId="4"/>
  </si>
  <si>
    <t>3-2　住民基本台帳人口の推移</t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</si>
  <si>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</si>
  <si>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</si>
  <si>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</si>
  <si>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 xml:space="preserve"> 3-3　月別世帯数及び人口の推移</t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</si>
  <si>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</si>
  <si>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</si>
  <si>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</si>
  <si>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</si>
  <si>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</si>
  <si>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</si>
  <si>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 xml:space="preserve"> 平成</t>
    <rPh sb="1" eb="3">
      <t>ヘイセイ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</si>
  <si>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</si>
  <si>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</si>
  <si>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注)　住民基本台帳による。</t>
    <rPh sb="0" eb="1">
      <t>チュウ</t>
    </rPh>
    <rPh sb="3" eb="5">
      <t>ジュウミン</t>
    </rPh>
    <rPh sb="5" eb="7">
      <t>キホン</t>
    </rPh>
    <rPh sb="7" eb="9">
      <t>ダイチョウ</t>
    </rPh>
    <phoneticPr fontId="4"/>
  </si>
  <si>
    <t>(各月末現在)</t>
    <rPh sb="1" eb="2">
      <t>カク</t>
    </rPh>
    <rPh sb="2" eb="4">
      <t>ゲツマツ</t>
    </rPh>
    <rPh sb="4" eb="6">
      <t>ゲンザイ</t>
    </rPh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</si>
  <si>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</si>
  <si>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</si>
  <si>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</si>
  <si>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</si>
  <si>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</si>
  <si>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</si>
  <si>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資料　情報課</t>
    <rPh sb="0" eb="2">
      <t>シリョウ</t>
    </rPh>
    <rPh sb="3" eb="6">
      <t>ジョウホウカ</t>
    </rPh>
    <phoneticPr fontId="4"/>
  </si>
  <si>
    <t xml:space="preserve"> 3-4　住民基本台帳町丁別世帯数及び人口</t>
    <phoneticPr fontId="4"/>
  </si>
  <si>
    <t>(平成１７年１０月１日現在)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</si>
  <si>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</si>
  <si>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</si>
  <si>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</si>
  <si>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</si>
  <si>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新地町</t>
    <rPh sb="0" eb="1">
      <t>シン</t>
    </rPh>
    <rPh sb="1" eb="2">
      <t>チ</t>
    </rPh>
    <rPh sb="2" eb="3">
      <t>チョウ</t>
    </rPh>
    <phoneticPr fontId="4"/>
  </si>
  <si>
    <t>　〃　２丁目</t>
    <rPh sb="4" eb="6">
      <t>チョウメ</t>
    </rPh>
    <phoneticPr fontId="4"/>
  </si>
  <si>
    <t>浜  町</t>
    <rPh sb="0" eb="1">
      <t>ハマ</t>
    </rPh>
    <rPh sb="3" eb="4">
      <t>チョウ</t>
    </rPh>
    <phoneticPr fontId="4"/>
  </si>
  <si>
    <t>　〃　３丁目</t>
    <rPh sb="4" eb="6">
      <t>チョウメ</t>
    </rPh>
    <phoneticPr fontId="4"/>
  </si>
  <si>
    <t>後飯町</t>
    <rPh sb="0" eb="3">
      <t>ゴハンチョウ</t>
    </rPh>
    <phoneticPr fontId="4"/>
  </si>
  <si>
    <t>　〃　４丁目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</si>
  <si>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</si>
  <si>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　〃　５丁目</t>
    <rPh sb="4" eb="6">
      <t>チョウメ</t>
    </rPh>
    <phoneticPr fontId="4"/>
  </si>
  <si>
    <t>-</t>
    <phoneticPr fontId="4"/>
  </si>
  <si>
    <t>東  町</t>
    <rPh sb="0" eb="1">
      <t>ヒガシ</t>
    </rPh>
    <rPh sb="3" eb="4">
      <t>チョウ</t>
    </rPh>
    <phoneticPr fontId="4"/>
  </si>
  <si>
    <t>外川台町</t>
    <rPh sb="0" eb="2">
      <t>トカワ</t>
    </rPh>
    <rPh sb="2" eb="3">
      <t>ダイ</t>
    </rPh>
    <rPh sb="3" eb="4">
      <t>チョウ</t>
    </rPh>
    <phoneticPr fontId="4"/>
  </si>
  <si>
    <t>馬場町</t>
    <rPh sb="0" eb="2">
      <t>ババ</t>
    </rPh>
    <rPh sb="2" eb="3">
      <t>チョウ</t>
    </rPh>
    <phoneticPr fontId="4"/>
  </si>
  <si>
    <t>長崎町</t>
    <rPh sb="0" eb="3">
      <t>ナガサキチョウ</t>
    </rPh>
    <phoneticPr fontId="4"/>
  </si>
  <si>
    <t>南  町</t>
    <rPh sb="0" eb="1">
      <t>ミナミ</t>
    </rPh>
    <rPh sb="3" eb="4">
      <t>チョウ</t>
    </rPh>
    <phoneticPr fontId="4"/>
  </si>
  <si>
    <t>犬吠埼</t>
    <rPh sb="0" eb="2">
      <t>イヌボウ</t>
    </rPh>
    <rPh sb="2" eb="3">
      <t>サキ</t>
    </rPh>
    <phoneticPr fontId="4"/>
  </si>
  <si>
    <t>陣屋町</t>
    <rPh sb="0" eb="2">
      <t>ジンヤ</t>
    </rPh>
    <rPh sb="2" eb="3">
      <t>チョウ</t>
    </rPh>
    <phoneticPr fontId="4"/>
  </si>
  <si>
    <t>君ケ浜</t>
    <rPh sb="0" eb="1">
      <t>キミ</t>
    </rPh>
    <rPh sb="2" eb="3">
      <t>ハマ</t>
    </rPh>
    <phoneticPr fontId="4"/>
  </si>
  <si>
    <t>前宿町</t>
    <rPh sb="0" eb="3">
      <t>マエジュクチョウ</t>
    </rPh>
    <phoneticPr fontId="4"/>
  </si>
  <si>
    <t>犬  若</t>
    <rPh sb="0" eb="1">
      <t>イヌ</t>
    </rPh>
    <rPh sb="3" eb="4">
      <t>ワカ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</si>
  <si>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</si>
  <si>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潮見町</t>
    <rPh sb="0" eb="3">
      <t>シオミチョウ</t>
    </rPh>
    <phoneticPr fontId="4"/>
  </si>
  <si>
    <t>高神東町</t>
    <rPh sb="0" eb="2">
      <t>タカガミ</t>
    </rPh>
    <rPh sb="2" eb="3">
      <t>ヒガシ</t>
    </rPh>
    <rPh sb="3" eb="4">
      <t>チョウ</t>
    </rPh>
    <phoneticPr fontId="4"/>
  </si>
  <si>
    <t>中央町</t>
    <rPh sb="0" eb="2">
      <t>チュウオウ</t>
    </rPh>
    <rPh sb="2" eb="3">
      <t>チョウ</t>
    </rPh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</si>
  <si>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</si>
  <si>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末広町</t>
    <rPh sb="0" eb="2">
      <t>スエヒロ</t>
    </rPh>
    <rPh sb="2" eb="3">
      <t>チョウ</t>
    </rPh>
    <phoneticPr fontId="4"/>
  </si>
  <si>
    <t>天王台</t>
    <rPh sb="0" eb="3">
      <t>テンノウダイ</t>
    </rPh>
    <phoneticPr fontId="4"/>
  </si>
  <si>
    <t>双葉町</t>
    <rPh sb="0" eb="2">
      <t>フタバ</t>
    </rPh>
    <rPh sb="2" eb="3">
      <t>チョウ</t>
    </rPh>
    <phoneticPr fontId="4"/>
  </si>
  <si>
    <t>高神原町</t>
    <rPh sb="0" eb="2">
      <t>タカガミ</t>
    </rPh>
    <rPh sb="2" eb="3">
      <t>ハラ</t>
    </rPh>
    <rPh sb="3" eb="4">
      <t>チョウ</t>
    </rPh>
    <phoneticPr fontId="4"/>
  </si>
  <si>
    <t>妙見町</t>
    <rPh sb="0" eb="3">
      <t>ミョウケンチョウ</t>
    </rPh>
    <phoneticPr fontId="4"/>
  </si>
  <si>
    <t>小畑町</t>
    <rPh sb="0" eb="3">
      <t>オバタチョウ</t>
    </rPh>
    <phoneticPr fontId="4"/>
  </si>
  <si>
    <t>台  町</t>
    <rPh sb="0" eb="1">
      <t>ダイ</t>
    </rPh>
    <rPh sb="3" eb="4">
      <t>チョウ</t>
    </rPh>
    <phoneticPr fontId="4"/>
  </si>
  <si>
    <t>小畑新町</t>
    <rPh sb="0" eb="4">
      <t>コバタケシンマチ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</si>
  <si>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</si>
  <si>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</si>
  <si>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西芝町</t>
    <rPh sb="0" eb="3">
      <t>ニシシバチョウ</t>
    </rPh>
    <phoneticPr fontId="4"/>
  </si>
  <si>
    <t>川口町１丁目</t>
    <rPh sb="0" eb="2">
      <t>カワグチ</t>
    </rPh>
    <rPh sb="2" eb="3">
      <t>チョウ</t>
    </rPh>
    <rPh sb="4" eb="6">
      <t>チョウメ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</si>
  <si>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</si>
  <si>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植松町</t>
    <rPh sb="0" eb="3">
      <t>ウエマツチョウ</t>
    </rPh>
    <phoneticPr fontId="4"/>
  </si>
  <si>
    <t>明神町１丁目</t>
    <rPh sb="0" eb="3">
      <t>ミョウジンチョウ</t>
    </rPh>
    <rPh sb="4" eb="6">
      <t>チョウメ</t>
    </rPh>
    <phoneticPr fontId="4"/>
  </si>
  <si>
    <t>若宮町</t>
    <rPh sb="0" eb="2">
      <t>ワカミヤ</t>
    </rPh>
    <rPh sb="2" eb="3">
      <t>チョウ</t>
    </rPh>
    <phoneticPr fontId="4"/>
  </si>
  <si>
    <t>笠上町</t>
    <rPh sb="0" eb="3">
      <t>カサガミチョウ</t>
    </rPh>
    <phoneticPr fontId="4"/>
  </si>
  <si>
    <t>大橋町</t>
    <rPh sb="0" eb="3">
      <t>オオハシチョウ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</si>
  <si>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</si>
  <si>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三軒町</t>
    <rPh sb="0" eb="2">
      <t>サンケン</t>
    </rPh>
    <rPh sb="2" eb="3">
      <t>チョウ</t>
    </rPh>
    <phoneticPr fontId="4"/>
  </si>
  <si>
    <t>海鹿島町</t>
    <rPh sb="0" eb="4">
      <t>アシカジマチョウ</t>
    </rPh>
    <phoneticPr fontId="4"/>
  </si>
  <si>
    <t>唐子町</t>
    <rPh sb="0" eb="2">
      <t>カラコ</t>
    </rPh>
    <rPh sb="2" eb="3">
      <t>チョウ</t>
    </rPh>
    <phoneticPr fontId="4"/>
  </si>
  <si>
    <t>榊  町</t>
    <rPh sb="0" eb="1">
      <t>サカキ</t>
    </rPh>
    <rPh sb="3" eb="4">
      <t>マチ</t>
    </rPh>
    <phoneticPr fontId="4"/>
  </si>
  <si>
    <t>今宮町</t>
    <rPh sb="0" eb="2">
      <t>イマミヤ</t>
    </rPh>
    <rPh sb="2" eb="3">
      <t>チョウ</t>
    </rPh>
    <phoneticPr fontId="4"/>
  </si>
  <si>
    <t>愛宕町</t>
    <rPh sb="0" eb="3">
      <t>アタゴチョウ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</si>
  <si>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</si>
  <si>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</si>
  <si>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清水町</t>
    <rPh sb="0" eb="2">
      <t>シミズ</t>
    </rPh>
    <rPh sb="2" eb="3">
      <t>チョウ</t>
    </rPh>
    <phoneticPr fontId="4"/>
  </si>
  <si>
    <t>幸町　１丁目</t>
    <rPh sb="0" eb="2">
      <t>サイワイチョウ</t>
    </rPh>
    <rPh sb="4" eb="6">
      <t>チョウメ</t>
    </rPh>
    <phoneticPr fontId="4"/>
  </si>
  <si>
    <t>八幡町</t>
    <rPh sb="0" eb="2">
      <t>ヤハタ</t>
    </rPh>
    <rPh sb="2" eb="3">
      <t>チョウ</t>
    </rPh>
    <phoneticPr fontId="4"/>
  </si>
  <si>
    <t>弥生町１丁目</t>
    <rPh sb="0" eb="2">
      <t>ヤヨイ</t>
    </rPh>
    <rPh sb="2" eb="3">
      <t>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</si>
  <si>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</si>
  <si>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西小川町</t>
    <rPh sb="0" eb="1">
      <t>ニシ</t>
    </rPh>
    <rPh sb="1" eb="4">
      <t>オガワチョウ</t>
    </rPh>
    <phoneticPr fontId="4"/>
  </si>
  <si>
    <t>本  町</t>
    <rPh sb="0" eb="1">
      <t>ホン</t>
    </rPh>
    <rPh sb="3" eb="4">
      <t>マチ</t>
    </rPh>
    <phoneticPr fontId="4"/>
  </si>
  <si>
    <t>南小川町</t>
    <rPh sb="0" eb="1">
      <t>ミナミ</t>
    </rPh>
    <rPh sb="1" eb="4">
      <t>オガワチョウ</t>
    </rPh>
    <phoneticPr fontId="4"/>
  </si>
  <si>
    <t>仲  町</t>
    <rPh sb="0" eb="1">
      <t>ナカ</t>
    </rPh>
    <rPh sb="3" eb="4">
      <t>チョウ</t>
    </rPh>
    <phoneticPr fontId="4"/>
  </si>
  <si>
    <t>北小川町</t>
    <rPh sb="0" eb="1">
      <t>キタ</t>
    </rPh>
    <rPh sb="1" eb="4">
      <t>オガワチョウ</t>
    </rPh>
    <phoneticPr fontId="4"/>
  </si>
  <si>
    <t>通  町</t>
    <rPh sb="0" eb="1">
      <t>トオリ</t>
    </rPh>
    <rPh sb="3" eb="4">
      <t>チョウ</t>
    </rPh>
    <phoneticPr fontId="4"/>
  </si>
  <si>
    <t>春日町</t>
    <rPh sb="0" eb="3">
      <t>カスガチョウ</t>
    </rPh>
    <phoneticPr fontId="4"/>
  </si>
  <si>
    <t>橋本町</t>
    <rPh sb="0" eb="2">
      <t>ハシモト</t>
    </rPh>
    <rPh sb="2" eb="3">
      <t>チョウ</t>
    </rPh>
    <phoneticPr fontId="4"/>
  </si>
  <si>
    <t>春日台町</t>
    <rPh sb="0" eb="3">
      <t>カスガダイ</t>
    </rPh>
    <rPh sb="3" eb="4">
      <t>チョウ</t>
    </rPh>
    <phoneticPr fontId="4"/>
  </si>
  <si>
    <t>内浜町</t>
    <rPh sb="0" eb="3">
      <t>ウチハマチョウ</t>
    </rPh>
    <phoneticPr fontId="4"/>
  </si>
  <si>
    <t>上野町</t>
    <rPh sb="0" eb="2">
      <t>ウエノ</t>
    </rPh>
    <rPh sb="2" eb="3">
      <t>チョウ</t>
    </rPh>
    <phoneticPr fontId="4"/>
  </si>
  <si>
    <t>港  町</t>
    <rPh sb="0" eb="1">
      <t>ミナト</t>
    </rPh>
    <rPh sb="3" eb="4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</si>
  <si>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</si>
  <si>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竹  町</t>
    <rPh sb="0" eb="1">
      <t>タケ</t>
    </rPh>
    <rPh sb="3" eb="4">
      <t>マチ</t>
    </rPh>
    <phoneticPr fontId="4"/>
  </si>
  <si>
    <t>和田町</t>
    <rPh sb="0" eb="3">
      <t>ワダチョウ</t>
    </rPh>
    <phoneticPr fontId="4"/>
  </si>
  <si>
    <t>田中町</t>
    <rPh sb="0" eb="2">
      <t>タナカ</t>
    </rPh>
    <rPh sb="2" eb="3">
      <t>チョウ</t>
    </rPh>
    <phoneticPr fontId="4"/>
  </si>
  <si>
    <t>松本町１丁目</t>
    <rPh sb="0" eb="3">
      <t>マツモトチョウ</t>
    </rPh>
    <rPh sb="4" eb="6">
      <t>チョウメ</t>
    </rPh>
    <phoneticPr fontId="4"/>
  </si>
  <si>
    <t xml:space="preserve"> 3-4　住民基本台帳町丁別世帯数及び人口(つづき)</t>
  </si>
  <si>
    <t>松本町２丁目</t>
    <rPh sb="0" eb="3">
      <t>マツモトチョウ</t>
    </rPh>
    <rPh sb="4" eb="6">
      <t>チョウメ</t>
    </rPh>
    <phoneticPr fontId="4"/>
  </si>
  <si>
    <t>高田町５丁目</t>
    <rPh sb="0" eb="3">
      <t>タカダチョウ</t>
    </rPh>
    <phoneticPr fontId="4"/>
  </si>
  <si>
    <t>　〃　６丁目</t>
  </si>
  <si>
    <t>　〃　７丁目</t>
  </si>
  <si>
    <t>　〃　５丁目</t>
  </si>
  <si>
    <t>岡野台町１丁目</t>
  </si>
  <si>
    <t>　  〃　２丁目</t>
    <phoneticPr fontId="4"/>
  </si>
  <si>
    <t>本城町１丁目</t>
  </si>
  <si>
    <t>　  〃　３丁目</t>
    <phoneticPr fontId="4"/>
  </si>
  <si>
    <t>　〃　２丁目</t>
  </si>
  <si>
    <t>　  〃　４丁目</t>
    <phoneticPr fontId="4"/>
  </si>
  <si>
    <t>　〃　３丁目</t>
  </si>
  <si>
    <t>三門町</t>
  </si>
  <si>
    <t>　〃　４丁目</t>
  </si>
  <si>
    <t>中島町１丁目</t>
  </si>
  <si>
    <t xml:space="preserve">  〃  ２丁目</t>
    <phoneticPr fontId="4"/>
  </si>
  <si>
    <t>正明寺町</t>
  </si>
  <si>
    <t>長塚町１丁目</t>
  </si>
  <si>
    <t>船木町</t>
  </si>
  <si>
    <t>白石町</t>
  </si>
  <si>
    <t>新　町</t>
    <phoneticPr fontId="4"/>
  </si>
  <si>
    <t>野尻町</t>
  </si>
  <si>
    <t>小船木町１丁目</t>
  </si>
  <si>
    <t xml:space="preserve">  　〃  ２丁目</t>
    <phoneticPr fontId="4"/>
  </si>
  <si>
    <t>塚本町</t>
  </si>
  <si>
    <t>松岸町１丁目</t>
  </si>
  <si>
    <t>忍　町</t>
    <phoneticPr fontId="4"/>
  </si>
  <si>
    <t>猿田町</t>
  </si>
  <si>
    <t>茶畑町</t>
  </si>
  <si>
    <t>長山町</t>
  </si>
  <si>
    <t>松岸見晴台</t>
  </si>
  <si>
    <t>小長町</t>
  </si>
  <si>
    <t>垣根町１丁目</t>
  </si>
  <si>
    <t>西部地区計</t>
  </si>
  <si>
    <t>垣根見晴台</t>
  </si>
  <si>
    <t>柴崎町１丁目</t>
  </si>
  <si>
    <t>富川町</t>
  </si>
  <si>
    <t>森戸町</t>
  </si>
  <si>
    <t>笹本町</t>
  </si>
  <si>
    <t>豊里台１丁目</t>
    <phoneticPr fontId="4"/>
  </si>
  <si>
    <t>　〃5,6,7丁目</t>
    <phoneticPr fontId="4"/>
  </si>
  <si>
    <t>　〃  ２丁目</t>
    <phoneticPr fontId="4"/>
  </si>
  <si>
    <t>四日市場町</t>
  </si>
  <si>
    <t>　〃　３丁目</t>
    <phoneticPr fontId="4"/>
  </si>
  <si>
    <t>四日市場台</t>
    <rPh sb="4" eb="5">
      <t>ダイ</t>
    </rPh>
    <phoneticPr fontId="4"/>
  </si>
  <si>
    <t>桜井町</t>
  </si>
  <si>
    <t>余山町</t>
  </si>
  <si>
    <t>諸持町</t>
  </si>
  <si>
    <t>三宅町１丁目</t>
  </si>
  <si>
    <t>宮原町</t>
  </si>
  <si>
    <t>豊里地区計</t>
  </si>
  <si>
    <t>赤塚町</t>
  </si>
  <si>
    <t>高野町</t>
  </si>
  <si>
    <t>八木町</t>
    <rPh sb="0" eb="3">
      <t>ヤギチョウ</t>
    </rPh>
    <phoneticPr fontId="4"/>
  </si>
  <si>
    <t>小浜町</t>
    <rPh sb="0" eb="3">
      <t>オバマチョウ</t>
    </rPh>
    <phoneticPr fontId="4"/>
  </si>
  <si>
    <t>本庁計</t>
    <rPh sb="0" eb="2">
      <t>ホンチョウ</t>
    </rPh>
    <rPh sb="2" eb="3">
      <t>ケイ</t>
    </rPh>
    <phoneticPr fontId="4"/>
  </si>
  <si>
    <t>親田町</t>
    <rPh sb="0" eb="3">
      <t>オヤダチョウ</t>
    </rPh>
    <phoneticPr fontId="4"/>
  </si>
  <si>
    <t>常世田町</t>
    <rPh sb="0" eb="4">
      <t>トコヨダチョウ</t>
    </rPh>
    <phoneticPr fontId="4"/>
  </si>
  <si>
    <t>芦崎町</t>
  </si>
  <si>
    <t>高田町１丁目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</si>
  <si>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</si>
  <si>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　〃  ２丁目</t>
    <rPh sb="5" eb="7">
      <t>チョウメ</t>
    </rPh>
    <phoneticPr fontId="4"/>
  </si>
  <si>
    <t>　〃  ３丁目</t>
    <phoneticPr fontId="4"/>
  </si>
  <si>
    <t>　〃  ４丁目</t>
    <phoneticPr fontId="4"/>
  </si>
  <si>
    <t xml:space="preserve"> 3-5　国籍別外国人登録人口</t>
  </si>
  <si>
    <t>国籍</t>
    <rPh sb="0" eb="1">
      <t>クニ</t>
    </rPh>
    <rPh sb="1" eb="2">
      <t>セキ</t>
    </rPh>
    <phoneticPr fontId="4"/>
  </si>
  <si>
    <t>平　成　１３　年</t>
  </si>
  <si>
    <t>平　成　１４　年</t>
  </si>
  <si>
    <t>平　成　１５　年</t>
  </si>
  <si>
    <t>韓国・朝鮮</t>
    <rPh sb="0" eb="2">
      <t>カンコク</t>
    </rPh>
    <rPh sb="3" eb="5">
      <t>チョウセン</t>
    </rPh>
    <phoneticPr fontId="4"/>
  </si>
  <si>
    <t>中国</t>
    <rPh sb="0" eb="1">
      <t>ナカ</t>
    </rPh>
    <rPh sb="1" eb="2">
      <t>コク</t>
    </rPh>
    <phoneticPr fontId="4"/>
  </si>
  <si>
    <t>フィリピン</t>
    <phoneticPr fontId="4"/>
  </si>
  <si>
    <t>タイ</t>
    <phoneticPr fontId="4"/>
  </si>
  <si>
    <t>イラン</t>
    <phoneticPr fontId="4"/>
  </si>
  <si>
    <t>-</t>
  </si>
  <si>
    <t>インドネシア</t>
    <phoneticPr fontId="4"/>
  </si>
  <si>
    <t>ブラジル</t>
    <phoneticPr fontId="4"/>
  </si>
  <si>
    <t>その他</t>
    <rPh sb="2" eb="3">
      <t>ホカ</t>
    </rPh>
    <phoneticPr fontId="4"/>
  </si>
  <si>
    <t>平　成　１６　年</t>
  </si>
  <si>
    <t>平　成　１７　年</t>
    <rPh sb="0" eb="1">
      <t>ヒラ</t>
    </rPh>
    <rPh sb="2" eb="3">
      <t>シゲル</t>
    </rPh>
    <rPh sb="7" eb="8">
      <t>ネン</t>
    </rPh>
    <phoneticPr fontId="4"/>
  </si>
  <si>
    <t>注)外国人登録法に基づき登録された数。</t>
    <rPh sb="0" eb="1">
      <t>チュウ</t>
    </rPh>
    <rPh sb="2" eb="4">
      <t>ガイコク</t>
    </rPh>
    <rPh sb="4" eb="5">
      <t>ジン</t>
    </rPh>
    <rPh sb="5" eb="8">
      <t>トウロクホウ</t>
    </rPh>
    <rPh sb="9" eb="10">
      <t>モト</t>
    </rPh>
    <rPh sb="12" eb="14">
      <t>トウロク</t>
    </rPh>
    <rPh sb="17" eb="18">
      <t>カズ</t>
    </rPh>
    <phoneticPr fontId="4"/>
  </si>
  <si>
    <t>資料　市民課</t>
    <rPh sb="0" eb="2">
      <t>シリョウ</t>
    </rPh>
    <rPh sb="3" eb="6">
      <t>シミンカ</t>
    </rPh>
    <phoneticPr fontId="4"/>
  </si>
  <si>
    <t xml:space="preserve">   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</si>
  <si>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</si>
  <si>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</si>
  <si>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</si>
  <si>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</si>
  <si>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</si>
  <si>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</si>
  <si>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△298</t>
  </si>
  <si>
    <t>△305</t>
  </si>
  <si>
    <t>△259</t>
  </si>
  <si>
    <t>△388</t>
  </si>
  <si>
    <t>△404</t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</si>
  <si>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</si>
  <si>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</si>
  <si>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</si>
  <si>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</si>
  <si>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</si>
  <si>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△274</t>
  </si>
  <si>
    <t>△338</t>
  </si>
  <si>
    <t>△602</t>
  </si>
  <si>
    <t>△572</t>
  </si>
  <si>
    <t>△399</t>
    <phoneticPr fontId="4"/>
  </si>
  <si>
    <t>資料　情報課「千葉県毎月常住人口調査」</t>
    <rPh sb="0" eb="2">
      <t>シリョウ</t>
    </rPh>
    <rPh sb="3" eb="5">
      <t>ジョウホウ</t>
    </rPh>
    <rPh sb="5" eb="6">
      <t>カ</t>
    </rPh>
    <rPh sb="7" eb="10">
      <t>チバケン</t>
    </rPh>
    <rPh sb="10" eb="12">
      <t>マイツキ</t>
    </rPh>
    <rPh sb="12" eb="14">
      <t>ジョウジュウ</t>
    </rPh>
    <rPh sb="14" eb="16">
      <t>ジンコウ</t>
    </rPh>
    <rPh sb="16" eb="18">
      <t>チョウサ</t>
    </rPh>
    <phoneticPr fontId="4"/>
  </si>
  <si>
    <t>年　齢</t>
    <rPh sb="0" eb="1">
      <t>トシ</t>
    </rPh>
    <rPh sb="2" eb="3">
      <t>ヨワイ</t>
    </rPh>
    <phoneticPr fontId="4"/>
  </si>
  <si>
    <t>総  数</t>
    <rPh sb="0" eb="1">
      <t>フサ</t>
    </rPh>
    <rPh sb="3" eb="4">
      <t>カズ</t>
    </rPh>
    <phoneticPr fontId="4"/>
  </si>
  <si>
    <r>
      <t>0～</t>
    </r>
    <r>
      <rPr>
        <sz val="10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</si>
  <si>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30～34</t>
    <phoneticPr fontId="4"/>
  </si>
  <si>
    <r>
      <t>5～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</si>
  <si>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35～39</t>
    <phoneticPr fontId="4"/>
  </si>
  <si>
    <t>10～14</t>
    <phoneticPr fontId="4"/>
  </si>
  <si>
    <t>40～44</t>
    <phoneticPr fontId="4"/>
  </si>
  <si>
    <t>15～19</t>
    <phoneticPr fontId="4"/>
  </si>
  <si>
    <t>45～49</t>
    <phoneticPr fontId="4"/>
  </si>
  <si>
    <t>20～24</t>
    <phoneticPr fontId="4"/>
  </si>
  <si>
    <t>50～54</t>
    <phoneticPr fontId="4"/>
  </si>
  <si>
    <t>25～29</t>
    <phoneticPr fontId="4"/>
  </si>
  <si>
    <t xml:space="preserve">     3-7　年齢男女別人口(つづき)</t>
  </si>
  <si>
    <t>55～59</t>
    <phoneticPr fontId="4"/>
  </si>
  <si>
    <t>80～84</t>
    <phoneticPr fontId="4"/>
  </si>
  <si>
    <t>60～64</t>
    <phoneticPr fontId="4"/>
  </si>
  <si>
    <t>85～89</t>
    <phoneticPr fontId="4"/>
  </si>
  <si>
    <t>65～69</t>
    <phoneticPr fontId="4"/>
  </si>
  <si>
    <t>90～94</t>
    <phoneticPr fontId="4"/>
  </si>
  <si>
    <t>70～74</t>
    <phoneticPr fontId="4"/>
  </si>
  <si>
    <t>95～99</t>
    <phoneticPr fontId="4"/>
  </si>
  <si>
    <t>75～79</t>
    <phoneticPr fontId="4"/>
  </si>
  <si>
    <t>100歳以上</t>
    <rPh sb="3" eb="4">
      <t>サイ</t>
    </rPh>
    <rPh sb="4" eb="6">
      <t>イジョウ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</si>
  <si>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</si>
  <si>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 xml:space="preserve"> 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</si>
  <si>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</si>
  <si>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</si>
  <si>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</si>
  <si>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</si>
  <si>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</si>
  <si>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</si>
  <si>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</si>
  <si>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</si>
  <si>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</si>
  <si>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－</t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</si>
  <si>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</si>
  <si>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</si>
  <si>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t>(平成１２年１０月１日現在)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</si>
  <si>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</si>
  <si>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</si>
  <si>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</si>
  <si>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</si>
  <si>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</si>
  <si>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</si>
  <si>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</si>
  <si>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</si>
  <si>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</si>
  <si>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</si>
  <si>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</si>
  <si>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</si>
  <si>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</si>
  <si>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</si>
  <si>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</si>
  <si>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</si>
  <si>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</si>
  <si>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</si>
  <si>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</si>
  <si>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</si>
  <si>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  <phoneticPr fontId="4"/>
  </si>
  <si>
    <t>△2</t>
    <phoneticPr fontId="4"/>
  </si>
  <si>
    <t>△952</t>
    <phoneticPr fontId="4"/>
  </si>
  <si>
    <t>△673</t>
    <phoneticPr fontId="4"/>
  </si>
  <si>
    <t>3-11　産業大分類、従業上の地位、１５歳以上就業者数</t>
    <phoneticPr fontId="4"/>
  </si>
  <si>
    <t>（平成１２年１０月１日現在）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</si>
  <si>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</si>
  <si>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</si>
  <si>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</si>
  <si>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</si>
  <si>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雇人のあ
る 業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主</t>
    </r>
    <rPh sb="0" eb="1">
      <t>ヤト</t>
    </rPh>
    <rPh sb="1" eb="2">
      <t>ジン</t>
    </rPh>
    <rPh sb="7" eb="8">
      <t>ギョウ</t>
    </rPh>
    <rPh sb="9" eb="10">
      <t>オモ</t>
    </rPh>
    <phoneticPr fontId="4"/>
  </si>
  <si>
    <r>
      <t>雇人のな
い 業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主</t>
    </r>
    <rPh sb="0" eb="1">
      <t>ヤト</t>
    </rPh>
    <rPh sb="1" eb="2">
      <t>ジン</t>
    </rPh>
    <rPh sb="7" eb="8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</si>
  <si>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</si>
  <si>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　　　数</t>
    <rPh sb="0" eb="1">
      <t>フサ</t>
    </rPh>
    <rPh sb="5" eb="6">
      <t>カズ</t>
    </rPh>
    <phoneticPr fontId="4"/>
  </si>
  <si>
    <t>Ａ</t>
    <phoneticPr fontId="4"/>
  </si>
  <si>
    <t>農業</t>
    <rPh sb="0" eb="2">
      <t>ノウギョウ</t>
    </rPh>
    <phoneticPr fontId="4"/>
  </si>
  <si>
    <t>Ｂ</t>
    <phoneticPr fontId="4"/>
  </si>
  <si>
    <t>林業</t>
    <rPh sb="0" eb="2">
      <t>リンギョウ</t>
    </rPh>
    <phoneticPr fontId="4"/>
  </si>
  <si>
    <t>Ｃ</t>
    <phoneticPr fontId="4"/>
  </si>
  <si>
    <t>漁業</t>
    <rPh sb="0" eb="2">
      <t>ギョギョウ</t>
    </rPh>
    <phoneticPr fontId="4"/>
  </si>
  <si>
    <t>Ｄ</t>
    <phoneticPr fontId="4"/>
  </si>
  <si>
    <t>鉱業</t>
    <rPh sb="0" eb="2">
      <t>コウギョウ</t>
    </rPh>
    <phoneticPr fontId="4"/>
  </si>
  <si>
    <t>Ｅ</t>
    <phoneticPr fontId="4"/>
  </si>
  <si>
    <t>建設業</t>
    <rPh sb="0" eb="3">
      <t>ケンセツギョウ</t>
    </rPh>
    <phoneticPr fontId="4"/>
  </si>
  <si>
    <t>Ｆ</t>
    <phoneticPr fontId="4"/>
  </si>
  <si>
    <t>製造業</t>
    <rPh sb="0" eb="3">
      <t>セイゾウギョウ</t>
    </rPh>
    <phoneticPr fontId="4"/>
  </si>
  <si>
    <t>Ｇ</t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</si>
  <si>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</si>
  <si>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Ｈ</t>
    <phoneticPr fontId="4"/>
  </si>
  <si>
    <t>運輸・通信業</t>
    <rPh sb="0" eb="2">
      <t>ウンユ</t>
    </rPh>
    <rPh sb="3" eb="5">
      <t>ツウシン</t>
    </rPh>
    <rPh sb="5" eb="6">
      <t>ギョウ</t>
    </rPh>
    <phoneticPr fontId="4"/>
  </si>
  <si>
    <t>Ｉ</t>
    <phoneticPr fontId="4"/>
  </si>
  <si>
    <t>卸売・小売業、
飲食店</t>
    <rPh sb="0" eb="2">
      <t>オロシウ</t>
    </rPh>
    <rPh sb="3" eb="5">
      <t>コウリ</t>
    </rPh>
    <rPh sb="5" eb="6">
      <t>ギョウ</t>
    </rPh>
    <rPh sb="8" eb="10">
      <t>インショク</t>
    </rPh>
    <rPh sb="10" eb="11">
      <t>テン</t>
    </rPh>
    <phoneticPr fontId="4"/>
  </si>
  <si>
    <t>Ｊ</t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</si>
  <si>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</si>
  <si>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Ｋ</t>
    <phoneticPr fontId="4"/>
  </si>
  <si>
    <t>不動産業</t>
    <rPh sb="0" eb="3">
      <t>フドウサン</t>
    </rPh>
    <rPh sb="3" eb="4">
      <t>ギョウ</t>
    </rPh>
    <phoneticPr fontId="4"/>
  </si>
  <si>
    <t>Ｌ</t>
    <phoneticPr fontId="4"/>
  </si>
  <si>
    <t>サービス業</t>
    <rPh sb="4" eb="5">
      <t>ギョウ</t>
    </rPh>
    <phoneticPr fontId="4"/>
  </si>
  <si>
    <t>Ｍ</t>
    <phoneticPr fontId="4"/>
  </si>
  <si>
    <t>公務</t>
    <rPh sb="0" eb="2">
      <t>コウム</t>
    </rPh>
    <phoneticPr fontId="4"/>
  </si>
  <si>
    <t>Ｎ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</si>
  <si>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</si>
  <si>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</si>
  <si>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r>
      <t>雇人のあ
る 業</t>
    </r>
    <r>
      <rPr>
        <sz val="10"/>
        <color theme="1"/>
        <rFont val="ＭＳ Ｐゴシック"/>
        <family val="2"/>
        <charset val="128"/>
      </rPr>
      <t xml:space="preserve"> 主</t>
    </r>
    <rPh sb="0" eb="1">
      <t>ヤト</t>
    </rPh>
    <rPh sb="1" eb="2">
      <t>ジン</t>
    </rPh>
    <rPh sb="7" eb="8">
      <t>ギョウ</t>
    </rPh>
    <rPh sb="9" eb="10">
      <t>シュ</t>
    </rPh>
    <phoneticPr fontId="4"/>
  </si>
  <si>
    <t>注）１　総数には従業上の地位「不詳」を含む。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</si>
  <si>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雇人のない業主には「家庭内職者」を含む。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</si>
  <si>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</si>
  <si>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</si>
  <si>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</si>
  <si>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</si>
  <si>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</si>
  <si>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</si>
  <si>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</si>
  <si>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</si>
  <si>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</si>
  <si>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</si>
  <si>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</si>
  <si>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</si>
  <si>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</si>
  <si>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</si>
  <si>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</si>
  <si>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注）総数には「分類不能の産業」を含む。</t>
    <rPh sb="0" eb="1">
      <t>チュウ</t>
    </rPh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4"/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</si>
  <si>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</si>
  <si>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3-12　産業（大分類）、年齢階級、男女別１５歳以上就業者数（つづき）</t>
    <phoneticPr fontId="4"/>
  </si>
  <si>
    <t>産業(大分類)・男女</t>
    <rPh sb="0" eb="2">
      <t>サンギョウ</t>
    </rPh>
    <rPh sb="3" eb="6">
      <t>ダイブンルイ</t>
    </rPh>
    <rPh sb="8" eb="10">
      <t>ダンジョ</t>
    </rPh>
    <phoneticPr fontId="4"/>
  </si>
  <si>
    <t>電気・ガス
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</si>
  <si>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卸売・小売業
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4"/>
  </si>
  <si>
    <t>資料　総務省統計局「国勢調査報告」</t>
    <phoneticPr fontId="4"/>
  </si>
  <si>
    <t xml:space="preserve"> 3-13　１５歳以上就業者、通学者の流入、流出状況</t>
  </si>
  <si>
    <t>（平成１２年１０月１日現在）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</si>
  <si>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</si>
  <si>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</si>
  <si>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</si>
  <si>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</si>
  <si>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</si>
  <si>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</si>
  <si>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</si>
  <si>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</si>
  <si>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</si>
  <si>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</si>
  <si>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</si>
  <si>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</si>
  <si>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</si>
  <si>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</si>
  <si>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東庄町</t>
    <rPh sb="0" eb="2">
      <t>トウノショウ</t>
    </rPh>
    <rPh sb="2" eb="3">
      <t>マチ</t>
    </rPh>
    <phoneticPr fontId="4"/>
  </si>
  <si>
    <t>小見川町</t>
    <rPh sb="0" eb="1">
      <t>ショウ</t>
    </rPh>
    <rPh sb="1" eb="2">
      <t>ミ</t>
    </rPh>
    <rPh sb="2" eb="3">
      <t>カワ</t>
    </rPh>
    <rPh sb="3" eb="4">
      <t>マチ</t>
    </rPh>
    <phoneticPr fontId="4"/>
  </si>
  <si>
    <t>飯岡町</t>
    <rPh sb="0" eb="1">
      <t>メシ</t>
    </rPh>
    <rPh sb="1" eb="2">
      <t>オカ</t>
    </rPh>
    <rPh sb="2" eb="3">
      <t>マチ</t>
    </rPh>
    <phoneticPr fontId="4"/>
  </si>
  <si>
    <t>八日市場市</t>
    <rPh sb="0" eb="4">
      <t>ヨウカイチバ</t>
    </rPh>
    <rPh sb="4" eb="5">
      <t>シ</t>
    </rPh>
    <phoneticPr fontId="4"/>
  </si>
  <si>
    <t>海上町</t>
    <rPh sb="0" eb="1">
      <t>ウミ</t>
    </rPh>
    <rPh sb="1" eb="2">
      <t>ウエ</t>
    </rPh>
    <rPh sb="2" eb="3">
      <t>マチ</t>
    </rPh>
    <phoneticPr fontId="4"/>
  </si>
  <si>
    <t>千葉市</t>
    <rPh sb="0" eb="1">
      <t>セン</t>
    </rPh>
    <rPh sb="1" eb="2">
      <t>ハ</t>
    </rPh>
    <rPh sb="2" eb="3">
      <t>シ</t>
    </rPh>
    <phoneticPr fontId="4"/>
  </si>
  <si>
    <t>成田市</t>
    <rPh sb="0" eb="3">
      <t>ナリタシ</t>
    </rPh>
    <phoneticPr fontId="4"/>
  </si>
  <si>
    <t>佐原市</t>
    <rPh sb="0" eb="1">
      <t>サ</t>
    </rPh>
    <rPh sb="1" eb="2">
      <t>ハラ</t>
    </rPh>
    <rPh sb="2" eb="3">
      <t>シ</t>
    </rPh>
    <phoneticPr fontId="4"/>
  </si>
  <si>
    <t>山田町</t>
    <rPh sb="0" eb="1">
      <t>ヤマ</t>
    </rPh>
    <rPh sb="1" eb="2">
      <t>タ</t>
    </rPh>
    <rPh sb="2" eb="3">
      <t>マチ</t>
    </rPh>
    <phoneticPr fontId="4"/>
  </si>
  <si>
    <t>干潟町</t>
    <rPh sb="0" eb="1">
      <t>カン</t>
    </rPh>
    <rPh sb="1" eb="2">
      <t>カタ</t>
    </rPh>
    <rPh sb="2" eb="3">
      <t>マチ</t>
    </rPh>
    <phoneticPr fontId="4"/>
  </si>
  <si>
    <t>横芝町</t>
    <rPh sb="0" eb="2">
      <t>ヨコシバ</t>
    </rPh>
    <rPh sb="2" eb="3">
      <t>マチ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</si>
  <si>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</si>
  <si>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</si>
  <si>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波崎町</t>
    <rPh sb="0" eb="3">
      <t>ハサキマチ</t>
    </rPh>
    <phoneticPr fontId="4"/>
  </si>
  <si>
    <t>神栖町</t>
    <rPh sb="0" eb="2">
      <t>カミス</t>
    </rPh>
    <rPh sb="2" eb="3">
      <t>マチ</t>
    </rPh>
    <phoneticPr fontId="4"/>
  </si>
  <si>
    <t>鹿嶋市</t>
    <rPh sb="0" eb="2">
      <t>カシマ</t>
    </rPh>
    <rPh sb="2" eb="3">
      <t>シ</t>
    </rPh>
    <phoneticPr fontId="4"/>
  </si>
  <si>
    <t>埼玉県</t>
    <rPh sb="0" eb="2">
      <t>サイタマ</t>
    </rPh>
    <rPh sb="2" eb="3">
      <t>ケン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</si>
  <si>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</si>
  <si>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</si>
  <si>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</si>
  <si>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</si>
  <si>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 xml:space="preserve">  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</si>
  <si>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</si>
  <si>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</si>
  <si>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</si>
  <si>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</si>
  <si>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</si>
  <si>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</si>
  <si>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</si>
  <si>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Ａ</t>
  </si>
  <si>
    <t>農業</t>
  </si>
  <si>
    <t>Ｂ</t>
  </si>
  <si>
    <t>林業</t>
  </si>
  <si>
    <t>Ｃ</t>
  </si>
  <si>
    <t>漁業</t>
  </si>
  <si>
    <t>Ｄ</t>
  </si>
  <si>
    <t>鉱業</t>
  </si>
  <si>
    <t>Ｅ</t>
  </si>
  <si>
    <t>建設業</t>
  </si>
  <si>
    <t>Ｆ</t>
  </si>
  <si>
    <t>製造業</t>
  </si>
  <si>
    <t>Ｇ</t>
  </si>
  <si>
    <t>電気・ガス・
熱供給・水道業</t>
    <phoneticPr fontId="4"/>
  </si>
  <si>
    <t>Ｈ</t>
  </si>
  <si>
    <t>運輸・通信業</t>
  </si>
  <si>
    <t>Ｉ</t>
  </si>
  <si>
    <t>卸売・小売業、
飲食店</t>
    <phoneticPr fontId="4"/>
  </si>
  <si>
    <t>Ｊ</t>
  </si>
  <si>
    <t>金融・保険業</t>
  </si>
  <si>
    <t>Ｋ</t>
  </si>
  <si>
    <t>不動産業</t>
  </si>
  <si>
    <t>Ｌ</t>
  </si>
  <si>
    <t>サービス業</t>
  </si>
  <si>
    <t>Ｍ</t>
  </si>
  <si>
    <t>公務</t>
  </si>
  <si>
    <t>Ｎ</t>
  </si>
  <si>
    <t>分類不能の産業</t>
  </si>
  <si>
    <t xml:space="preserve">  3-16　住居の種類・住宅の所有の関係別一般世帯数、一般世帯人員、
１世帯当たり人員・延べ面積及び１人当たり延べ面積</t>
    <rPh sb="7" eb="9">
      <t>ジュウキョ</t>
    </rPh>
    <rPh sb="10" eb="12">
      <t>シュルイ</t>
    </rPh>
    <rPh sb="13" eb="15">
      <t>ジュウタク</t>
    </rPh>
    <rPh sb="16" eb="18">
      <t>ショユウ</t>
    </rPh>
    <rPh sb="19" eb="21">
      <t>カンケイ</t>
    </rPh>
    <rPh sb="21" eb="22">
      <t>ベツ</t>
    </rPh>
    <rPh sb="22" eb="24">
      <t>イッパン</t>
    </rPh>
    <rPh sb="24" eb="26">
      <t>セタイ</t>
    </rPh>
    <rPh sb="26" eb="27">
      <t>スウ</t>
    </rPh>
    <rPh sb="28" eb="30">
      <t>イッパン</t>
    </rPh>
    <rPh sb="30" eb="32">
      <t>セタイ</t>
    </rPh>
    <rPh sb="32" eb="34">
      <t>ジンイン</t>
    </rPh>
    <rPh sb="37" eb="39">
      <t>セタイ</t>
    </rPh>
    <rPh sb="39" eb="40">
      <t>ア</t>
    </rPh>
    <rPh sb="42" eb="44">
      <t>ジンイン</t>
    </rPh>
    <rPh sb="45" eb="46">
      <t>ノ</t>
    </rPh>
    <rPh sb="47" eb="49">
      <t>メンセキ</t>
    </rPh>
    <rPh sb="49" eb="50">
      <t>オヨ</t>
    </rPh>
    <rPh sb="52" eb="53">
      <t>ヒト</t>
    </rPh>
    <rPh sb="53" eb="54">
      <t>ア</t>
    </rPh>
    <rPh sb="56" eb="57">
      <t>ノ</t>
    </rPh>
    <rPh sb="58" eb="60">
      <t>メンセキ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</si>
  <si>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</si>
  <si>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</si>
  <si>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
たり人員　　</t>
    <rPh sb="1" eb="3">
      <t>セタイ</t>
    </rPh>
    <rPh sb="3" eb="4">
      <t>ア</t>
    </rPh>
    <rPh sb="7" eb="9">
      <t>ジンイン</t>
    </rPh>
    <phoneticPr fontId="4"/>
  </si>
  <si>
    <t>１世帯当たり
延べ面積　　</t>
    <rPh sb="1" eb="3">
      <t>セタイ</t>
    </rPh>
    <rPh sb="3" eb="4">
      <t>ア</t>
    </rPh>
    <rPh sb="7" eb="8">
      <t>ノ</t>
    </rPh>
    <rPh sb="9" eb="11">
      <t>メンセキ</t>
    </rPh>
    <phoneticPr fontId="4"/>
  </si>
  <si>
    <t>１人当たり
延べ面積</t>
    <rPh sb="1" eb="2">
      <t>ヒト</t>
    </rPh>
    <rPh sb="2" eb="3">
      <t>ア</t>
    </rPh>
    <rPh sb="6" eb="7">
      <t>ノ</t>
    </rPh>
    <rPh sb="8" eb="10">
      <t>メンセキ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</si>
  <si>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</si>
  <si>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</si>
  <si>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㎡</t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</si>
  <si>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</si>
  <si>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</si>
  <si>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</si>
  <si>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公営・公団・
公社の借家</t>
    <rPh sb="0" eb="2">
      <t>コウエイ</t>
    </rPh>
    <rPh sb="3" eb="5">
      <t>コウダン</t>
    </rPh>
    <rPh sb="7" eb="9">
      <t>コウシャ</t>
    </rPh>
    <rPh sb="10" eb="12">
      <t>シャクヤ</t>
    </rPh>
    <phoneticPr fontId="4"/>
  </si>
  <si>
    <t>民営借家</t>
    <rPh sb="0" eb="2">
      <t>ミンエイ</t>
    </rPh>
    <rPh sb="2" eb="4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</si>
  <si>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</si>
  <si>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</si>
  <si>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その他の一般世帯</t>
    <rPh sb="2" eb="3">
      <t>ホカ</t>
    </rPh>
    <rPh sb="4" eb="6">
      <t>イッパン</t>
    </rPh>
    <rPh sb="6" eb="8">
      <t>セタイ</t>
    </rPh>
    <phoneticPr fontId="4"/>
  </si>
  <si>
    <t xml:space="preserve"> 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</si>
  <si>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</si>
  <si>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普　　　通　　　世　　　帯　</t>
    <rPh sb="0" eb="1">
      <t>ススム</t>
    </rPh>
    <rPh sb="4" eb="5">
      <t>ツウ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</si>
  <si>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</si>
  <si>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</si>
  <si>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</si>
  <si>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</si>
  <si>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</si>
  <si>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</si>
  <si>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</si>
  <si>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普　　通　　世　　帯(つづき)　</t>
    <rPh sb="0" eb="1">
      <t>ススム</t>
    </rPh>
    <rPh sb="3" eb="4">
      <t>ツウ</t>
    </rPh>
    <rPh sb="6" eb="7">
      <t>ヨ</t>
    </rPh>
    <rPh sb="9" eb="10">
      <t>オビ</t>
    </rPh>
    <phoneticPr fontId="4"/>
  </si>
  <si>
    <t>準　世　帯</t>
    <rPh sb="0" eb="1">
      <t>ジュン</t>
    </rPh>
    <rPh sb="2" eb="3">
      <t>ヨ</t>
    </rPh>
    <rPh sb="4" eb="5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</si>
  <si>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</si>
  <si>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</si>
  <si>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</si>
  <si>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</si>
  <si>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</si>
  <si>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</si>
  <si>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</si>
  <si>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</si>
  <si>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</si>
  <si>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</si>
  <si>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</si>
  <si>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</si>
  <si>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</si>
  <si>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</si>
  <si>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</si>
  <si>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3-19　人口集中地区人口、面積及び人口密度</t>
    <phoneticPr fontId="4"/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</si>
  <si>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</si>
  <si>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</si>
  <si>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</si>
  <si>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</si>
  <si>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</si>
  <si>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</si>
  <si>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</si>
  <si>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</si>
  <si>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</si>
  <si>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うち2,500ｇ以下</t>
    <rPh sb="8" eb="10">
      <t>イカ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</si>
  <si>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</si>
  <si>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</si>
  <si>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婚姻</t>
    <rPh sb="0" eb="1">
      <t>コン</t>
    </rPh>
    <rPh sb="1" eb="2">
      <t>イン</t>
    </rPh>
    <phoneticPr fontId="4"/>
  </si>
  <si>
    <t>離婚</t>
    <rPh sb="0" eb="1">
      <t>ハナレ</t>
    </rPh>
    <rPh sb="1" eb="2">
      <t>コン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</si>
  <si>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</si>
  <si>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</si>
  <si>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</si>
  <si>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</si>
  <si>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注）比率計算に用いた人口は、各年１０月１日現在の国勢調査又は常住人口による。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rPh sb="14" eb="16">
      <t>カクネン</t>
    </rPh>
    <rPh sb="18" eb="19">
      <t>ガツ</t>
    </rPh>
    <rPh sb="20" eb="21">
      <t>ニチ</t>
    </rPh>
    <rPh sb="21" eb="23">
      <t>ゲンザイ</t>
    </rPh>
    <rPh sb="24" eb="26">
      <t>コクセイ</t>
    </rPh>
    <rPh sb="26" eb="28">
      <t>チョウサ</t>
    </rPh>
    <rPh sb="28" eb="29">
      <t>マタ</t>
    </rPh>
    <rPh sb="30" eb="32">
      <t>ジョウジュウ</t>
    </rPh>
    <rPh sb="32" eb="34">
      <t>ジンコウ</t>
    </rPh>
    <phoneticPr fontId="4"/>
  </si>
  <si>
    <t>資料　海匝保健所</t>
    <rPh sb="0" eb="2">
      <t>シリョウ</t>
    </rPh>
    <rPh sb="3" eb="4">
      <t>ウミ</t>
    </rPh>
    <rPh sb="4" eb="5">
      <t>ソウ</t>
    </rPh>
    <rPh sb="5" eb="7">
      <t>ホケン</t>
    </rPh>
    <rPh sb="7" eb="8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</si>
</sst>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_);[Red]\(&quot;¥&quot;#,##0\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 "/>
    <numFmt numFmtId="179" formatCode="#,##0;&quot;△ &quot;#,##0"/>
    <numFmt numFmtId="180" formatCode="_ * #,##0.0_ ;_ * \-#,##0.0_ ;_ * &quot;-&quot;?_ ;_ @_ "/>
    <numFmt numFmtId="181" formatCode="#,##0.000_ "/>
    <numFmt numFmtId="182" formatCode="#,##0.00_ "/>
  </numFmts>
  <fonts count="16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74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8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1" fontId="8" fillId="0" borderId="7" xfId="1" applyNumberFormat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177" fontId="8" fillId="0" borderId="8" xfId="1" applyNumberFormat="1" applyFont="1" applyBorder="1" applyAlignment="1">
      <alignment horizontal="right" vertical="center"/>
    </xf>
    <xf numFmtId="0" fontId="8" fillId="0" borderId="4" xfId="1" applyFont="1" applyBorder="1" applyAlignment="1">
      <alignment horizontal="center" vertical="center"/>
    </xf>
    <xf numFmtId="0" fontId="1" fillId="0" borderId="4" xfId="1" applyBorder="1">
      <alignment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right" vertical="center"/>
    </xf>
    <xf numFmtId="177" fontId="8" fillId="0" borderId="4" xfId="1" applyNumberFormat="1" applyFont="1" applyBorder="1" applyAlignment="1">
      <alignment horizontal="right" vertical="center"/>
    </xf>
    <xf numFmtId="177" fontId="8" fillId="0" borderId="9" xfId="1" applyNumberFormat="1" applyFont="1" applyBorder="1" applyAlignment="1">
      <alignment horizontal="right" vertical="center"/>
    </xf>
    <xf numFmtId="0" fontId="1" fillId="0" borderId="6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10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8" xfId="1" applyBorder="1">
      <alignment vertical="center"/>
    </xf>
    <xf numFmtId="0" fontId="7" fillId="0" borderId="0" xfId="1" applyFo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4" fontId="7" fillId="0" borderId="10" xfId="1" applyNumberFormat="1" applyFont="1" applyBorder="1" applyAlignment="1">
      <alignment horizontal="center" vertical="center" textRotation="255"/>
    </xf>
    <xf numFmtId="0" fontId="7" fillId="0" borderId="0" xfId="1" applyFont="1" applyAlignment="1">
      <alignment horizontal="center" vertical="center"/>
    </xf>
    <xf numFmtId="176" fontId="9" fillId="0" borderId="19" xfId="1" applyNumberFormat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14" fontId="7" fillId="0" borderId="0" xfId="1" applyNumberFormat="1" applyFont="1" applyAlignment="1">
      <alignment horizontal="center" vertical="center" textRotation="255"/>
    </xf>
    <xf numFmtId="0" fontId="7" fillId="0" borderId="0" xfId="1" applyFont="1" applyAlignment="1">
      <alignment horizontal="center" vertical="center" textRotation="255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 textRotation="255"/>
    </xf>
    <xf numFmtId="14" fontId="7" fillId="0" borderId="0" xfId="1" applyNumberFormat="1" applyFont="1" applyAlignment="1">
      <alignment vertical="center" textRotation="255"/>
    </xf>
    <xf numFmtId="14" fontId="9" fillId="0" borderId="7" xfId="1" applyNumberFormat="1" applyFont="1" applyBorder="1" applyAlignment="1">
      <alignment horizontal="right" vertical="center" textRotation="255"/>
    </xf>
    <xf numFmtId="14" fontId="9" fillId="0" borderId="0" xfId="1" applyNumberFormat="1" applyFont="1" applyAlignment="1">
      <alignment horizontal="right" vertical="center" textRotation="255"/>
    </xf>
    <xf numFmtId="14" fontId="7" fillId="0" borderId="4" xfId="1" applyNumberFormat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4" xfId="1" applyNumberFormat="1" applyFont="1" applyBorder="1" applyAlignment="1">
      <alignment horizontal="right" vertical="center"/>
    </xf>
    <xf numFmtId="0" fontId="7" fillId="0" borderId="10" xfId="1" applyFont="1" applyBorder="1" applyAlignment="1">
      <alignment horizontal="left" vertical="center"/>
    </xf>
    <xf numFmtId="0" fontId="7" fillId="0" borderId="10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8" fillId="0" borderId="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176" fontId="8" fillId="0" borderId="24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0" xfId="1" applyFont="1" applyAlignment="1">
      <alignment horizontal="left" vertical="center" readingOrder="1"/>
    </xf>
    <xf numFmtId="0" fontId="8" fillId="0" borderId="8" xfId="1" applyFont="1" applyBorder="1" applyAlignment="1">
      <alignment horizontal="left" vertical="center" readingOrder="1"/>
    </xf>
    <xf numFmtId="41" fontId="10" fillId="0" borderId="0" xfId="1" applyNumberFormat="1" applyFont="1" applyAlignment="1">
      <alignment horizontal="right" vertical="center"/>
    </xf>
    <xf numFmtId="41" fontId="8" fillId="0" borderId="24" xfId="1" applyNumberFormat="1" applyFont="1" applyBorder="1" applyAlignment="1">
      <alignment horizontal="right" vertical="center"/>
    </xf>
    <xf numFmtId="178" fontId="10" fillId="0" borderId="7" xfId="1" applyNumberFormat="1" applyFont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176" fontId="10" fillId="0" borderId="4" xfId="1" applyNumberFormat="1" applyFont="1" applyBorder="1" applyAlignment="1">
      <alignment horizontal="right" vertical="center"/>
    </xf>
    <xf numFmtId="176" fontId="8" fillId="0" borderId="22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41" fontId="10" fillId="0" borderId="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176" fontId="10" fillId="0" borderId="0" xfId="1" applyNumberFormat="1" applyFont="1">
      <alignment vertical="center"/>
    </xf>
    <xf numFmtId="176" fontId="8" fillId="0" borderId="24" xfId="1" applyNumberFormat="1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distributed" vertical="center" justifyLastLine="1"/>
    </xf>
    <xf numFmtId="0" fontId="11" fillId="0" borderId="8" xfId="1" applyFont="1" applyBorder="1" applyAlignment="1">
      <alignment horizontal="distributed" vertical="center" justifyLastLine="1"/>
    </xf>
    <xf numFmtId="38" fontId="10" fillId="0" borderId="0" xfId="1" applyNumberFormat="1" applyFont="1" applyAlignment="1">
      <alignment horizontal="right" vertical="center"/>
    </xf>
    <xf numFmtId="176" fontId="10" fillId="0" borderId="25" xfId="1" applyNumberFormat="1" applyFont="1" applyBorder="1" applyAlignment="1">
      <alignment horizontal="right" vertical="center"/>
    </xf>
    <xf numFmtId="176" fontId="10" fillId="0" borderId="26" xfId="1" applyNumberFormat="1" applyFont="1" applyBorder="1" applyAlignment="1">
      <alignment horizontal="right" vertical="center"/>
    </xf>
    <xf numFmtId="176" fontId="10" fillId="0" borderId="22" xfId="1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distributed" vertical="center" justifyLastLine="1"/>
    </xf>
    <xf numFmtId="0" fontId="11" fillId="0" borderId="9" xfId="1" applyFont="1" applyBorder="1" applyAlignment="1">
      <alignment horizontal="distributed" vertical="center" justifyLastLine="1"/>
    </xf>
    <xf numFmtId="176" fontId="10" fillId="0" borderId="6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176" fontId="8" fillId="0" borderId="1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176" fontId="8" fillId="0" borderId="27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11" fillId="0" borderId="10" xfId="1" applyFont="1" applyBorder="1" applyAlignment="1">
      <alignment horizontal="distributed" vertical="center" indent="1"/>
    </xf>
    <xf numFmtId="176" fontId="11" fillId="0" borderId="1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distributed" vertical="center" indent="1"/>
    </xf>
    <xf numFmtId="0" fontId="12" fillId="0" borderId="0" xfId="1" applyFont="1" applyAlignment="1">
      <alignment horizontal="distributed" vertical="center" indent="1"/>
    </xf>
    <xf numFmtId="0" fontId="8" fillId="0" borderId="4" xfId="1" applyFont="1" applyBorder="1" applyAlignment="1">
      <alignment horizontal="distributed" vertical="center" indent="1"/>
    </xf>
    <xf numFmtId="0" fontId="8" fillId="0" borderId="0" xfId="1" applyFont="1" applyAlignment="1">
      <alignment horizontal="distributed" vertical="center"/>
    </xf>
    <xf numFmtId="0" fontId="8" fillId="0" borderId="0" xfId="1" applyFont="1">
      <alignment vertical="center"/>
    </xf>
    <xf numFmtId="0" fontId="8" fillId="0" borderId="10" xfId="1" applyFont="1" applyBorder="1" applyAlignment="1">
      <alignment horizontal="left" vertical="center"/>
    </xf>
    <xf numFmtId="176" fontId="8" fillId="0" borderId="0" xfId="1" applyNumberFormat="1" applyFont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0" fontId="1" fillId="0" borderId="10" xfId="1" applyBorder="1">
      <alignment vertical="center"/>
    </xf>
    <xf numFmtId="0" fontId="8" fillId="0" borderId="10" xfId="1" applyFont="1" applyBorder="1" applyAlignment="1">
      <alignment horizontal="right" vertical="center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1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9" fontId="11" fillId="0" borderId="0" xfId="1" applyNumberFormat="1" applyFont="1" applyAlignment="1">
      <alignment horizontal="right" vertical="center"/>
    </xf>
    <xf numFmtId="179" fontId="8" fillId="0" borderId="0" xfId="1" applyNumberFormat="1" applyFont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179" fontId="8" fillId="0" borderId="4" xfId="1" applyNumberFormat="1" applyFont="1" applyBorder="1" applyAlignment="1">
      <alignment horizontal="right" vertical="center"/>
    </xf>
    <xf numFmtId="0" fontId="1" fillId="0" borderId="28" xfId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1" fillId="0" borderId="24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0" xfId="1" applyNumberFormat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0" borderId="6" xfId="1" applyNumberFormat="1" applyBorder="1" applyAlignment="1">
      <alignment horizontal="right" vertical="center"/>
    </xf>
    <xf numFmtId="176" fontId="1" fillId="0" borderId="4" xfId="1" applyNumberFormat="1" applyBorder="1" applyAlignment="1">
      <alignment horizontal="right" vertical="center"/>
    </xf>
    <xf numFmtId="176" fontId="1" fillId="0" borderId="22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176" fontId="1" fillId="0" borderId="29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23" xfId="1" applyNumberForma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19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3" xfId="1" applyBorder="1" applyAlignment="1">
      <alignment horizontal="distributed" vertical="center" justifyLastLine="1"/>
    </xf>
    <xf numFmtId="0" fontId="7" fillId="0" borderId="5" xfId="1" applyFont="1" applyBorder="1" applyAlignment="1">
      <alignment horizontal="center" vertical="center"/>
    </xf>
    <xf numFmtId="41" fontId="8" fillId="0" borderId="19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41" fontId="8" fillId="0" borderId="6" xfId="1" applyNumberFormat="1" applyFont="1" applyBorder="1" applyAlignment="1">
      <alignment horizontal="right" vertical="center"/>
    </xf>
    <xf numFmtId="41" fontId="8" fillId="0" borderId="4" xfId="1" applyNumberFormat="1" applyFont="1" applyBorder="1" applyAlignment="1">
      <alignment horizontal="right" vertical="center"/>
    </xf>
    <xf numFmtId="180" fontId="8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8" fillId="0" borderId="19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1" fontId="8" fillId="0" borderId="10" xfId="1" applyNumberFormat="1" applyFont="1" applyBorder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1" fontId="8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distributed" vertical="center"/>
    </xf>
    <xf numFmtId="0" fontId="7" fillId="0" borderId="0" xfId="1" applyFont="1" applyAlignment="1">
      <alignment horizontal="distributed" vertical="center" wrapText="1"/>
    </xf>
    <xf numFmtId="0" fontId="7" fillId="0" borderId="0" xfId="1" applyFont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1" fillId="0" borderId="10" xfId="1" applyBorder="1">
      <alignment vertical="center"/>
    </xf>
    <xf numFmtId="38" fontId="11" fillId="0" borderId="7" xfId="2" applyFont="1" applyBorder="1" applyAlignment="1">
      <alignment horizontal="right" vertical="center"/>
    </xf>
    <xf numFmtId="38" fontId="11" fillId="0" borderId="0" xfId="2" applyFont="1" applyBorder="1" applyAlignment="1">
      <alignment horizontal="right" vertical="center"/>
    </xf>
    <xf numFmtId="38" fontId="11" fillId="0" borderId="0" xfId="2" applyFont="1" applyAlignment="1">
      <alignment horizontal="right" vertical="center"/>
    </xf>
    <xf numFmtId="38" fontId="8" fillId="0" borderId="7" xfId="2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8" fillId="0" borderId="0" xfId="2" applyFont="1" applyAlignment="1">
      <alignment horizontal="right" vertical="center"/>
    </xf>
    <xf numFmtId="38" fontId="8" fillId="0" borderId="6" xfId="2" applyFont="1" applyBorder="1" applyAlignment="1">
      <alignment horizontal="right" vertical="center"/>
    </xf>
    <xf numFmtId="38" fontId="8" fillId="0" borderId="4" xfId="2" applyFont="1" applyBorder="1" applyAlignment="1">
      <alignment horizontal="right" vertical="center"/>
    </xf>
    <xf numFmtId="38" fontId="11" fillId="0" borderId="19" xfId="2" applyFont="1" applyBorder="1" applyAlignment="1">
      <alignment horizontal="right" vertical="center"/>
    </xf>
    <xf numFmtId="38" fontId="11" fillId="0" borderId="10" xfId="2" applyFont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8" fillId="0" borderId="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41" fontId="10" fillId="0" borderId="0" xfId="1" applyNumberFormat="1" applyFont="1" applyAlignment="1">
      <alignment horizontal="right" vertical="center" wrapText="1"/>
    </xf>
    <xf numFmtId="41" fontId="10" fillId="0" borderId="10" xfId="1" applyNumberFormat="1" applyFont="1" applyBorder="1" applyAlignment="1">
      <alignment horizontal="right" vertical="center"/>
    </xf>
    <xf numFmtId="41" fontId="10" fillId="0" borderId="6" xfId="1" applyNumberFormat="1" applyFont="1" applyBorder="1" applyAlignment="1">
      <alignment horizontal="right" vertical="center"/>
    </xf>
    <xf numFmtId="41" fontId="10" fillId="0" borderId="4" xfId="1" applyNumberFormat="1" applyFont="1" applyBorder="1" applyAlignment="1">
      <alignment horizontal="right" vertical="center"/>
    </xf>
    <xf numFmtId="41" fontId="10" fillId="0" borderId="4" xfId="1" applyNumberFormat="1" applyFont="1" applyBorder="1" applyAlignment="1">
      <alignment horizontal="right" vertical="center" wrapText="1"/>
    </xf>
    <xf numFmtId="0" fontId="8" fillId="0" borderId="10" xfId="1" applyFont="1" applyBorder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6" fontId="8" fillId="0" borderId="5" xfId="3" applyFont="1" applyBorder="1" applyAlignment="1">
      <alignment horizontal="center" vertical="center"/>
    </xf>
    <xf numFmtId="6" fontId="8" fillId="0" borderId="17" xfId="3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distributed" vertical="center"/>
    </xf>
    <xf numFmtId="49" fontId="8" fillId="0" borderId="10" xfId="1" applyNumberFormat="1" applyFont="1" applyBorder="1">
      <alignment vertical="center"/>
    </xf>
    <xf numFmtId="49" fontId="8" fillId="0" borderId="23" xfId="1" applyNumberFormat="1" applyFont="1" applyBorder="1">
      <alignment vertical="center"/>
    </xf>
    <xf numFmtId="41" fontId="10" fillId="0" borderId="19" xfId="2" applyNumberFormat="1" applyFont="1" applyBorder="1" applyAlignment="1">
      <alignment horizontal="right" vertical="center"/>
    </xf>
    <xf numFmtId="41" fontId="10" fillId="0" borderId="10" xfId="2" applyNumberFormat="1" applyFont="1" applyBorder="1" applyAlignment="1">
      <alignment horizontal="right" vertical="center"/>
    </xf>
    <xf numFmtId="41" fontId="10" fillId="0" borderId="0" xfId="2" applyNumberFormat="1" applyFont="1" applyAlignment="1">
      <alignment horizontal="right" vertical="center"/>
    </xf>
    <xf numFmtId="0" fontId="11" fillId="0" borderId="19" xfId="1" applyFont="1" applyBorder="1" applyAlignment="1">
      <alignment horizontal="distributed" vertical="center"/>
    </xf>
    <xf numFmtId="0" fontId="11" fillId="0" borderId="10" xfId="1" applyFont="1" applyBorder="1" applyAlignment="1">
      <alignment horizontal="distributed" vertical="center"/>
    </xf>
    <xf numFmtId="0" fontId="11" fillId="0" borderId="23" xfId="1" applyFont="1" applyBorder="1" applyAlignment="1">
      <alignment horizontal="distributed" vertical="center"/>
    </xf>
    <xf numFmtId="49" fontId="11" fillId="0" borderId="0" xfId="1" applyNumberFormat="1" applyFont="1" applyAlignment="1">
      <alignment horizontal="distributed" vertical="center"/>
    </xf>
    <xf numFmtId="49" fontId="11" fillId="0" borderId="8" xfId="1" applyNumberFormat="1" applyFont="1" applyBorder="1" applyAlignment="1">
      <alignment horizontal="distributed" vertical="center"/>
    </xf>
    <xf numFmtId="41" fontId="10" fillId="0" borderId="7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right" vertical="center"/>
    </xf>
    <xf numFmtId="0" fontId="11" fillId="0" borderId="7" xfId="1" applyFont="1" applyBorder="1" applyAlignment="1">
      <alignment horizontal="distributed" vertical="center"/>
    </xf>
    <xf numFmtId="0" fontId="11" fillId="0" borderId="0" xfId="1" applyFont="1" applyAlignment="1">
      <alignment horizontal="distributed" vertical="center"/>
    </xf>
    <xf numFmtId="0" fontId="11" fillId="0" borderId="8" xfId="1" applyFont="1" applyBorder="1" applyAlignment="1">
      <alignment horizontal="distributed" vertical="center"/>
    </xf>
    <xf numFmtId="49" fontId="8" fillId="0" borderId="0" xfId="1" applyNumberFormat="1" applyFont="1">
      <alignment vertical="center"/>
    </xf>
    <xf numFmtId="49" fontId="8" fillId="0" borderId="0" xfId="1" applyNumberFormat="1" applyFont="1" applyAlignment="1">
      <alignment horizontal="distributed" vertical="center"/>
    </xf>
    <xf numFmtId="49" fontId="8" fillId="0" borderId="8" xfId="1" applyNumberFormat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49" fontId="11" fillId="0" borderId="4" xfId="1" applyNumberFormat="1" applyFont="1" applyBorder="1" applyAlignment="1">
      <alignment horizontal="distributed" vertical="center"/>
    </xf>
    <xf numFmtId="49" fontId="11" fillId="0" borderId="9" xfId="1" applyNumberFormat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4" xfId="1" applyFont="1" applyBorder="1" applyAlignment="1">
      <alignment horizontal="distributed" vertical="center"/>
    </xf>
    <xf numFmtId="0" fontId="11" fillId="0" borderId="9" xfId="1" applyFont="1" applyBorder="1" applyAlignment="1">
      <alignment horizontal="distributed" vertical="center"/>
    </xf>
    <xf numFmtId="0" fontId="1" fillId="0" borderId="19" xfId="1" applyBorder="1" applyAlignment="1">
      <alignment horizontal="distributed" vertical="center" wrapText="1"/>
    </xf>
    <xf numFmtId="0" fontId="1" fillId="0" borderId="23" xfId="1" applyBorder="1">
      <alignment vertical="center"/>
    </xf>
    <xf numFmtId="0" fontId="1" fillId="0" borderId="5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1" fillId="0" borderId="6" xfId="1" applyBorder="1">
      <alignment vertical="center"/>
    </xf>
    <xf numFmtId="0" fontId="1" fillId="0" borderId="4" xfId="1" applyBorder="1">
      <alignment vertical="center"/>
    </xf>
    <xf numFmtId="0" fontId="1" fillId="0" borderId="9" xfId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41" fontId="11" fillId="0" borderId="19" xfId="1" applyNumberFormat="1" applyFont="1" applyBorder="1" applyAlignment="1">
      <alignment horizontal="right" vertical="center"/>
    </xf>
    <xf numFmtId="41" fontId="11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 wrapText="1"/>
    </xf>
    <xf numFmtId="0" fontId="1" fillId="0" borderId="4" xfId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3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0" xfId="1" applyAlignment="1">
      <alignment horizontal="distributed" vertical="center" wrapText="1" justifyLastLine="1"/>
    </xf>
    <xf numFmtId="43" fontId="8" fillId="0" borderId="0" xfId="1" applyNumberFormat="1" applyFont="1" applyAlignment="1">
      <alignment horizontal="right" vertical="center"/>
    </xf>
    <xf numFmtId="0" fontId="1" fillId="0" borderId="8" xfId="1" applyBorder="1" applyAlignment="1">
      <alignment horizontal="distributed" vertical="center"/>
    </xf>
    <xf numFmtId="43" fontId="8" fillId="0" borderId="4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19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10" fillId="0" borderId="0" xfId="1" applyFont="1" applyAlignment="1">
      <alignment horizontal="center" vertical="center"/>
    </xf>
    <xf numFmtId="38" fontId="14" fillId="0" borderId="19" xfId="1" applyNumberFormat="1" applyFont="1" applyBorder="1" applyAlignment="1">
      <alignment horizontal="right" vertical="center"/>
    </xf>
    <xf numFmtId="38" fontId="14" fillId="0" borderId="10" xfId="1" applyNumberFormat="1" applyFont="1" applyBorder="1" applyAlignment="1">
      <alignment horizontal="right" vertical="center"/>
    </xf>
    <xf numFmtId="38" fontId="14" fillId="0" borderId="0" xfId="1" applyNumberFormat="1" applyFont="1" applyAlignment="1">
      <alignment horizontal="right" vertical="center"/>
    </xf>
    <xf numFmtId="38" fontId="14" fillId="0" borderId="7" xfId="1" applyNumberFormat="1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8" fillId="0" borderId="4" xfId="1" applyFont="1" applyBorder="1">
      <alignment vertical="center"/>
    </xf>
    <xf numFmtId="38" fontId="14" fillId="0" borderId="6" xfId="1" applyNumberFormat="1" applyFont="1" applyBorder="1" applyAlignment="1">
      <alignment horizontal="right" vertical="center"/>
    </xf>
    <xf numFmtId="38" fontId="14" fillId="0" borderId="4" xfId="1" applyNumberFormat="1" applyFont="1" applyBorder="1" applyAlignment="1">
      <alignment horizontal="right" vertical="center"/>
    </xf>
    <xf numFmtId="0" fontId="8" fillId="0" borderId="1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38" fontId="14" fillId="0" borderId="19" xfId="1" applyNumberFormat="1" applyFont="1" applyBorder="1">
      <alignment vertical="center"/>
    </xf>
    <xf numFmtId="38" fontId="14" fillId="0" borderId="10" xfId="1" applyNumberFormat="1" applyFont="1" applyBorder="1">
      <alignment vertical="center"/>
    </xf>
    <xf numFmtId="40" fontId="14" fillId="0" borderId="0" xfId="1" applyNumberFormat="1" applyFont="1">
      <alignment vertical="center"/>
    </xf>
    <xf numFmtId="38" fontId="14" fillId="0" borderId="0" xfId="1" applyNumberFormat="1" applyFont="1">
      <alignment vertical="center"/>
    </xf>
    <xf numFmtId="38" fontId="14" fillId="0" borderId="7" xfId="1" applyNumberFormat="1" applyFont="1" applyBorder="1">
      <alignment vertical="center"/>
    </xf>
    <xf numFmtId="38" fontId="14" fillId="0" borderId="6" xfId="1" applyNumberFormat="1" applyFont="1" applyBorder="1">
      <alignment vertical="center"/>
    </xf>
    <xf numFmtId="38" fontId="14" fillId="0" borderId="4" xfId="1" applyNumberFormat="1" applyFont="1" applyBorder="1">
      <alignment vertical="center"/>
    </xf>
    <xf numFmtId="40" fontId="14" fillId="0" borderId="4" xfId="1" applyNumberFormat="1" applyFont="1" applyBorder="1">
      <alignment vertical="center"/>
    </xf>
    <xf numFmtId="0" fontId="8" fillId="0" borderId="0" xfId="1" applyFont="1" applyAlignment="1">
      <alignment horizontal="right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27" xfId="1" applyFont="1" applyBorder="1" applyAlignment="1">
      <alignment horizontal="distributed" vertical="center" wrapText="1"/>
    </xf>
    <xf numFmtId="0" fontId="8" fillId="0" borderId="27" xfId="1" applyFont="1" applyBorder="1" applyAlignment="1">
      <alignment horizontal="distributed" vertical="center"/>
    </xf>
    <xf numFmtId="0" fontId="8" fillId="0" borderId="3" xfId="1" applyFont="1" applyBorder="1" applyAlignment="1">
      <alignment horizontal="distributed" vertical="center" wrapText="1"/>
    </xf>
    <xf numFmtId="0" fontId="8" fillId="0" borderId="1" xfId="1" applyFont="1" applyBorder="1" applyAlignment="1">
      <alignment horizontal="distributed" vertical="center" wrapText="1"/>
    </xf>
    <xf numFmtId="0" fontId="8" fillId="0" borderId="14" xfId="1" applyFont="1" applyBorder="1" applyAlignment="1">
      <alignment horizontal="distributed" vertical="center" wrapText="1"/>
    </xf>
    <xf numFmtId="0" fontId="8" fillId="0" borderId="3" xfId="1" applyFont="1" applyBorder="1" applyAlignment="1">
      <alignment horizontal="distributed" vertical="center" wrapText="1" justifyLastLine="1"/>
    </xf>
    <xf numFmtId="0" fontId="8" fillId="0" borderId="7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  <xf numFmtId="0" fontId="8" fillId="0" borderId="32" xfId="1" applyFont="1" applyBorder="1" applyAlignment="1">
      <alignment horizontal="distributed" vertical="center"/>
    </xf>
    <xf numFmtId="0" fontId="8" fillId="0" borderId="7" xfId="1" applyFont="1" applyBorder="1" applyAlignment="1">
      <alignment horizontal="distributed" vertical="center" wrapText="1"/>
    </xf>
    <xf numFmtId="0" fontId="8" fillId="0" borderId="0" xfId="1" applyFont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8" fillId="0" borderId="30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 wrapText="1"/>
    </xf>
    <xf numFmtId="0" fontId="8" fillId="0" borderId="4" xfId="1" applyFont="1" applyBorder="1" applyAlignment="1">
      <alignment horizontal="distributed" vertical="center" wrapText="1"/>
    </xf>
    <xf numFmtId="0" fontId="8" fillId="0" borderId="9" xfId="1" applyFont="1" applyBorder="1" applyAlignment="1">
      <alignment horizontal="distributed" vertical="center" wrapText="1"/>
    </xf>
    <xf numFmtId="0" fontId="10" fillId="0" borderId="10" xfId="1" applyFont="1" applyBorder="1" applyAlignment="1">
      <alignment horizontal="center" vertical="center"/>
    </xf>
    <xf numFmtId="176" fontId="14" fillId="0" borderId="19" xfId="1" applyNumberFormat="1" applyFont="1" applyBorder="1" applyAlignment="1">
      <alignment horizontal="right" vertical="center"/>
    </xf>
    <xf numFmtId="176" fontId="14" fillId="0" borderId="10" xfId="1" applyNumberFormat="1" applyFont="1" applyBorder="1" applyAlignment="1">
      <alignment horizontal="right" vertical="center"/>
    </xf>
    <xf numFmtId="176" fontId="14" fillId="0" borderId="7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176" fontId="14" fillId="0" borderId="6" xfId="1" applyNumberFormat="1" applyFont="1" applyBorder="1" applyAlignment="1">
      <alignment horizontal="right" vertical="center"/>
    </xf>
    <xf numFmtId="176" fontId="14" fillId="0" borderId="4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9" xfId="1" applyBorder="1">
      <alignment vertical="center"/>
    </xf>
    <xf numFmtId="0" fontId="1" fillId="0" borderId="19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27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3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7" fontId="8" fillId="0" borderId="10" xfId="1" applyNumberFormat="1" applyFont="1" applyBorder="1" applyAlignment="1">
      <alignment horizontal="right" vertical="center"/>
    </xf>
    <xf numFmtId="182" fontId="8" fillId="0" borderId="10" xfId="1" applyNumberFormat="1" applyFont="1" applyBorder="1" applyAlignment="1">
      <alignment horizontal="right" vertical="center"/>
    </xf>
    <xf numFmtId="182" fontId="8" fillId="0" borderId="0" xfId="1" applyNumberFormat="1" applyFont="1" applyAlignment="1">
      <alignment horizontal="right" vertical="center"/>
    </xf>
  </cellXfs>
  <cellStyles count="4">
    <cellStyle name="桁区切り 2" xfId="2" xr:uid="{C5CF0C14-EDB7-4398-8E09-90D129B55EFA}"/>
    <cellStyle name="通貨 2" xfId="3" xr:uid="{7701EC34-A4D7-442B-B5E4-2996BE39BD7E}"/>
    <cellStyle name="標準" xfId="0" builtinId="0"/>
    <cellStyle name="標準 2" xfId="1" xr:uid="{277EE3FA-35B3-4BCA-A47C-A3DF4D87A0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theme/theme1.xml" Type="http://schemas.openxmlformats.org/officeDocument/2006/relationships/theme"/><Relationship Id="rId21" Target="styles.xml" Type="http://schemas.openxmlformats.org/officeDocument/2006/relationships/styles"/><Relationship Id="rId22" Target="sharedStrings.xml" Type="http://schemas.openxmlformats.org/officeDocument/2006/relationships/sharedStrings"/><Relationship Id="rId23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38100</xdr:rowOff>
    </xdr:from>
    <xdr:to>
      <xdr:col>2</xdr:col>
      <xdr:colOff>85725</xdr:colOff>
      <xdr:row>12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156502B-AC73-4A2F-A48B-043A7B912B9F}"/>
            </a:ext>
          </a:extLst>
        </xdr:cNvPr>
        <xdr:cNvSpPr>
          <a:spLocks/>
        </xdr:cNvSpPr>
      </xdr:nvSpPr>
      <xdr:spPr bwMode="auto">
        <a:xfrm>
          <a:off x="466725" y="2428875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4</xdr:row>
      <xdr:rowOff>123825</xdr:rowOff>
    </xdr:from>
    <xdr:to>
      <xdr:col>2</xdr:col>
      <xdr:colOff>85725</xdr:colOff>
      <xdr:row>7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A129F84-F4E2-4F70-A7D1-3F47A41246DA}"/>
            </a:ext>
          </a:extLst>
        </xdr:cNvPr>
        <xdr:cNvSpPr>
          <a:spLocks/>
        </xdr:cNvSpPr>
      </xdr:nvSpPr>
      <xdr:spPr bwMode="auto">
        <a:xfrm>
          <a:off x="485775" y="1085850"/>
          <a:ext cx="66675" cy="885825"/>
        </a:xfrm>
        <a:prstGeom prst="leftBrace">
          <a:avLst>
            <a:gd name="adj1" fmla="val 110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14</xdr:row>
      <xdr:rowOff>47625</xdr:rowOff>
    </xdr:from>
    <xdr:to>
      <xdr:col>2</xdr:col>
      <xdr:colOff>47625</xdr:colOff>
      <xdr:row>17</xdr:row>
      <xdr:rowOff>171450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9E3AB32C-0723-4E36-A0E0-8173EC41F9A9}"/>
            </a:ext>
          </a:extLst>
        </xdr:cNvPr>
        <xdr:cNvSpPr>
          <a:spLocks/>
        </xdr:cNvSpPr>
      </xdr:nvSpPr>
      <xdr:spPr bwMode="auto">
        <a:xfrm>
          <a:off x="485775" y="3867150"/>
          <a:ext cx="28575" cy="981075"/>
        </a:xfrm>
        <a:prstGeom prst="leftBrace">
          <a:avLst>
            <a:gd name="adj1" fmla="val 28611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66675</xdr:rowOff>
    </xdr:from>
    <xdr:to>
      <xdr:col>2</xdr:col>
      <xdr:colOff>76200</xdr:colOff>
      <xdr:row>22</xdr:row>
      <xdr:rowOff>180975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AC5B8762-A7C9-4E22-9C0B-B7C4FAE5F2BA}"/>
            </a:ext>
          </a:extLst>
        </xdr:cNvPr>
        <xdr:cNvSpPr>
          <a:spLocks/>
        </xdr:cNvSpPr>
      </xdr:nvSpPr>
      <xdr:spPr bwMode="auto">
        <a:xfrm>
          <a:off x="466725" y="53149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24</xdr:row>
      <xdr:rowOff>47625</xdr:rowOff>
    </xdr:from>
    <xdr:to>
      <xdr:col>2</xdr:col>
      <xdr:colOff>57150</xdr:colOff>
      <xdr:row>27</xdr:row>
      <xdr:rowOff>142875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BBCF8AEB-A1BF-431B-98FB-6BED2210D1B8}"/>
            </a:ext>
          </a:extLst>
        </xdr:cNvPr>
        <xdr:cNvSpPr>
          <a:spLocks/>
        </xdr:cNvSpPr>
      </xdr:nvSpPr>
      <xdr:spPr bwMode="auto">
        <a:xfrm>
          <a:off x="390525" y="6724650"/>
          <a:ext cx="133350" cy="952500"/>
        </a:xfrm>
        <a:prstGeom prst="leftBrace">
          <a:avLst>
            <a:gd name="adj1" fmla="val 595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29</xdr:row>
      <xdr:rowOff>85725</xdr:rowOff>
    </xdr:from>
    <xdr:to>
      <xdr:col>2</xdr:col>
      <xdr:colOff>76200</xdr:colOff>
      <xdr:row>32</xdr:row>
      <xdr:rowOff>161925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4D54B582-E130-411A-AAC4-7E1BAA5F4F53}"/>
            </a:ext>
          </a:extLst>
        </xdr:cNvPr>
        <xdr:cNvSpPr>
          <a:spLocks/>
        </xdr:cNvSpPr>
      </xdr:nvSpPr>
      <xdr:spPr bwMode="auto">
        <a:xfrm>
          <a:off x="400050" y="8191500"/>
          <a:ext cx="142875" cy="933450"/>
        </a:xfrm>
        <a:prstGeom prst="leftBrace">
          <a:avLst>
            <a:gd name="adj1" fmla="val 54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5</xdr:row>
      <xdr:rowOff>142875</xdr:rowOff>
    </xdr:from>
    <xdr:to>
      <xdr:col>3</xdr:col>
      <xdr:colOff>47625</xdr:colOff>
      <xdr:row>7</xdr:row>
      <xdr:rowOff>180975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C7DAA584-C308-4E65-B348-D69F4B9D34D5}"/>
            </a:ext>
          </a:extLst>
        </xdr:cNvPr>
        <xdr:cNvSpPr>
          <a:spLocks/>
        </xdr:cNvSpPr>
      </xdr:nvSpPr>
      <xdr:spPr bwMode="auto">
        <a:xfrm>
          <a:off x="733425" y="1390650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10</xdr:row>
      <xdr:rowOff>152400</xdr:rowOff>
    </xdr:from>
    <xdr:to>
      <xdr:col>3</xdr:col>
      <xdr:colOff>47625</xdr:colOff>
      <xdr:row>12</xdr:row>
      <xdr:rowOff>180975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E1B4DB9E-A35E-4B2D-BFFF-1727B641E57C}"/>
            </a:ext>
          </a:extLst>
        </xdr:cNvPr>
        <xdr:cNvSpPr>
          <a:spLocks/>
        </xdr:cNvSpPr>
      </xdr:nvSpPr>
      <xdr:spPr bwMode="auto">
        <a:xfrm>
          <a:off x="733425" y="282892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15</xdr:row>
      <xdr:rowOff>152400</xdr:rowOff>
    </xdr:from>
    <xdr:to>
      <xdr:col>3</xdr:col>
      <xdr:colOff>38100</xdr:colOff>
      <xdr:row>17</xdr:row>
      <xdr:rowOff>200025</xdr:rowOff>
    </xdr:to>
    <xdr:sp macro="" textlink="">
      <xdr:nvSpPr>
        <xdr:cNvPr id="10" name="AutoShape 14">
          <a:extLst>
            <a:ext uri="{FF2B5EF4-FFF2-40B4-BE49-F238E27FC236}">
              <a16:creationId xmlns:a16="http://schemas.microsoft.com/office/drawing/2014/main" id="{D30DC429-8AE7-4DAD-B98C-BF646C977CD4}"/>
            </a:ext>
          </a:extLst>
        </xdr:cNvPr>
        <xdr:cNvSpPr>
          <a:spLocks/>
        </xdr:cNvSpPr>
      </xdr:nvSpPr>
      <xdr:spPr bwMode="auto">
        <a:xfrm>
          <a:off x="723900" y="4257675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20</xdr:row>
      <xdr:rowOff>152400</xdr:rowOff>
    </xdr:from>
    <xdr:to>
      <xdr:col>3</xdr:col>
      <xdr:colOff>47625</xdr:colOff>
      <xdr:row>22</xdr:row>
      <xdr:rowOff>190500</xdr:rowOff>
    </xdr:to>
    <xdr:sp macro="" textlink="">
      <xdr:nvSpPr>
        <xdr:cNvPr id="11" name="AutoShape 15">
          <a:extLst>
            <a:ext uri="{FF2B5EF4-FFF2-40B4-BE49-F238E27FC236}">
              <a16:creationId xmlns:a16="http://schemas.microsoft.com/office/drawing/2014/main" id="{65FC4118-4AB9-48E1-8E34-807D830A1CA9}"/>
            </a:ext>
          </a:extLst>
        </xdr:cNvPr>
        <xdr:cNvSpPr>
          <a:spLocks/>
        </xdr:cNvSpPr>
      </xdr:nvSpPr>
      <xdr:spPr bwMode="auto">
        <a:xfrm>
          <a:off x="733425" y="568642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25</xdr:row>
      <xdr:rowOff>142875</xdr:rowOff>
    </xdr:from>
    <xdr:to>
      <xdr:col>3</xdr:col>
      <xdr:colOff>38100</xdr:colOff>
      <xdr:row>27</xdr:row>
      <xdr:rowOff>219075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50CA803B-EB2D-4EA2-9097-78EB36D16309}"/>
            </a:ext>
          </a:extLst>
        </xdr:cNvPr>
        <xdr:cNvSpPr>
          <a:spLocks/>
        </xdr:cNvSpPr>
      </xdr:nvSpPr>
      <xdr:spPr bwMode="auto">
        <a:xfrm>
          <a:off x="723900" y="710565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30</xdr:row>
      <xdr:rowOff>161925</xdr:rowOff>
    </xdr:from>
    <xdr:to>
      <xdr:col>3</xdr:col>
      <xdr:colOff>57150</xdr:colOff>
      <xdr:row>32</xdr:row>
      <xdr:rowOff>171450</xdr:rowOff>
    </xdr:to>
    <xdr:sp macro="" textlink="">
      <xdr:nvSpPr>
        <xdr:cNvPr id="13" name="AutoShape 17">
          <a:extLst>
            <a:ext uri="{FF2B5EF4-FFF2-40B4-BE49-F238E27FC236}">
              <a16:creationId xmlns:a16="http://schemas.microsoft.com/office/drawing/2014/main" id="{506B5A48-E06C-4352-997F-F3419024551A}"/>
            </a:ext>
          </a:extLst>
        </xdr:cNvPr>
        <xdr:cNvSpPr>
          <a:spLocks/>
        </xdr:cNvSpPr>
      </xdr:nvSpPr>
      <xdr:spPr bwMode="auto">
        <a:xfrm>
          <a:off x="742950" y="85534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38100</xdr:rowOff>
    </xdr:from>
    <xdr:to>
      <xdr:col>2</xdr:col>
      <xdr:colOff>85725</xdr:colOff>
      <xdr:row>11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3D18C28-57B0-4FBB-8C37-D17AEC0BFE0A}"/>
            </a:ext>
          </a:extLst>
        </xdr:cNvPr>
        <xdr:cNvSpPr>
          <a:spLocks/>
        </xdr:cNvSpPr>
      </xdr:nvSpPr>
      <xdr:spPr bwMode="auto">
        <a:xfrm>
          <a:off x="409575" y="2228850"/>
          <a:ext cx="85725" cy="1000125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</xdr:row>
      <xdr:rowOff>123825</xdr:rowOff>
    </xdr:from>
    <xdr:to>
      <xdr:col>2</xdr:col>
      <xdr:colOff>85725</xdr:colOff>
      <xdr:row>6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B2BF699-0C11-4A41-BC6A-63B3596A7F17}"/>
            </a:ext>
          </a:extLst>
        </xdr:cNvPr>
        <xdr:cNvSpPr>
          <a:spLocks/>
        </xdr:cNvSpPr>
      </xdr:nvSpPr>
      <xdr:spPr bwMode="auto">
        <a:xfrm>
          <a:off x="428625" y="885825"/>
          <a:ext cx="66675" cy="885825"/>
        </a:xfrm>
        <a:prstGeom prst="leftBrace">
          <a:avLst>
            <a:gd name="adj1" fmla="val 110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13</xdr:row>
      <xdr:rowOff>47625</xdr:rowOff>
    </xdr:from>
    <xdr:to>
      <xdr:col>2</xdr:col>
      <xdr:colOff>47625</xdr:colOff>
      <xdr:row>16</xdr:row>
      <xdr:rowOff>171450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E3BF9CF0-41BE-4320-93BF-95861D0A518B}"/>
            </a:ext>
          </a:extLst>
        </xdr:cNvPr>
        <xdr:cNvSpPr>
          <a:spLocks/>
        </xdr:cNvSpPr>
      </xdr:nvSpPr>
      <xdr:spPr bwMode="auto">
        <a:xfrm>
          <a:off x="428625" y="3667125"/>
          <a:ext cx="28575" cy="981075"/>
        </a:xfrm>
        <a:prstGeom prst="leftBrace">
          <a:avLst>
            <a:gd name="adj1" fmla="val 28611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66675</xdr:rowOff>
    </xdr:from>
    <xdr:to>
      <xdr:col>2</xdr:col>
      <xdr:colOff>76200</xdr:colOff>
      <xdr:row>21</xdr:row>
      <xdr:rowOff>180975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3ACEC75-7FA9-4F9D-97D6-DC8B427C3EAD}"/>
            </a:ext>
          </a:extLst>
        </xdr:cNvPr>
        <xdr:cNvSpPr>
          <a:spLocks/>
        </xdr:cNvSpPr>
      </xdr:nvSpPr>
      <xdr:spPr bwMode="auto">
        <a:xfrm>
          <a:off x="409575" y="51149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23</xdr:row>
      <xdr:rowOff>47625</xdr:rowOff>
    </xdr:from>
    <xdr:to>
      <xdr:col>2</xdr:col>
      <xdr:colOff>57150</xdr:colOff>
      <xdr:row>26</xdr:row>
      <xdr:rowOff>142875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372C8524-7279-4340-8817-519140C75C1C}"/>
            </a:ext>
          </a:extLst>
        </xdr:cNvPr>
        <xdr:cNvSpPr>
          <a:spLocks/>
        </xdr:cNvSpPr>
      </xdr:nvSpPr>
      <xdr:spPr bwMode="auto">
        <a:xfrm>
          <a:off x="390525" y="6524625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28</xdr:row>
      <xdr:rowOff>85725</xdr:rowOff>
    </xdr:from>
    <xdr:to>
      <xdr:col>2</xdr:col>
      <xdr:colOff>76200</xdr:colOff>
      <xdr:row>31</xdr:row>
      <xdr:rowOff>161925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9D565928-EE14-4133-BBE3-2825029186F3}"/>
            </a:ext>
          </a:extLst>
        </xdr:cNvPr>
        <xdr:cNvSpPr>
          <a:spLocks/>
        </xdr:cNvSpPr>
      </xdr:nvSpPr>
      <xdr:spPr bwMode="auto">
        <a:xfrm>
          <a:off x="400050" y="7991475"/>
          <a:ext cx="85725" cy="933450"/>
        </a:xfrm>
        <a:prstGeom prst="leftBrace">
          <a:avLst>
            <a:gd name="adj1" fmla="val 9074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4</xdr:row>
      <xdr:rowOff>142875</xdr:rowOff>
    </xdr:from>
    <xdr:to>
      <xdr:col>3</xdr:col>
      <xdr:colOff>57150</xdr:colOff>
      <xdr:row>6</xdr:row>
      <xdr:rowOff>209550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E46F187D-CE29-43E8-9325-BD2E73639F58}"/>
            </a:ext>
          </a:extLst>
        </xdr:cNvPr>
        <xdr:cNvSpPr>
          <a:spLocks/>
        </xdr:cNvSpPr>
      </xdr:nvSpPr>
      <xdr:spPr bwMode="auto">
        <a:xfrm>
          <a:off x="685800" y="1190625"/>
          <a:ext cx="76200" cy="638175"/>
        </a:xfrm>
        <a:prstGeom prst="lef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285750</xdr:colOff>
      <xdr:row>9</xdr:row>
      <xdr:rowOff>152400</xdr:rowOff>
    </xdr:from>
    <xdr:to>
      <xdr:col>3</xdr:col>
      <xdr:colOff>66675</xdr:colOff>
      <xdr:row>11</xdr:row>
      <xdr:rowOff>180975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AE4CBBBF-E360-4F0A-9300-CD34BC04EF0D}"/>
            </a:ext>
          </a:extLst>
        </xdr:cNvPr>
        <xdr:cNvSpPr>
          <a:spLocks/>
        </xdr:cNvSpPr>
      </xdr:nvSpPr>
      <xdr:spPr bwMode="auto">
        <a:xfrm>
          <a:off x="695325" y="2628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285750</xdr:colOff>
      <xdr:row>14</xdr:row>
      <xdr:rowOff>123825</xdr:rowOff>
    </xdr:from>
    <xdr:to>
      <xdr:col>3</xdr:col>
      <xdr:colOff>66675</xdr:colOff>
      <xdr:row>16</xdr:row>
      <xdr:rowOff>152400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213B123C-47E9-409D-B3A4-FCE4D160B9B7}"/>
            </a:ext>
          </a:extLst>
        </xdr:cNvPr>
        <xdr:cNvSpPr>
          <a:spLocks/>
        </xdr:cNvSpPr>
      </xdr:nvSpPr>
      <xdr:spPr bwMode="auto">
        <a:xfrm>
          <a:off x="695325" y="4029075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19</xdr:row>
      <xdr:rowOff>133350</xdr:rowOff>
    </xdr:from>
    <xdr:to>
      <xdr:col>3</xdr:col>
      <xdr:colOff>47625</xdr:colOff>
      <xdr:row>21</xdr:row>
      <xdr:rowOff>180975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8EA67DE9-4058-44A2-80D0-20E42FEC4F85}"/>
            </a:ext>
          </a:extLst>
        </xdr:cNvPr>
        <xdr:cNvSpPr>
          <a:spLocks/>
        </xdr:cNvSpPr>
      </xdr:nvSpPr>
      <xdr:spPr bwMode="auto">
        <a:xfrm>
          <a:off x="676275" y="5467350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285750</xdr:colOff>
      <xdr:row>24</xdr:row>
      <xdr:rowOff>152400</xdr:rowOff>
    </xdr:from>
    <xdr:to>
      <xdr:col>3</xdr:col>
      <xdr:colOff>57150</xdr:colOff>
      <xdr:row>26</xdr:row>
      <xdr:rowOff>200025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806A846A-1867-4FED-BC69-CFF4A516EFBB}"/>
            </a:ext>
          </a:extLst>
        </xdr:cNvPr>
        <xdr:cNvSpPr>
          <a:spLocks/>
        </xdr:cNvSpPr>
      </xdr:nvSpPr>
      <xdr:spPr bwMode="auto">
        <a:xfrm>
          <a:off x="695325" y="6915150"/>
          <a:ext cx="66675" cy="619125"/>
        </a:xfrm>
        <a:prstGeom prst="leftBrace">
          <a:avLst>
            <a:gd name="adj1" fmla="val 773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29</xdr:row>
      <xdr:rowOff>161925</xdr:rowOff>
    </xdr:from>
    <xdr:to>
      <xdr:col>3</xdr:col>
      <xdr:colOff>38100</xdr:colOff>
      <xdr:row>31</xdr:row>
      <xdr:rowOff>180975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3806AAE-A619-4341-A325-240E078164C3}"/>
            </a:ext>
          </a:extLst>
        </xdr:cNvPr>
        <xdr:cNvSpPr>
          <a:spLocks/>
        </xdr:cNvSpPr>
      </xdr:nvSpPr>
      <xdr:spPr bwMode="auto">
        <a:xfrm>
          <a:off x="666750" y="835342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2F4DE-E57E-4BC5-9553-F51674CD0A02}">
  <sheetPr>
    <pageSetUpPr fitToPage="1"/>
  </sheetPr>
  <dimension ref="A1:AW49"/>
  <sheetViews>
    <sheetView showGridLines="0" tabSelected="1" zoomScale="75" zoomScaleNormal="100" workbookViewId="0">
      <selection activeCell="AA14" sqref="AA14:AW14"/>
    </sheetView>
  </sheetViews>
  <sheetFormatPr defaultColWidth="2.5703125" defaultRowHeight="14.25" x14ac:dyDescent="0.15"/>
  <cols>
    <col min="1" max="5" width="2.5703125" style="1" customWidth="1"/>
    <col min="6" max="6" width="3.42578125" style="1" customWidth="1"/>
    <col min="7" max="22" width="3.140625" style="1" customWidth="1"/>
    <col min="23" max="26" width="3.7109375" style="1" customWidth="1"/>
    <col min="27" max="40" width="2.5703125" style="1" customWidth="1"/>
    <col min="41" max="41" width="2.42578125" style="1" customWidth="1"/>
    <col min="42" max="46" width="2.5703125" style="1" customWidth="1"/>
    <col min="47" max="49" width="2.140625" style="1" customWidth="1"/>
    <col min="50" max="261" width="2.5703125" style="1"/>
    <col min="262" max="262" width="3.42578125" style="1" customWidth="1"/>
    <col min="263" max="278" width="3.140625" style="1" customWidth="1"/>
    <col min="279" max="282" width="3.7109375" style="1" customWidth="1"/>
    <col min="283" max="296" width="2.5703125" style="1"/>
    <col min="297" max="297" width="2.42578125" style="1" customWidth="1"/>
    <col min="298" max="302" width="2.5703125" style="1"/>
    <col min="303" max="305" width="2.140625" style="1" customWidth="1"/>
    <col min="306" max="517" width="2.5703125" style="1"/>
    <col min="518" max="518" width="3.42578125" style="1" customWidth="1"/>
    <col min="519" max="534" width="3.140625" style="1" customWidth="1"/>
    <col min="535" max="538" width="3.7109375" style="1" customWidth="1"/>
    <col min="539" max="552" width="2.5703125" style="1"/>
    <col min="553" max="553" width="2.42578125" style="1" customWidth="1"/>
    <col min="554" max="558" width="2.5703125" style="1"/>
    <col min="559" max="561" width="2.140625" style="1" customWidth="1"/>
    <col min="562" max="773" width="2.5703125" style="1"/>
    <col min="774" max="774" width="3.42578125" style="1" customWidth="1"/>
    <col min="775" max="790" width="3.140625" style="1" customWidth="1"/>
    <col min="791" max="794" width="3.7109375" style="1" customWidth="1"/>
    <col min="795" max="808" width="2.5703125" style="1"/>
    <col min="809" max="809" width="2.42578125" style="1" customWidth="1"/>
    <col min="810" max="814" width="2.5703125" style="1"/>
    <col min="815" max="817" width="2.140625" style="1" customWidth="1"/>
    <col min="818" max="1029" width="2.5703125" style="1"/>
    <col min="1030" max="1030" width="3.42578125" style="1" customWidth="1"/>
    <col min="1031" max="1046" width="3.140625" style="1" customWidth="1"/>
    <col min="1047" max="1050" width="3.7109375" style="1" customWidth="1"/>
    <col min="1051" max="1064" width="2.5703125" style="1"/>
    <col min="1065" max="1065" width="2.42578125" style="1" customWidth="1"/>
    <col min="1066" max="1070" width="2.5703125" style="1"/>
    <col min="1071" max="1073" width="2.140625" style="1" customWidth="1"/>
    <col min="1074" max="1285" width="2.5703125" style="1"/>
    <col min="1286" max="1286" width="3.42578125" style="1" customWidth="1"/>
    <col min="1287" max="1302" width="3.140625" style="1" customWidth="1"/>
    <col min="1303" max="1306" width="3.7109375" style="1" customWidth="1"/>
    <col min="1307" max="1320" width="2.5703125" style="1"/>
    <col min="1321" max="1321" width="2.42578125" style="1" customWidth="1"/>
    <col min="1322" max="1326" width="2.5703125" style="1"/>
    <col min="1327" max="1329" width="2.140625" style="1" customWidth="1"/>
    <col min="1330" max="1541" width="2.5703125" style="1"/>
    <col min="1542" max="1542" width="3.42578125" style="1" customWidth="1"/>
    <col min="1543" max="1558" width="3.140625" style="1" customWidth="1"/>
    <col min="1559" max="1562" width="3.7109375" style="1" customWidth="1"/>
    <col min="1563" max="1576" width="2.5703125" style="1"/>
    <col min="1577" max="1577" width="2.42578125" style="1" customWidth="1"/>
    <col min="1578" max="1582" width="2.5703125" style="1"/>
    <col min="1583" max="1585" width="2.140625" style="1" customWidth="1"/>
    <col min="1586" max="1797" width="2.5703125" style="1"/>
    <col min="1798" max="1798" width="3.42578125" style="1" customWidth="1"/>
    <col min="1799" max="1814" width="3.140625" style="1" customWidth="1"/>
    <col min="1815" max="1818" width="3.7109375" style="1" customWidth="1"/>
    <col min="1819" max="1832" width="2.5703125" style="1"/>
    <col min="1833" max="1833" width="2.42578125" style="1" customWidth="1"/>
    <col min="1834" max="1838" width="2.5703125" style="1"/>
    <col min="1839" max="1841" width="2.140625" style="1" customWidth="1"/>
    <col min="1842" max="2053" width="2.5703125" style="1"/>
    <col min="2054" max="2054" width="3.42578125" style="1" customWidth="1"/>
    <col min="2055" max="2070" width="3.140625" style="1" customWidth="1"/>
    <col min="2071" max="2074" width="3.7109375" style="1" customWidth="1"/>
    <col min="2075" max="2088" width="2.5703125" style="1"/>
    <col min="2089" max="2089" width="2.42578125" style="1" customWidth="1"/>
    <col min="2090" max="2094" width="2.5703125" style="1"/>
    <col min="2095" max="2097" width="2.140625" style="1" customWidth="1"/>
    <col min="2098" max="2309" width="2.5703125" style="1"/>
    <col min="2310" max="2310" width="3.42578125" style="1" customWidth="1"/>
    <col min="2311" max="2326" width="3.140625" style="1" customWidth="1"/>
    <col min="2327" max="2330" width="3.7109375" style="1" customWidth="1"/>
    <col min="2331" max="2344" width="2.5703125" style="1"/>
    <col min="2345" max="2345" width="2.42578125" style="1" customWidth="1"/>
    <col min="2346" max="2350" width="2.5703125" style="1"/>
    <col min="2351" max="2353" width="2.140625" style="1" customWidth="1"/>
    <col min="2354" max="2565" width="2.5703125" style="1"/>
    <col min="2566" max="2566" width="3.42578125" style="1" customWidth="1"/>
    <col min="2567" max="2582" width="3.140625" style="1" customWidth="1"/>
    <col min="2583" max="2586" width="3.7109375" style="1" customWidth="1"/>
    <col min="2587" max="2600" width="2.5703125" style="1"/>
    <col min="2601" max="2601" width="2.42578125" style="1" customWidth="1"/>
    <col min="2602" max="2606" width="2.5703125" style="1"/>
    <col min="2607" max="2609" width="2.140625" style="1" customWidth="1"/>
    <col min="2610" max="2821" width="2.5703125" style="1"/>
    <col min="2822" max="2822" width="3.42578125" style="1" customWidth="1"/>
    <col min="2823" max="2838" width="3.140625" style="1" customWidth="1"/>
    <col min="2839" max="2842" width="3.7109375" style="1" customWidth="1"/>
    <col min="2843" max="2856" width="2.5703125" style="1"/>
    <col min="2857" max="2857" width="2.42578125" style="1" customWidth="1"/>
    <col min="2858" max="2862" width="2.5703125" style="1"/>
    <col min="2863" max="2865" width="2.140625" style="1" customWidth="1"/>
    <col min="2866" max="3077" width="2.5703125" style="1"/>
    <col min="3078" max="3078" width="3.42578125" style="1" customWidth="1"/>
    <col min="3079" max="3094" width="3.140625" style="1" customWidth="1"/>
    <col min="3095" max="3098" width="3.7109375" style="1" customWidth="1"/>
    <col min="3099" max="3112" width="2.5703125" style="1"/>
    <col min="3113" max="3113" width="2.42578125" style="1" customWidth="1"/>
    <col min="3114" max="3118" width="2.5703125" style="1"/>
    <col min="3119" max="3121" width="2.140625" style="1" customWidth="1"/>
    <col min="3122" max="3333" width="2.5703125" style="1"/>
    <col min="3334" max="3334" width="3.42578125" style="1" customWidth="1"/>
    <col min="3335" max="3350" width="3.140625" style="1" customWidth="1"/>
    <col min="3351" max="3354" width="3.7109375" style="1" customWidth="1"/>
    <col min="3355" max="3368" width="2.5703125" style="1"/>
    <col min="3369" max="3369" width="2.42578125" style="1" customWidth="1"/>
    <col min="3370" max="3374" width="2.5703125" style="1"/>
    <col min="3375" max="3377" width="2.140625" style="1" customWidth="1"/>
    <col min="3378" max="3589" width="2.5703125" style="1"/>
    <col min="3590" max="3590" width="3.42578125" style="1" customWidth="1"/>
    <col min="3591" max="3606" width="3.140625" style="1" customWidth="1"/>
    <col min="3607" max="3610" width="3.7109375" style="1" customWidth="1"/>
    <col min="3611" max="3624" width="2.5703125" style="1"/>
    <col min="3625" max="3625" width="2.42578125" style="1" customWidth="1"/>
    <col min="3626" max="3630" width="2.5703125" style="1"/>
    <col min="3631" max="3633" width="2.140625" style="1" customWidth="1"/>
    <col min="3634" max="3845" width="2.5703125" style="1"/>
    <col min="3846" max="3846" width="3.42578125" style="1" customWidth="1"/>
    <col min="3847" max="3862" width="3.140625" style="1" customWidth="1"/>
    <col min="3863" max="3866" width="3.7109375" style="1" customWidth="1"/>
    <col min="3867" max="3880" width="2.5703125" style="1"/>
    <col min="3881" max="3881" width="2.42578125" style="1" customWidth="1"/>
    <col min="3882" max="3886" width="2.5703125" style="1"/>
    <col min="3887" max="3889" width="2.140625" style="1" customWidth="1"/>
    <col min="3890" max="4101" width="2.5703125" style="1"/>
    <col min="4102" max="4102" width="3.42578125" style="1" customWidth="1"/>
    <col min="4103" max="4118" width="3.140625" style="1" customWidth="1"/>
    <col min="4119" max="4122" width="3.7109375" style="1" customWidth="1"/>
    <col min="4123" max="4136" width="2.5703125" style="1"/>
    <col min="4137" max="4137" width="2.42578125" style="1" customWidth="1"/>
    <col min="4138" max="4142" width="2.5703125" style="1"/>
    <col min="4143" max="4145" width="2.140625" style="1" customWidth="1"/>
    <col min="4146" max="4357" width="2.5703125" style="1"/>
    <col min="4358" max="4358" width="3.42578125" style="1" customWidth="1"/>
    <col min="4359" max="4374" width="3.140625" style="1" customWidth="1"/>
    <col min="4375" max="4378" width="3.7109375" style="1" customWidth="1"/>
    <col min="4379" max="4392" width="2.5703125" style="1"/>
    <col min="4393" max="4393" width="2.42578125" style="1" customWidth="1"/>
    <col min="4394" max="4398" width="2.5703125" style="1"/>
    <col min="4399" max="4401" width="2.140625" style="1" customWidth="1"/>
    <col min="4402" max="4613" width="2.5703125" style="1"/>
    <col min="4614" max="4614" width="3.42578125" style="1" customWidth="1"/>
    <col min="4615" max="4630" width="3.140625" style="1" customWidth="1"/>
    <col min="4631" max="4634" width="3.7109375" style="1" customWidth="1"/>
    <col min="4635" max="4648" width="2.5703125" style="1"/>
    <col min="4649" max="4649" width="2.42578125" style="1" customWidth="1"/>
    <col min="4650" max="4654" width="2.5703125" style="1"/>
    <col min="4655" max="4657" width="2.140625" style="1" customWidth="1"/>
    <col min="4658" max="4869" width="2.5703125" style="1"/>
    <col min="4870" max="4870" width="3.42578125" style="1" customWidth="1"/>
    <col min="4871" max="4886" width="3.140625" style="1" customWidth="1"/>
    <col min="4887" max="4890" width="3.7109375" style="1" customWidth="1"/>
    <col min="4891" max="4904" width="2.5703125" style="1"/>
    <col min="4905" max="4905" width="2.42578125" style="1" customWidth="1"/>
    <col min="4906" max="4910" width="2.5703125" style="1"/>
    <col min="4911" max="4913" width="2.140625" style="1" customWidth="1"/>
    <col min="4914" max="5125" width="2.5703125" style="1"/>
    <col min="5126" max="5126" width="3.42578125" style="1" customWidth="1"/>
    <col min="5127" max="5142" width="3.140625" style="1" customWidth="1"/>
    <col min="5143" max="5146" width="3.7109375" style="1" customWidth="1"/>
    <col min="5147" max="5160" width="2.5703125" style="1"/>
    <col min="5161" max="5161" width="2.42578125" style="1" customWidth="1"/>
    <col min="5162" max="5166" width="2.5703125" style="1"/>
    <col min="5167" max="5169" width="2.140625" style="1" customWidth="1"/>
    <col min="5170" max="5381" width="2.5703125" style="1"/>
    <col min="5382" max="5382" width="3.42578125" style="1" customWidth="1"/>
    <col min="5383" max="5398" width="3.140625" style="1" customWidth="1"/>
    <col min="5399" max="5402" width="3.7109375" style="1" customWidth="1"/>
    <col min="5403" max="5416" width="2.5703125" style="1"/>
    <col min="5417" max="5417" width="2.42578125" style="1" customWidth="1"/>
    <col min="5418" max="5422" width="2.5703125" style="1"/>
    <col min="5423" max="5425" width="2.140625" style="1" customWidth="1"/>
    <col min="5426" max="5637" width="2.5703125" style="1"/>
    <col min="5638" max="5638" width="3.42578125" style="1" customWidth="1"/>
    <col min="5639" max="5654" width="3.140625" style="1" customWidth="1"/>
    <col min="5655" max="5658" width="3.7109375" style="1" customWidth="1"/>
    <col min="5659" max="5672" width="2.5703125" style="1"/>
    <col min="5673" max="5673" width="2.42578125" style="1" customWidth="1"/>
    <col min="5674" max="5678" width="2.5703125" style="1"/>
    <col min="5679" max="5681" width="2.140625" style="1" customWidth="1"/>
    <col min="5682" max="5893" width="2.5703125" style="1"/>
    <col min="5894" max="5894" width="3.42578125" style="1" customWidth="1"/>
    <col min="5895" max="5910" width="3.140625" style="1" customWidth="1"/>
    <col min="5911" max="5914" width="3.7109375" style="1" customWidth="1"/>
    <col min="5915" max="5928" width="2.5703125" style="1"/>
    <col min="5929" max="5929" width="2.42578125" style="1" customWidth="1"/>
    <col min="5930" max="5934" width="2.5703125" style="1"/>
    <col min="5935" max="5937" width="2.140625" style="1" customWidth="1"/>
    <col min="5938" max="6149" width="2.5703125" style="1"/>
    <col min="6150" max="6150" width="3.42578125" style="1" customWidth="1"/>
    <col min="6151" max="6166" width="3.140625" style="1" customWidth="1"/>
    <col min="6167" max="6170" width="3.7109375" style="1" customWidth="1"/>
    <col min="6171" max="6184" width="2.5703125" style="1"/>
    <col min="6185" max="6185" width="2.42578125" style="1" customWidth="1"/>
    <col min="6186" max="6190" width="2.5703125" style="1"/>
    <col min="6191" max="6193" width="2.140625" style="1" customWidth="1"/>
    <col min="6194" max="6405" width="2.5703125" style="1"/>
    <col min="6406" max="6406" width="3.42578125" style="1" customWidth="1"/>
    <col min="6407" max="6422" width="3.140625" style="1" customWidth="1"/>
    <col min="6423" max="6426" width="3.7109375" style="1" customWidth="1"/>
    <col min="6427" max="6440" width="2.5703125" style="1"/>
    <col min="6441" max="6441" width="2.42578125" style="1" customWidth="1"/>
    <col min="6442" max="6446" width="2.5703125" style="1"/>
    <col min="6447" max="6449" width="2.140625" style="1" customWidth="1"/>
    <col min="6450" max="6661" width="2.5703125" style="1"/>
    <col min="6662" max="6662" width="3.42578125" style="1" customWidth="1"/>
    <col min="6663" max="6678" width="3.140625" style="1" customWidth="1"/>
    <col min="6679" max="6682" width="3.7109375" style="1" customWidth="1"/>
    <col min="6683" max="6696" width="2.5703125" style="1"/>
    <col min="6697" max="6697" width="2.42578125" style="1" customWidth="1"/>
    <col min="6698" max="6702" width="2.5703125" style="1"/>
    <col min="6703" max="6705" width="2.140625" style="1" customWidth="1"/>
    <col min="6706" max="6917" width="2.5703125" style="1"/>
    <col min="6918" max="6918" width="3.42578125" style="1" customWidth="1"/>
    <col min="6919" max="6934" width="3.140625" style="1" customWidth="1"/>
    <col min="6935" max="6938" width="3.7109375" style="1" customWidth="1"/>
    <col min="6939" max="6952" width="2.5703125" style="1"/>
    <col min="6953" max="6953" width="2.42578125" style="1" customWidth="1"/>
    <col min="6954" max="6958" width="2.5703125" style="1"/>
    <col min="6959" max="6961" width="2.140625" style="1" customWidth="1"/>
    <col min="6962" max="7173" width="2.5703125" style="1"/>
    <col min="7174" max="7174" width="3.42578125" style="1" customWidth="1"/>
    <col min="7175" max="7190" width="3.140625" style="1" customWidth="1"/>
    <col min="7191" max="7194" width="3.7109375" style="1" customWidth="1"/>
    <col min="7195" max="7208" width="2.5703125" style="1"/>
    <col min="7209" max="7209" width="2.42578125" style="1" customWidth="1"/>
    <col min="7210" max="7214" width="2.5703125" style="1"/>
    <col min="7215" max="7217" width="2.140625" style="1" customWidth="1"/>
    <col min="7218" max="7429" width="2.5703125" style="1"/>
    <col min="7430" max="7430" width="3.42578125" style="1" customWidth="1"/>
    <col min="7431" max="7446" width="3.140625" style="1" customWidth="1"/>
    <col min="7447" max="7450" width="3.7109375" style="1" customWidth="1"/>
    <col min="7451" max="7464" width="2.5703125" style="1"/>
    <col min="7465" max="7465" width="2.42578125" style="1" customWidth="1"/>
    <col min="7466" max="7470" width="2.5703125" style="1"/>
    <col min="7471" max="7473" width="2.140625" style="1" customWidth="1"/>
    <col min="7474" max="7685" width="2.5703125" style="1"/>
    <col min="7686" max="7686" width="3.42578125" style="1" customWidth="1"/>
    <col min="7687" max="7702" width="3.140625" style="1" customWidth="1"/>
    <col min="7703" max="7706" width="3.7109375" style="1" customWidth="1"/>
    <col min="7707" max="7720" width="2.5703125" style="1"/>
    <col min="7721" max="7721" width="2.42578125" style="1" customWidth="1"/>
    <col min="7722" max="7726" width="2.5703125" style="1"/>
    <col min="7727" max="7729" width="2.140625" style="1" customWidth="1"/>
    <col min="7730" max="7941" width="2.5703125" style="1"/>
    <col min="7942" max="7942" width="3.42578125" style="1" customWidth="1"/>
    <col min="7943" max="7958" width="3.140625" style="1" customWidth="1"/>
    <col min="7959" max="7962" width="3.7109375" style="1" customWidth="1"/>
    <col min="7963" max="7976" width="2.5703125" style="1"/>
    <col min="7977" max="7977" width="2.42578125" style="1" customWidth="1"/>
    <col min="7978" max="7982" width="2.5703125" style="1"/>
    <col min="7983" max="7985" width="2.140625" style="1" customWidth="1"/>
    <col min="7986" max="8197" width="2.5703125" style="1"/>
    <col min="8198" max="8198" width="3.42578125" style="1" customWidth="1"/>
    <col min="8199" max="8214" width="3.140625" style="1" customWidth="1"/>
    <col min="8215" max="8218" width="3.7109375" style="1" customWidth="1"/>
    <col min="8219" max="8232" width="2.5703125" style="1"/>
    <col min="8233" max="8233" width="2.42578125" style="1" customWidth="1"/>
    <col min="8234" max="8238" width="2.5703125" style="1"/>
    <col min="8239" max="8241" width="2.140625" style="1" customWidth="1"/>
    <col min="8242" max="8453" width="2.5703125" style="1"/>
    <col min="8454" max="8454" width="3.42578125" style="1" customWidth="1"/>
    <col min="8455" max="8470" width="3.140625" style="1" customWidth="1"/>
    <col min="8471" max="8474" width="3.7109375" style="1" customWidth="1"/>
    <col min="8475" max="8488" width="2.5703125" style="1"/>
    <col min="8489" max="8489" width="2.42578125" style="1" customWidth="1"/>
    <col min="8490" max="8494" width="2.5703125" style="1"/>
    <col min="8495" max="8497" width="2.140625" style="1" customWidth="1"/>
    <col min="8498" max="8709" width="2.5703125" style="1"/>
    <col min="8710" max="8710" width="3.42578125" style="1" customWidth="1"/>
    <col min="8711" max="8726" width="3.140625" style="1" customWidth="1"/>
    <col min="8727" max="8730" width="3.7109375" style="1" customWidth="1"/>
    <col min="8731" max="8744" width="2.5703125" style="1"/>
    <col min="8745" max="8745" width="2.42578125" style="1" customWidth="1"/>
    <col min="8746" max="8750" width="2.5703125" style="1"/>
    <col min="8751" max="8753" width="2.140625" style="1" customWidth="1"/>
    <col min="8754" max="8965" width="2.5703125" style="1"/>
    <col min="8966" max="8966" width="3.42578125" style="1" customWidth="1"/>
    <col min="8967" max="8982" width="3.140625" style="1" customWidth="1"/>
    <col min="8983" max="8986" width="3.7109375" style="1" customWidth="1"/>
    <col min="8987" max="9000" width="2.5703125" style="1"/>
    <col min="9001" max="9001" width="2.42578125" style="1" customWidth="1"/>
    <col min="9002" max="9006" width="2.5703125" style="1"/>
    <col min="9007" max="9009" width="2.140625" style="1" customWidth="1"/>
    <col min="9010" max="9221" width="2.5703125" style="1"/>
    <col min="9222" max="9222" width="3.42578125" style="1" customWidth="1"/>
    <col min="9223" max="9238" width="3.140625" style="1" customWidth="1"/>
    <col min="9239" max="9242" width="3.7109375" style="1" customWidth="1"/>
    <col min="9243" max="9256" width="2.5703125" style="1"/>
    <col min="9257" max="9257" width="2.42578125" style="1" customWidth="1"/>
    <col min="9258" max="9262" width="2.5703125" style="1"/>
    <col min="9263" max="9265" width="2.140625" style="1" customWidth="1"/>
    <col min="9266" max="9477" width="2.5703125" style="1"/>
    <col min="9478" max="9478" width="3.42578125" style="1" customWidth="1"/>
    <col min="9479" max="9494" width="3.140625" style="1" customWidth="1"/>
    <col min="9495" max="9498" width="3.7109375" style="1" customWidth="1"/>
    <col min="9499" max="9512" width="2.5703125" style="1"/>
    <col min="9513" max="9513" width="2.42578125" style="1" customWidth="1"/>
    <col min="9514" max="9518" width="2.5703125" style="1"/>
    <col min="9519" max="9521" width="2.140625" style="1" customWidth="1"/>
    <col min="9522" max="9733" width="2.5703125" style="1"/>
    <col min="9734" max="9734" width="3.42578125" style="1" customWidth="1"/>
    <col min="9735" max="9750" width="3.140625" style="1" customWidth="1"/>
    <col min="9751" max="9754" width="3.7109375" style="1" customWidth="1"/>
    <col min="9755" max="9768" width="2.5703125" style="1"/>
    <col min="9769" max="9769" width="2.42578125" style="1" customWidth="1"/>
    <col min="9770" max="9774" width="2.5703125" style="1"/>
    <col min="9775" max="9777" width="2.140625" style="1" customWidth="1"/>
    <col min="9778" max="9989" width="2.5703125" style="1"/>
    <col min="9990" max="9990" width="3.42578125" style="1" customWidth="1"/>
    <col min="9991" max="10006" width="3.140625" style="1" customWidth="1"/>
    <col min="10007" max="10010" width="3.7109375" style="1" customWidth="1"/>
    <col min="10011" max="10024" width="2.5703125" style="1"/>
    <col min="10025" max="10025" width="2.42578125" style="1" customWidth="1"/>
    <col min="10026" max="10030" width="2.5703125" style="1"/>
    <col min="10031" max="10033" width="2.140625" style="1" customWidth="1"/>
    <col min="10034" max="10245" width="2.5703125" style="1"/>
    <col min="10246" max="10246" width="3.42578125" style="1" customWidth="1"/>
    <col min="10247" max="10262" width="3.140625" style="1" customWidth="1"/>
    <col min="10263" max="10266" width="3.7109375" style="1" customWidth="1"/>
    <col min="10267" max="10280" width="2.5703125" style="1"/>
    <col min="10281" max="10281" width="2.42578125" style="1" customWidth="1"/>
    <col min="10282" max="10286" width="2.5703125" style="1"/>
    <col min="10287" max="10289" width="2.140625" style="1" customWidth="1"/>
    <col min="10290" max="10501" width="2.5703125" style="1"/>
    <col min="10502" max="10502" width="3.42578125" style="1" customWidth="1"/>
    <col min="10503" max="10518" width="3.140625" style="1" customWidth="1"/>
    <col min="10519" max="10522" width="3.7109375" style="1" customWidth="1"/>
    <col min="10523" max="10536" width="2.5703125" style="1"/>
    <col min="10537" max="10537" width="2.42578125" style="1" customWidth="1"/>
    <col min="10538" max="10542" width="2.5703125" style="1"/>
    <col min="10543" max="10545" width="2.140625" style="1" customWidth="1"/>
    <col min="10546" max="10757" width="2.5703125" style="1"/>
    <col min="10758" max="10758" width="3.42578125" style="1" customWidth="1"/>
    <col min="10759" max="10774" width="3.140625" style="1" customWidth="1"/>
    <col min="10775" max="10778" width="3.7109375" style="1" customWidth="1"/>
    <col min="10779" max="10792" width="2.5703125" style="1"/>
    <col min="10793" max="10793" width="2.42578125" style="1" customWidth="1"/>
    <col min="10794" max="10798" width="2.5703125" style="1"/>
    <col min="10799" max="10801" width="2.140625" style="1" customWidth="1"/>
    <col min="10802" max="11013" width="2.5703125" style="1"/>
    <col min="11014" max="11014" width="3.42578125" style="1" customWidth="1"/>
    <col min="11015" max="11030" width="3.140625" style="1" customWidth="1"/>
    <col min="11031" max="11034" width="3.7109375" style="1" customWidth="1"/>
    <col min="11035" max="11048" width="2.5703125" style="1"/>
    <col min="11049" max="11049" width="2.42578125" style="1" customWidth="1"/>
    <col min="11050" max="11054" width="2.5703125" style="1"/>
    <col min="11055" max="11057" width="2.140625" style="1" customWidth="1"/>
    <col min="11058" max="11269" width="2.5703125" style="1"/>
    <col min="11270" max="11270" width="3.42578125" style="1" customWidth="1"/>
    <col min="11271" max="11286" width="3.140625" style="1" customWidth="1"/>
    <col min="11287" max="11290" width="3.7109375" style="1" customWidth="1"/>
    <col min="11291" max="11304" width="2.5703125" style="1"/>
    <col min="11305" max="11305" width="2.42578125" style="1" customWidth="1"/>
    <col min="11306" max="11310" width="2.5703125" style="1"/>
    <col min="11311" max="11313" width="2.140625" style="1" customWidth="1"/>
    <col min="11314" max="11525" width="2.5703125" style="1"/>
    <col min="11526" max="11526" width="3.42578125" style="1" customWidth="1"/>
    <col min="11527" max="11542" width="3.140625" style="1" customWidth="1"/>
    <col min="11543" max="11546" width="3.7109375" style="1" customWidth="1"/>
    <col min="11547" max="11560" width="2.5703125" style="1"/>
    <col min="11561" max="11561" width="2.42578125" style="1" customWidth="1"/>
    <col min="11562" max="11566" width="2.5703125" style="1"/>
    <col min="11567" max="11569" width="2.140625" style="1" customWidth="1"/>
    <col min="11570" max="11781" width="2.5703125" style="1"/>
    <col min="11782" max="11782" width="3.42578125" style="1" customWidth="1"/>
    <col min="11783" max="11798" width="3.140625" style="1" customWidth="1"/>
    <col min="11799" max="11802" width="3.7109375" style="1" customWidth="1"/>
    <col min="11803" max="11816" width="2.5703125" style="1"/>
    <col min="11817" max="11817" width="2.42578125" style="1" customWidth="1"/>
    <col min="11818" max="11822" width="2.5703125" style="1"/>
    <col min="11823" max="11825" width="2.140625" style="1" customWidth="1"/>
    <col min="11826" max="12037" width="2.5703125" style="1"/>
    <col min="12038" max="12038" width="3.42578125" style="1" customWidth="1"/>
    <col min="12039" max="12054" width="3.140625" style="1" customWidth="1"/>
    <col min="12055" max="12058" width="3.7109375" style="1" customWidth="1"/>
    <col min="12059" max="12072" width="2.5703125" style="1"/>
    <col min="12073" max="12073" width="2.42578125" style="1" customWidth="1"/>
    <col min="12074" max="12078" width="2.5703125" style="1"/>
    <col min="12079" max="12081" width="2.140625" style="1" customWidth="1"/>
    <col min="12082" max="12293" width="2.5703125" style="1"/>
    <col min="12294" max="12294" width="3.42578125" style="1" customWidth="1"/>
    <col min="12295" max="12310" width="3.140625" style="1" customWidth="1"/>
    <col min="12311" max="12314" width="3.7109375" style="1" customWidth="1"/>
    <col min="12315" max="12328" width="2.5703125" style="1"/>
    <col min="12329" max="12329" width="2.42578125" style="1" customWidth="1"/>
    <col min="12330" max="12334" width="2.5703125" style="1"/>
    <col min="12335" max="12337" width="2.140625" style="1" customWidth="1"/>
    <col min="12338" max="12549" width="2.5703125" style="1"/>
    <col min="12550" max="12550" width="3.42578125" style="1" customWidth="1"/>
    <col min="12551" max="12566" width="3.140625" style="1" customWidth="1"/>
    <col min="12567" max="12570" width="3.7109375" style="1" customWidth="1"/>
    <col min="12571" max="12584" width="2.5703125" style="1"/>
    <col min="12585" max="12585" width="2.42578125" style="1" customWidth="1"/>
    <col min="12586" max="12590" width="2.5703125" style="1"/>
    <col min="12591" max="12593" width="2.140625" style="1" customWidth="1"/>
    <col min="12594" max="12805" width="2.5703125" style="1"/>
    <col min="12806" max="12806" width="3.42578125" style="1" customWidth="1"/>
    <col min="12807" max="12822" width="3.140625" style="1" customWidth="1"/>
    <col min="12823" max="12826" width="3.7109375" style="1" customWidth="1"/>
    <col min="12827" max="12840" width="2.5703125" style="1"/>
    <col min="12841" max="12841" width="2.42578125" style="1" customWidth="1"/>
    <col min="12842" max="12846" width="2.5703125" style="1"/>
    <col min="12847" max="12849" width="2.140625" style="1" customWidth="1"/>
    <col min="12850" max="13061" width="2.5703125" style="1"/>
    <col min="13062" max="13062" width="3.42578125" style="1" customWidth="1"/>
    <col min="13063" max="13078" width="3.140625" style="1" customWidth="1"/>
    <col min="13079" max="13082" width="3.7109375" style="1" customWidth="1"/>
    <col min="13083" max="13096" width="2.5703125" style="1"/>
    <col min="13097" max="13097" width="2.42578125" style="1" customWidth="1"/>
    <col min="13098" max="13102" width="2.5703125" style="1"/>
    <col min="13103" max="13105" width="2.140625" style="1" customWidth="1"/>
    <col min="13106" max="13317" width="2.5703125" style="1"/>
    <col min="13318" max="13318" width="3.42578125" style="1" customWidth="1"/>
    <col min="13319" max="13334" width="3.140625" style="1" customWidth="1"/>
    <col min="13335" max="13338" width="3.7109375" style="1" customWidth="1"/>
    <col min="13339" max="13352" width="2.5703125" style="1"/>
    <col min="13353" max="13353" width="2.42578125" style="1" customWidth="1"/>
    <col min="13354" max="13358" width="2.5703125" style="1"/>
    <col min="13359" max="13361" width="2.140625" style="1" customWidth="1"/>
    <col min="13362" max="13573" width="2.5703125" style="1"/>
    <col min="13574" max="13574" width="3.42578125" style="1" customWidth="1"/>
    <col min="13575" max="13590" width="3.140625" style="1" customWidth="1"/>
    <col min="13591" max="13594" width="3.7109375" style="1" customWidth="1"/>
    <col min="13595" max="13608" width="2.5703125" style="1"/>
    <col min="13609" max="13609" width="2.42578125" style="1" customWidth="1"/>
    <col min="13610" max="13614" width="2.5703125" style="1"/>
    <col min="13615" max="13617" width="2.140625" style="1" customWidth="1"/>
    <col min="13618" max="13829" width="2.5703125" style="1"/>
    <col min="13830" max="13830" width="3.42578125" style="1" customWidth="1"/>
    <col min="13831" max="13846" width="3.140625" style="1" customWidth="1"/>
    <col min="13847" max="13850" width="3.7109375" style="1" customWidth="1"/>
    <col min="13851" max="13864" width="2.5703125" style="1"/>
    <col min="13865" max="13865" width="2.42578125" style="1" customWidth="1"/>
    <col min="13866" max="13870" width="2.5703125" style="1"/>
    <col min="13871" max="13873" width="2.140625" style="1" customWidth="1"/>
    <col min="13874" max="14085" width="2.5703125" style="1"/>
    <col min="14086" max="14086" width="3.42578125" style="1" customWidth="1"/>
    <col min="14087" max="14102" width="3.140625" style="1" customWidth="1"/>
    <col min="14103" max="14106" width="3.7109375" style="1" customWidth="1"/>
    <col min="14107" max="14120" width="2.5703125" style="1"/>
    <col min="14121" max="14121" width="2.42578125" style="1" customWidth="1"/>
    <col min="14122" max="14126" width="2.5703125" style="1"/>
    <col min="14127" max="14129" width="2.140625" style="1" customWidth="1"/>
    <col min="14130" max="14341" width="2.5703125" style="1"/>
    <col min="14342" max="14342" width="3.42578125" style="1" customWidth="1"/>
    <col min="14343" max="14358" width="3.140625" style="1" customWidth="1"/>
    <col min="14359" max="14362" width="3.7109375" style="1" customWidth="1"/>
    <col min="14363" max="14376" width="2.5703125" style="1"/>
    <col min="14377" max="14377" width="2.42578125" style="1" customWidth="1"/>
    <col min="14378" max="14382" width="2.5703125" style="1"/>
    <col min="14383" max="14385" width="2.140625" style="1" customWidth="1"/>
    <col min="14386" max="14597" width="2.5703125" style="1"/>
    <col min="14598" max="14598" width="3.42578125" style="1" customWidth="1"/>
    <col min="14599" max="14614" width="3.140625" style="1" customWidth="1"/>
    <col min="14615" max="14618" width="3.7109375" style="1" customWidth="1"/>
    <col min="14619" max="14632" width="2.5703125" style="1"/>
    <col min="14633" max="14633" width="2.42578125" style="1" customWidth="1"/>
    <col min="14634" max="14638" width="2.5703125" style="1"/>
    <col min="14639" max="14641" width="2.140625" style="1" customWidth="1"/>
    <col min="14642" max="14853" width="2.5703125" style="1"/>
    <col min="14854" max="14854" width="3.42578125" style="1" customWidth="1"/>
    <col min="14855" max="14870" width="3.140625" style="1" customWidth="1"/>
    <col min="14871" max="14874" width="3.7109375" style="1" customWidth="1"/>
    <col min="14875" max="14888" width="2.5703125" style="1"/>
    <col min="14889" max="14889" width="2.42578125" style="1" customWidth="1"/>
    <col min="14890" max="14894" width="2.5703125" style="1"/>
    <col min="14895" max="14897" width="2.140625" style="1" customWidth="1"/>
    <col min="14898" max="15109" width="2.5703125" style="1"/>
    <col min="15110" max="15110" width="3.42578125" style="1" customWidth="1"/>
    <col min="15111" max="15126" width="3.140625" style="1" customWidth="1"/>
    <col min="15127" max="15130" width="3.7109375" style="1" customWidth="1"/>
    <col min="15131" max="15144" width="2.5703125" style="1"/>
    <col min="15145" max="15145" width="2.42578125" style="1" customWidth="1"/>
    <col min="15146" max="15150" width="2.5703125" style="1"/>
    <col min="15151" max="15153" width="2.140625" style="1" customWidth="1"/>
    <col min="15154" max="15365" width="2.5703125" style="1"/>
    <col min="15366" max="15366" width="3.42578125" style="1" customWidth="1"/>
    <col min="15367" max="15382" width="3.140625" style="1" customWidth="1"/>
    <col min="15383" max="15386" width="3.7109375" style="1" customWidth="1"/>
    <col min="15387" max="15400" width="2.5703125" style="1"/>
    <col min="15401" max="15401" width="2.42578125" style="1" customWidth="1"/>
    <col min="15402" max="15406" width="2.5703125" style="1"/>
    <col min="15407" max="15409" width="2.140625" style="1" customWidth="1"/>
    <col min="15410" max="15621" width="2.5703125" style="1"/>
    <col min="15622" max="15622" width="3.42578125" style="1" customWidth="1"/>
    <col min="15623" max="15638" width="3.140625" style="1" customWidth="1"/>
    <col min="15639" max="15642" width="3.7109375" style="1" customWidth="1"/>
    <col min="15643" max="15656" width="2.5703125" style="1"/>
    <col min="15657" max="15657" width="2.42578125" style="1" customWidth="1"/>
    <col min="15658" max="15662" width="2.5703125" style="1"/>
    <col min="15663" max="15665" width="2.140625" style="1" customWidth="1"/>
    <col min="15666" max="15877" width="2.5703125" style="1"/>
    <col min="15878" max="15878" width="3.42578125" style="1" customWidth="1"/>
    <col min="15879" max="15894" width="3.140625" style="1" customWidth="1"/>
    <col min="15895" max="15898" width="3.7109375" style="1" customWidth="1"/>
    <col min="15899" max="15912" width="2.5703125" style="1"/>
    <col min="15913" max="15913" width="2.42578125" style="1" customWidth="1"/>
    <col min="15914" max="15918" width="2.5703125" style="1"/>
    <col min="15919" max="15921" width="2.140625" style="1" customWidth="1"/>
    <col min="15922" max="16133" width="2.5703125" style="1"/>
    <col min="16134" max="16134" width="3.42578125" style="1" customWidth="1"/>
    <col min="16135" max="16150" width="3.140625" style="1" customWidth="1"/>
    <col min="16151" max="16154" width="3.7109375" style="1" customWidth="1"/>
    <col min="16155" max="16168" width="2.5703125" style="1"/>
    <col min="16169" max="16169" width="2.42578125" style="1" customWidth="1"/>
    <col min="16170" max="16174" width="2.5703125" style="1"/>
    <col min="16175" max="16177" width="2.140625" style="1" customWidth="1"/>
    <col min="16178" max="16384" width="2.5703125" style="1"/>
  </cols>
  <sheetData>
    <row r="1" spans="1:49" ht="24.95" customHeight="1" x14ac:dyDescent="0.15"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9" ht="20.100000000000001" customHeight="1" x14ac:dyDescent="0.15"/>
    <row r="3" spans="1:49" ht="24.9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9" ht="20.100000000000001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9" ht="24.6" customHeight="1" x14ac:dyDescent="0.15">
      <c r="A5" s="5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 t="s">
        <v>5</v>
      </c>
      <c r="X5" s="7"/>
      <c r="Y5" s="7"/>
      <c r="Z5" s="7"/>
      <c r="AA5" s="9" t="s">
        <v>6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ht="24.6" customHeight="1" x14ac:dyDescent="0.15">
      <c r="B6" s="11"/>
      <c r="C6" s="11"/>
      <c r="D6" s="11"/>
      <c r="E6" s="11"/>
      <c r="F6" s="11"/>
      <c r="G6" s="12"/>
      <c r="H6" s="12"/>
      <c r="I6" s="12"/>
      <c r="J6" s="12"/>
      <c r="K6" s="12" t="s">
        <v>7</v>
      </c>
      <c r="L6" s="12"/>
      <c r="M6" s="12"/>
      <c r="N6" s="12"/>
      <c r="O6" s="12" t="s">
        <v>8</v>
      </c>
      <c r="P6" s="12"/>
      <c r="Q6" s="12"/>
      <c r="R6" s="12"/>
      <c r="S6" s="12" t="s">
        <v>9</v>
      </c>
      <c r="T6" s="12"/>
      <c r="U6" s="12"/>
      <c r="V6" s="12"/>
      <c r="W6" s="12"/>
      <c r="X6" s="12"/>
      <c r="Y6" s="12"/>
      <c r="Z6" s="12"/>
      <c r="AA6" s="1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</row>
    <row r="7" spans="1:49" ht="24.6" customHeight="1" x14ac:dyDescent="0.15">
      <c r="B7" s="15" t="s">
        <v>10</v>
      </c>
      <c r="C7" s="15"/>
      <c r="D7" s="16">
        <v>8</v>
      </c>
      <c r="E7" s="16"/>
      <c r="F7" s="1" t="s">
        <v>2</v>
      </c>
      <c r="G7" s="17">
        <v>9210</v>
      </c>
      <c r="H7" s="18"/>
      <c r="I7" s="18"/>
      <c r="J7" s="18"/>
      <c r="K7" s="18">
        <f>O7+S7</f>
        <v>44366</v>
      </c>
      <c r="L7" s="18"/>
      <c r="M7" s="18"/>
      <c r="N7" s="18"/>
      <c r="O7" s="18">
        <v>21827</v>
      </c>
      <c r="P7" s="18"/>
      <c r="Q7" s="18"/>
      <c r="R7" s="18"/>
      <c r="S7" s="18">
        <v>22539</v>
      </c>
      <c r="T7" s="18"/>
      <c r="U7" s="18"/>
      <c r="V7" s="18"/>
      <c r="W7" s="19" t="s">
        <v>11</v>
      </c>
      <c r="X7" s="19"/>
      <c r="Y7" s="19"/>
      <c r="Z7" s="20"/>
      <c r="AA7" s="21" t="s">
        <v>12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1:49" ht="24.6" customHeight="1" x14ac:dyDescent="0.15">
      <c r="B8" s="15"/>
      <c r="C8" s="15"/>
      <c r="D8" s="16"/>
      <c r="E8" s="1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9"/>
      <c r="Y8" s="19"/>
      <c r="Z8" s="20"/>
      <c r="AA8" s="21" t="s">
        <v>13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</row>
    <row r="9" spans="1:49" ht="24.6" customHeight="1" x14ac:dyDescent="0.15">
      <c r="B9" s="15"/>
      <c r="C9" s="15"/>
      <c r="D9" s="16">
        <v>10</v>
      </c>
      <c r="E9" s="16"/>
      <c r="G9" s="17">
        <v>9763</v>
      </c>
      <c r="H9" s="18"/>
      <c r="I9" s="18"/>
      <c r="J9" s="18"/>
      <c r="K9" s="18">
        <f t="shared" ref="K9:K44" si="0">O9+S9</f>
        <v>48352</v>
      </c>
      <c r="L9" s="18"/>
      <c r="M9" s="18"/>
      <c r="N9" s="18"/>
      <c r="O9" s="18">
        <v>23916</v>
      </c>
      <c r="P9" s="18"/>
      <c r="Q9" s="18"/>
      <c r="R9" s="18"/>
      <c r="S9" s="18">
        <v>24436</v>
      </c>
      <c r="T9" s="18"/>
      <c r="U9" s="18"/>
      <c r="V9" s="18"/>
      <c r="W9" s="19" t="s">
        <v>11</v>
      </c>
      <c r="X9" s="19"/>
      <c r="Y9" s="19"/>
      <c r="Z9" s="20"/>
      <c r="AA9" s="21" t="s">
        <v>14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</row>
    <row r="10" spans="1:49" ht="24.6" customHeight="1" x14ac:dyDescent="0.15">
      <c r="B10" s="15"/>
      <c r="C10" s="15"/>
      <c r="D10" s="16">
        <v>12</v>
      </c>
      <c r="E10" s="16"/>
      <c r="G10" s="23" t="s">
        <v>11</v>
      </c>
      <c r="H10" s="19"/>
      <c r="I10" s="19"/>
      <c r="J10" s="19"/>
      <c r="K10" s="18">
        <v>60712</v>
      </c>
      <c r="L10" s="18"/>
      <c r="M10" s="18"/>
      <c r="N10" s="18"/>
      <c r="O10" s="19" t="s">
        <v>11</v>
      </c>
      <c r="P10" s="19"/>
      <c r="Q10" s="19"/>
      <c r="R10" s="19"/>
      <c r="S10" s="19" t="s">
        <v>11</v>
      </c>
      <c r="T10" s="19"/>
      <c r="U10" s="19"/>
      <c r="V10" s="19"/>
      <c r="W10" s="19" t="s">
        <v>11</v>
      </c>
      <c r="X10" s="19"/>
      <c r="Y10" s="19"/>
      <c r="Z10" s="20"/>
      <c r="AA10" s="21" t="s">
        <v>15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pans="1:49" ht="24.6" customHeight="1" x14ac:dyDescent="0.15">
      <c r="B11" s="15"/>
      <c r="C11" s="15"/>
      <c r="D11" s="16">
        <v>15</v>
      </c>
      <c r="E11" s="16"/>
      <c r="G11" s="17">
        <v>12529</v>
      </c>
      <c r="H11" s="18"/>
      <c r="I11" s="18"/>
      <c r="J11" s="18"/>
      <c r="K11" s="18">
        <f t="shared" si="0"/>
        <v>61198</v>
      </c>
      <c r="L11" s="18"/>
      <c r="M11" s="18"/>
      <c r="N11" s="18"/>
      <c r="O11" s="18">
        <v>29170</v>
      </c>
      <c r="P11" s="18"/>
      <c r="Q11" s="18"/>
      <c r="R11" s="18"/>
      <c r="S11" s="18">
        <v>32028</v>
      </c>
      <c r="T11" s="18"/>
      <c r="U11" s="18"/>
      <c r="V11" s="18"/>
      <c r="W11" s="24">
        <v>1580.9</v>
      </c>
      <c r="X11" s="24"/>
      <c r="Y11" s="24"/>
      <c r="Z11" s="25"/>
      <c r="AA11" s="21" t="s">
        <v>14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</row>
    <row r="12" spans="1:49" ht="24.6" customHeight="1" x14ac:dyDescent="0.15">
      <c r="B12" s="15"/>
      <c r="C12" s="15"/>
      <c r="D12" s="16">
        <v>20</v>
      </c>
      <c r="E12" s="16"/>
      <c r="G12" s="17">
        <v>12149</v>
      </c>
      <c r="H12" s="18"/>
      <c r="I12" s="18"/>
      <c r="J12" s="18"/>
      <c r="K12" s="18">
        <f t="shared" si="0"/>
        <v>59589</v>
      </c>
      <c r="L12" s="18"/>
      <c r="M12" s="18"/>
      <c r="N12" s="18"/>
      <c r="O12" s="18">
        <v>27305</v>
      </c>
      <c r="P12" s="18"/>
      <c r="Q12" s="18"/>
      <c r="R12" s="18"/>
      <c r="S12" s="18">
        <v>32284</v>
      </c>
      <c r="T12" s="18"/>
      <c r="U12" s="18"/>
      <c r="V12" s="18"/>
      <c r="W12" s="19" t="s">
        <v>11</v>
      </c>
      <c r="X12" s="19"/>
      <c r="Y12" s="19"/>
      <c r="Z12" s="20"/>
      <c r="AA12" s="21" t="s">
        <v>16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</row>
    <row r="13" spans="1:49" ht="24.6" customHeight="1" x14ac:dyDescent="0.15">
      <c r="B13" s="15"/>
      <c r="C13" s="15"/>
      <c r="D13" s="16">
        <v>21</v>
      </c>
      <c r="E13" s="16"/>
      <c r="G13" s="17">
        <v>12989</v>
      </c>
      <c r="H13" s="18"/>
      <c r="I13" s="18"/>
      <c r="J13" s="18"/>
      <c r="K13" s="18">
        <f t="shared" si="0"/>
        <v>64071</v>
      </c>
      <c r="L13" s="18"/>
      <c r="M13" s="18"/>
      <c r="N13" s="18"/>
      <c r="O13" s="18">
        <v>30170</v>
      </c>
      <c r="P13" s="18"/>
      <c r="Q13" s="18"/>
      <c r="R13" s="18"/>
      <c r="S13" s="18">
        <v>33901</v>
      </c>
      <c r="T13" s="18"/>
      <c r="U13" s="18"/>
      <c r="V13" s="18"/>
      <c r="W13" s="19" t="s">
        <v>11</v>
      </c>
      <c r="X13" s="19"/>
      <c r="Y13" s="19"/>
      <c r="Z13" s="20"/>
      <c r="AA13" s="21" t="s">
        <v>17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</row>
    <row r="14" spans="1:49" ht="24.6" customHeight="1" x14ac:dyDescent="0.15">
      <c r="B14" s="15"/>
      <c r="C14" s="15"/>
      <c r="D14" s="16">
        <v>22</v>
      </c>
      <c r="E14" s="16"/>
      <c r="G14" s="17">
        <v>13990</v>
      </c>
      <c r="H14" s="18"/>
      <c r="I14" s="18"/>
      <c r="J14" s="18"/>
      <c r="K14" s="18">
        <f t="shared" si="0"/>
        <v>69543</v>
      </c>
      <c r="L14" s="18"/>
      <c r="M14" s="18"/>
      <c r="N14" s="18"/>
      <c r="O14" s="18">
        <v>33522</v>
      </c>
      <c r="P14" s="18"/>
      <c r="Q14" s="18"/>
      <c r="R14" s="18"/>
      <c r="S14" s="18">
        <v>36021</v>
      </c>
      <c r="T14" s="18"/>
      <c r="U14" s="18"/>
      <c r="V14" s="18"/>
      <c r="W14" s="19" t="s">
        <v>11</v>
      </c>
      <c r="X14" s="19"/>
      <c r="Y14" s="19"/>
      <c r="Z14" s="20"/>
      <c r="AA14" s="21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</row>
    <row r="15" spans="1:49" ht="24.6" customHeight="1" x14ac:dyDescent="0.15">
      <c r="B15" s="15"/>
      <c r="C15" s="15"/>
      <c r="D15" s="16">
        <v>23</v>
      </c>
      <c r="E15" s="16"/>
      <c r="G15" s="17">
        <v>14279</v>
      </c>
      <c r="H15" s="18"/>
      <c r="I15" s="18"/>
      <c r="J15" s="18"/>
      <c r="K15" s="18">
        <f t="shared" si="0"/>
        <v>72089</v>
      </c>
      <c r="L15" s="18"/>
      <c r="M15" s="18"/>
      <c r="N15" s="18"/>
      <c r="O15" s="18">
        <v>34918</v>
      </c>
      <c r="P15" s="18"/>
      <c r="Q15" s="18"/>
      <c r="R15" s="18"/>
      <c r="S15" s="18">
        <v>37171</v>
      </c>
      <c r="T15" s="18"/>
      <c r="U15" s="18"/>
      <c r="V15" s="18"/>
      <c r="W15" s="19" t="s">
        <v>11</v>
      </c>
      <c r="X15" s="19"/>
      <c r="Y15" s="19"/>
      <c r="Z15" s="20"/>
      <c r="AA15" s="21" t="s">
        <v>19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</row>
    <row r="16" spans="1:49" ht="24.6" customHeight="1" x14ac:dyDescent="0.15">
      <c r="B16" s="15"/>
      <c r="C16" s="15"/>
      <c r="D16" s="16">
        <v>25</v>
      </c>
      <c r="E16" s="16"/>
      <c r="G16" s="17">
        <v>14514</v>
      </c>
      <c r="H16" s="18"/>
      <c r="I16" s="18"/>
      <c r="J16" s="18"/>
      <c r="K16" s="18">
        <f t="shared" si="0"/>
        <v>73512</v>
      </c>
      <c r="L16" s="18"/>
      <c r="M16" s="18"/>
      <c r="N16" s="18"/>
      <c r="O16" s="18">
        <v>35727</v>
      </c>
      <c r="P16" s="18"/>
      <c r="Q16" s="18"/>
      <c r="R16" s="18"/>
      <c r="S16" s="18">
        <v>37785</v>
      </c>
      <c r="T16" s="18"/>
      <c r="U16" s="18"/>
      <c r="V16" s="18"/>
      <c r="W16" s="24">
        <v>2055.6999999999998</v>
      </c>
      <c r="X16" s="24"/>
      <c r="Y16" s="24"/>
      <c r="Z16" s="25"/>
      <c r="AA16" s="21" t="s">
        <v>14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</row>
    <row r="17" spans="2:49" ht="24.6" customHeight="1" x14ac:dyDescent="0.15">
      <c r="B17" s="15"/>
      <c r="C17" s="15"/>
      <c r="D17" s="16">
        <v>29</v>
      </c>
      <c r="E17" s="16"/>
      <c r="G17" s="23" t="s">
        <v>11</v>
      </c>
      <c r="H17" s="19"/>
      <c r="I17" s="19"/>
      <c r="J17" s="19"/>
      <c r="K17" s="18">
        <v>82385</v>
      </c>
      <c r="L17" s="18"/>
      <c r="M17" s="18"/>
      <c r="N17" s="18"/>
      <c r="O17" s="19" t="s">
        <v>11</v>
      </c>
      <c r="P17" s="19"/>
      <c r="Q17" s="19"/>
      <c r="R17" s="19"/>
      <c r="S17" s="19" t="s">
        <v>11</v>
      </c>
      <c r="T17" s="19"/>
      <c r="U17" s="19"/>
      <c r="V17" s="19"/>
      <c r="W17" s="19" t="s">
        <v>11</v>
      </c>
      <c r="X17" s="19"/>
      <c r="Y17" s="19"/>
      <c r="Z17" s="20"/>
      <c r="AA17" s="21" t="s">
        <v>20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</row>
    <row r="18" spans="2:49" ht="24.6" customHeight="1" x14ac:dyDescent="0.15">
      <c r="B18" s="15"/>
      <c r="C18" s="15"/>
      <c r="D18" s="16">
        <v>30</v>
      </c>
      <c r="E18" s="16"/>
      <c r="G18" s="23" t="s">
        <v>11</v>
      </c>
      <c r="H18" s="19"/>
      <c r="I18" s="19"/>
      <c r="J18" s="19"/>
      <c r="K18" s="18">
        <v>86222</v>
      </c>
      <c r="L18" s="18"/>
      <c r="M18" s="18"/>
      <c r="N18" s="18"/>
      <c r="O18" s="19" t="s">
        <v>11</v>
      </c>
      <c r="P18" s="19"/>
      <c r="Q18" s="19"/>
      <c r="R18" s="19"/>
      <c r="S18" s="19" t="s">
        <v>11</v>
      </c>
      <c r="T18" s="19"/>
      <c r="U18" s="19"/>
      <c r="V18" s="19"/>
      <c r="W18" s="19" t="s">
        <v>11</v>
      </c>
      <c r="X18" s="19"/>
      <c r="Y18" s="19"/>
      <c r="Z18" s="20"/>
      <c r="AA18" s="21" t="s">
        <v>21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</row>
    <row r="19" spans="2:49" ht="24.6" customHeight="1" x14ac:dyDescent="0.15">
      <c r="B19" s="15"/>
      <c r="C19" s="15"/>
      <c r="D19" s="16">
        <v>30</v>
      </c>
      <c r="E19" s="16"/>
      <c r="G19" s="23">
        <v>17059</v>
      </c>
      <c r="H19" s="19"/>
      <c r="I19" s="19"/>
      <c r="J19" s="19"/>
      <c r="K19" s="18">
        <f t="shared" si="0"/>
        <v>88157</v>
      </c>
      <c r="L19" s="18"/>
      <c r="M19" s="18"/>
      <c r="N19" s="18"/>
      <c r="O19" s="18">
        <v>42649</v>
      </c>
      <c r="P19" s="18"/>
      <c r="Q19" s="18"/>
      <c r="R19" s="18"/>
      <c r="S19" s="18">
        <v>45508</v>
      </c>
      <c r="T19" s="18"/>
      <c r="U19" s="18"/>
      <c r="V19" s="18"/>
      <c r="W19" s="24">
        <v>1196.8</v>
      </c>
      <c r="X19" s="24"/>
      <c r="Y19" s="24"/>
      <c r="Z19" s="25"/>
      <c r="AA19" s="21" t="s">
        <v>14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</row>
    <row r="20" spans="2:49" ht="24.6" customHeight="1" x14ac:dyDescent="0.15">
      <c r="B20" s="15"/>
      <c r="C20" s="15"/>
      <c r="D20" s="16">
        <v>31</v>
      </c>
      <c r="E20" s="16"/>
      <c r="G20" s="23" t="s">
        <v>11</v>
      </c>
      <c r="H20" s="19"/>
      <c r="I20" s="19"/>
      <c r="J20" s="19"/>
      <c r="K20" s="18">
        <v>92311</v>
      </c>
      <c r="L20" s="18"/>
      <c r="M20" s="18"/>
      <c r="N20" s="18"/>
      <c r="O20" s="19" t="s">
        <v>11</v>
      </c>
      <c r="P20" s="19"/>
      <c r="Q20" s="19"/>
      <c r="R20" s="19"/>
      <c r="S20" s="19" t="s">
        <v>11</v>
      </c>
      <c r="T20" s="19"/>
      <c r="U20" s="19"/>
      <c r="V20" s="19"/>
      <c r="W20" s="19" t="s">
        <v>11</v>
      </c>
      <c r="X20" s="19"/>
      <c r="Y20" s="19"/>
      <c r="Z20" s="20"/>
      <c r="AA20" s="21" t="s">
        <v>22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</row>
    <row r="21" spans="2:49" ht="24.6" customHeight="1" x14ac:dyDescent="0.15">
      <c r="B21" s="15"/>
      <c r="C21" s="15"/>
      <c r="D21" s="16">
        <v>32</v>
      </c>
      <c r="E21" s="16"/>
      <c r="G21" s="23" t="s">
        <v>11</v>
      </c>
      <c r="H21" s="19"/>
      <c r="I21" s="19"/>
      <c r="J21" s="19"/>
      <c r="K21" s="18">
        <v>91019</v>
      </c>
      <c r="L21" s="18"/>
      <c r="M21" s="18"/>
      <c r="N21" s="18"/>
      <c r="O21" s="19" t="s">
        <v>11</v>
      </c>
      <c r="P21" s="19"/>
      <c r="Q21" s="19"/>
      <c r="R21" s="19"/>
      <c r="S21" s="19" t="s">
        <v>11</v>
      </c>
      <c r="T21" s="19"/>
      <c r="U21" s="19"/>
      <c r="V21" s="19"/>
      <c r="W21" s="19" t="s">
        <v>11</v>
      </c>
      <c r="X21" s="19"/>
      <c r="Y21" s="19"/>
      <c r="Z21" s="20"/>
      <c r="AA21" s="21" t="s">
        <v>23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</row>
    <row r="22" spans="2:49" ht="24.6" customHeight="1" x14ac:dyDescent="0.15">
      <c r="B22" s="15"/>
      <c r="C22" s="15"/>
      <c r="D22" s="16">
        <v>33</v>
      </c>
      <c r="E22" s="16"/>
      <c r="G22" s="23" t="s">
        <v>11</v>
      </c>
      <c r="H22" s="19"/>
      <c r="I22" s="19"/>
      <c r="J22" s="19"/>
      <c r="K22" s="18">
        <v>91139</v>
      </c>
      <c r="L22" s="18"/>
      <c r="M22" s="18"/>
      <c r="N22" s="18"/>
      <c r="O22" s="19" t="s">
        <v>11</v>
      </c>
      <c r="P22" s="19"/>
      <c r="Q22" s="19"/>
      <c r="R22" s="19"/>
      <c r="S22" s="19" t="s">
        <v>11</v>
      </c>
      <c r="T22" s="19"/>
      <c r="U22" s="19"/>
      <c r="V22" s="19"/>
      <c r="W22" s="19" t="s">
        <v>11</v>
      </c>
      <c r="X22" s="19"/>
      <c r="Y22" s="19"/>
      <c r="Z22" s="20"/>
      <c r="AA22" s="21" t="s">
        <v>24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</row>
    <row r="23" spans="2:49" ht="24.6" customHeight="1" x14ac:dyDescent="0.15">
      <c r="B23" s="15"/>
      <c r="C23" s="15"/>
      <c r="D23" s="16">
        <v>35</v>
      </c>
      <c r="E23" s="16"/>
      <c r="G23" s="17">
        <v>19000</v>
      </c>
      <c r="H23" s="18"/>
      <c r="I23" s="18"/>
      <c r="J23" s="18"/>
      <c r="K23" s="18">
        <f t="shared" si="0"/>
        <v>91470</v>
      </c>
      <c r="L23" s="18"/>
      <c r="M23" s="18"/>
      <c r="N23" s="18"/>
      <c r="O23" s="18">
        <v>43878</v>
      </c>
      <c r="P23" s="18"/>
      <c r="Q23" s="18"/>
      <c r="R23" s="18"/>
      <c r="S23" s="18">
        <v>47592</v>
      </c>
      <c r="T23" s="18"/>
      <c r="U23" s="18"/>
      <c r="V23" s="18"/>
      <c r="W23" s="24">
        <v>1082.4000000000001</v>
      </c>
      <c r="X23" s="24"/>
      <c r="Y23" s="24"/>
      <c r="Z23" s="25"/>
      <c r="AA23" s="21" t="s">
        <v>14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</row>
    <row r="24" spans="2:49" ht="24.6" customHeight="1" x14ac:dyDescent="0.15">
      <c r="B24" s="15"/>
      <c r="C24" s="15"/>
      <c r="D24" s="16">
        <v>40</v>
      </c>
      <c r="E24" s="16"/>
      <c r="G24" s="17">
        <v>20533</v>
      </c>
      <c r="H24" s="18"/>
      <c r="I24" s="18"/>
      <c r="J24" s="18"/>
      <c r="K24" s="18">
        <f t="shared" si="0"/>
        <v>91492</v>
      </c>
      <c r="L24" s="18"/>
      <c r="M24" s="18"/>
      <c r="N24" s="18"/>
      <c r="O24" s="18">
        <v>43680</v>
      </c>
      <c r="P24" s="18"/>
      <c r="Q24" s="18"/>
      <c r="R24" s="18"/>
      <c r="S24" s="18">
        <v>47812</v>
      </c>
      <c r="T24" s="18"/>
      <c r="U24" s="18"/>
      <c r="V24" s="18"/>
      <c r="W24" s="24">
        <v>1082.5999999999999</v>
      </c>
      <c r="X24" s="24"/>
      <c r="Y24" s="24"/>
      <c r="Z24" s="25"/>
      <c r="AA24" s="21" t="s">
        <v>25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</row>
    <row r="25" spans="2:49" ht="24.6" customHeight="1" x14ac:dyDescent="0.15">
      <c r="B25" s="15"/>
      <c r="C25" s="15"/>
      <c r="D25" s="16">
        <v>45</v>
      </c>
      <c r="E25" s="16"/>
      <c r="G25" s="17">
        <v>21548</v>
      </c>
      <c r="H25" s="18"/>
      <c r="I25" s="18"/>
      <c r="J25" s="18"/>
      <c r="K25" s="18">
        <f t="shared" si="0"/>
        <v>90415</v>
      </c>
      <c r="L25" s="18"/>
      <c r="M25" s="18"/>
      <c r="N25" s="18"/>
      <c r="O25" s="18">
        <v>42887</v>
      </c>
      <c r="P25" s="18"/>
      <c r="Q25" s="18"/>
      <c r="R25" s="18"/>
      <c r="S25" s="18">
        <v>47528</v>
      </c>
      <c r="T25" s="18"/>
      <c r="U25" s="18"/>
      <c r="V25" s="18"/>
      <c r="W25" s="24">
        <v>1066.8</v>
      </c>
      <c r="X25" s="24"/>
      <c r="Y25" s="24"/>
      <c r="Z25" s="25"/>
      <c r="AA25" s="21" t="s">
        <v>25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</row>
    <row r="26" spans="2:49" ht="24.6" customHeight="1" x14ac:dyDescent="0.15">
      <c r="B26" s="15"/>
      <c r="C26" s="15"/>
      <c r="D26" s="16">
        <v>50</v>
      </c>
      <c r="E26" s="16"/>
      <c r="G26" s="17">
        <v>23151</v>
      </c>
      <c r="H26" s="18"/>
      <c r="I26" s="18"/>
      <c r="J26" s="18"/>
      <c r="K26" s="18">
        <f t="shared" si="0"/>
        <v>90374</v>
      </c>
      <c r="L26" s="18"/>
      <c r="M26" s="18"/>
      <c r="N26" s="18"/>
      <c r="O26" s="18">
        <v>43412</v>
      </c>
      <c r="P26" s="18"/>
      <c r="Q26" s="18"/>
      <c r="R26" s="18"/>
      <c r="S26" s="18">
        <v>46962</v>
      </c>
      <c r="T26" s="18"/>
      <c r="U26" s="18"/>
      <c r="V26" s="18"/>
      <c r="W26" s="24">
        <v>1064.2</v>
      </c>
      <c r="X26" s="24"/>
      <c r="Y26" s="24"/>
      <c r="Z26" s="25"/>
      <c r="AA26" s="21" t="s">
        <v>25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</row>
    <row r="27" spans="2:49" ht="24.6" customHeight="1" x14ac:dyDescent="0.15">
      <c r="B27" s="15"/>
      <c r="C27" s="15"/>
      <c r="D27" s="16">
        <v>55</v>
      </c>
      <c r="E27" s="16"/>
      <c r="G27" s="17">
        <v>24018</v>
      </c>
      <c r="H27" s="18"/>
      <c r="I27" s="18"/>
      <c r="J27" s="18"/>
      <c r="K27" s="18">
        <f t="shared" si="0"/>
        <v>89416</v>
      </c>
      <c r="L27" s="18"/>
      <c r="M27" s="18"/>
      <c r="N27" s="18"/>
      <c r="O27" s="18">
        <v>42957</v>
      </c>
      <c r="P27" s="18"/>
      <c r="Q27" s="18"/>
      <c r="R27" s="18"/>
      <c r="S27" s="18">
        <v>46459</v>
      </c>
      <c r="T27" s="18"/>
      <c r="U27" s="18"/>
      <c r="V27" s="18"/>
      <c r="W27" s="24">
        <v>1052</v>
      </c>
      <c r="X27" s="24"/>
      <c r="Y27" s="24"/>
      <c r="Z27" s="25"/>
      <c r="AA27" s="21" t="s">
        <v>25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</row>
    <row r="28" spans="2:49" ht="24.6" customHeight="1" x14ac:dyDescent="0.15">
      <c r="B28" s="15"/>
      <c r="C28" s="15"/>
      <c r="D28" s="16">
        <v>60</v>
      </c>
      <c r="E28" s="16"/>
      <c r="G28" s="17">
        <v>24387</v>
      </c>
      <c r="H28" s="18"/>
      <c r="I28" s="18"/>
      <c r="J28" s="18"/>
      <c r="K28" s="18">
        <f t="shared" si="0"/>
        <v>87883</v>
      </c>
      <c r="L28" s="18"/>
      <c r="M28" s="18"/>
      <c r="N28" s="18"/>
      <c r="O28" s="18">
        <v>42128</v>
      </c>
      <c r="P28" s="18"/>
      <c r="Q28" s="18"/>
      <c r="R28" s="18"/>
      <c r="S28" s="18">
        <v>45755</v>
      </c>
      <c r="T28" s="18"/>
      <c r="U28" s="18"/>
      <c r="V28" s="18"/>
      <c r="W28" s="24">
        <v>1032.5999999999999</v>
      </c>
      <c r="X28" s="24"/>
      <c r="Y28" s="24"/>
      <c r="Z28" s="25"/>
      <c r="AA28" s="21" t="s">
        <v>25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</row>
    <row r="29" spans="2:49" ht="24.6" customHeight="1" x14ac:dyDescent="0.15">
      <c r="B29" s="15"/>
      <c r="C29" s="15"/>
      <c r="D29" s="16">
        <v>61</v>
      </c>
      <c r="E29" s="16"/>
      <c r="G29" s="17">
        <v>24490</v>
      </c>
      <c r="H29" s="18"/>
      <c r="I29" s="18"/>
      <c r="J29" s="18"/>
      <c r="K29" s="18">
        <f t="shared" si="0"/>
        <v>87314</v>
      </c>
      <c r="L29" s="18"/>
      <c r="M29" s="18"/>
      <c r="N29" s="18"/>
      <c r="O29" s="18">
        <v>41869</v>
      </c>
      <c r="P29" s="18"/>
      <c r="Q29" s="18"/>
      <c r="R29" s="18"/>
      <c r="S29" s="18">
        <v>45445</v>
      </c>
      <c r="T29" s="18"/>
      <c r="U29" s="18"/>
      <c r="V29" s="18"/>
      <c r="W29" s="24">
        <v>1025.9000000000001</v>
      </c>
      <c r="X29" s="24"/>
      <c r="Y29" s="24"/>
      <c r="Z29" s="25"/>
      <c r="AA29" s="21" t="s">
        <v>26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</row>
    <row r="30" spans="2:49" ht="24.6" customHeight="1" x14ac:dyDescent="0.15">
      <c r="B30" s="15"/>
      <c r="C30" s="15"/>
      <c r="D30" s="16">
        <v>62</v>
      </c>
      <c r="E30" s="16"/>
      <c r="G30" s="17">
        <v>24560</v>
      </c>
      <c r="H30" s="18"/>
      <c r="I30" s="18"/>
      <c r="J30" s="18"/>
      <c r="K30" s="18">
        <f t="shared" si="0"/>
        <v>86842</v>
      </c>
      <c r="L30" s="18"/>
      <c r="M30" s="18"/>
      <c r="N30" s="18"/>
      <c r="O30" s="18">
        <v>41659</v>
      </c>
      <c r="P30" s="18"/>
      <c r="Q30" s="18"/>
      <c r="R30" s="18"/>
      <c r="S30" s="18">
        <v>45183</v>
      </c>
      <c r="T30" s="18"/>
      <c r="U30" s="18"/>
      <c r="V30" s="18"/>
      <c r="W30" s="24">
        <v>1020.4</v>
      </c>
      <c r="X30" s="24"/>
      <c r="Y30" s="24"/>
      <c r="Z30" s="25"/>
      <c r="AA30" s="21" t="s">
        <v>25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</row>
    <row r="31" spans="2:49" ht="24.6" customHeight="1" x14ac:dyDescent="0.15">
      <c r="B31" s="15"/>
      <c r="C31" s="15"/>
      <c r="D31" s="16">
        <v>63</v>
      </c>
      <c r="E31" s="16"/>
      <c r="G31" s="17">
        <v>24705</v>
      </c>
      <c r="H31" s="18"/>
      <c r="I31" s="18"/>
      <c r="J31" s="18"/>
      <c r="K31" s="18">
        <f t="shared" si="0"/>
        <v>86452</v>
      </c>
      <c r="L31" s="18"/>
      <c r="M31" s="18"/>
      <c r="N31" s="18"/>
      <c r="O31" s="18">
        <v>41446</v>
      </c>
      <c r="P31" s="18"/>
      <c r="Q31" s="18"/>
      <c r="R31" s="18"/>
      <c r="S31" s="18">
        <v>45006</v>
      </c>
      <c r="T31" s="18"/>
      <c r="U31" s="18"/>
      <c r="V31" s="18"/>
      <c r="W31" s="24">
        <v>1015.8</v>
      </c>
      <c r="X31" s="24"/>
      <c r="Y31" s="24"/>
      <c r="Z31" s="25"/>
      <c r="AA31" s="21" t="s">
        <v>25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2:49" ht="24.6" customHeight="1" x14ac:dyDescent="0.15">
      <c r="B32" s="15" t="s">
        <v>27</v>
      </c>
      <c r="C32" s="15"/>
      <c r="D32" s="16" t="s">
        <v>28</v>
      </c>
      <c r="E32" s="16"/>
      <c r="F32" s="1" t="s">
        <v>2</v>
      </c>
      <c r="G32" s="17">
        <v>24779</v>
      </c>
      <c r="H32" s="18"/>
      <c r="I32" s="18"/>
      <c r="J32" s="18"/>
      <c r="K32" s="18">
        <f t="shared" si="0"/>
        <v>85896</v>
      </c>
      <c r="L32" s="18"/>
      <c r="M32" s="18"/>
      <c r="N32" s="18"/>
      <c r="O32" s="18">
        <v>41187</v>
      </c>
      <c r="P32" s="18"/>
      <c r="Q32" s="18"/>
      <c r="R32" s="18"/>
      <c r="S32" s="18">
        <v>44709</v>
      </c>
      <c r="T32" s="18"/>
      <c r="U32" s="18"/>
      <c r="V32" s="18"/>
      <c r="W32" s="24">
        <v>1009.2</v>
      </c>
      <c r="X32" s="24"/>
      <c r="Y32" s="24"/>
      <c r="Z32" s="25"/>
      <c r="AA32" s="21" t="s">
        <v>25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49" ht="24.6" customHeight="1" x14ac:dyDescent="0.15">
      <c r="B33" s="15"/>
      <c r="C33" s="15"/>
      <c r="D33" s="16">
        <v>2</v>
      </c>
      <c r="E33" s="16"/>
      <c r="G33" s="17">
        <v>24807</v>
      </c>
      <c r="H33" s="18"/>
      <c r="I33" s="18"/>
      <c r="J33" s="18"/>
      <c r="K33" s="18">
        <f t="shared" si="0"/>
        <v>85138</v>
      </c>
      <c r="L33" s="18"/>
      <c r="M33" s="18"/>
      <c r="N33" s="18"/>
      <c r="O33" s="18">
        <v>40719</v>
      </c>
      <c r="P33" s="18"/>
      <c r="Q33" s="18"/>
      <c r="R33" s="18"/>
      <c r="S33" s="18">
        <v>44419</v>
      </c>
      <c r="T33" s="18"/>
      <c r="U33" s="18"/>
      <c r="V33" s="18"/>
      <c r="W33" s="24">
        <v>1018.5</v>
      </c>
      <c r="X33" s="24"/>
      <c r="Y33" s="24"/>
      <c r="Z33" s="25"/>
      <c r="AA33" s="21" t="s">
        <v>14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49" ht="24.6" customHeight="1" x14ac:dyDescent="0.15">
      <c r="B34" s="15"/>
      <c r="C34" s="15"/>
      <c r="D34" s="16">
        <v>3</v>
      </c>
      <c r="E34" s="16"/>
      <c r="G34" s="17">
        <v>24876</v>
      </c>
      <c r="H34" s="18"/>
      <c r="I34" s="18"/>
      <c r="J34" s="18"/>
      <c r="K34" s="18">
        <f t="shared" si="0"/>
        <v>84434</v>
      </c>
      <c r="L34" s="18"/>
      <c r="M34" s="18"/>
      <c r="N34" s="18"/>
      <c r="O34" s="18">
        <v>40361</v>
      </c>
      <c r="P34" s="18"/>
      <c r="Q34" s="18"/>
      <c r="R34" s="18"/>
      <c r="S34" s="18">
        <v>44073</v>
      </c>
      <c r="T34" s="18"/>
      <c r="U34" s="18"/>
      <c r="V34" s="18"/>
      <c r="W34" s="24">
        <v>1010.1</v>
      </c>
      <c r="X34" s="24"/>
      <c r="Y34" s="24"/>
      <c r="Z34" s="25"/>
      <c r="AA34" s="21" t="s">
        <v>26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</row>
    <row r="35" spans="2:49" ht="24.6" customHeight="1" x14ac:dyDescent="0.15">
      <c r="B35" s="15"/>
      <c r="C35" s="15"/>
      <c r="D35" s="16">
        <v>4</v>
      </c>
      <c r="E35" s="16"/>
      <c r="G35" s="17">
        <v>24976</v>
      </c>
      <c r="H35" s="18"/>
      <c r="I35" s="18"/>
      <c r="J35" s="18"/>
      <c r="K35" s="18">
        <f t="shared" si="0"/>
        <v>83841</v>
      </c>
      <c r="L35" s="18"/>
      <c r="M35" s="18"/>
      <c r="N35" s="18"/>
      <c r="O35" s="18">
        <v>40074</v>
      </c>
      <c r="P35" s="18"/>
      <c r="Q35" s="18"/>
      <c r="R35" s="18"/>
      <c r="S35" s="18">
        <v>43767</v>
      </c>
      <c r="T35" s="18"/>
      <c r="U35" s="18"/>
      <c r="V35" s="18"/>
      <c r="W35" s="24">
        <v>1003</v>
      </c>
      <c r="X35" s="24"/>
      <c r="Y35" s="24"/>
      <c r="Z35" s="25"/>
      <c r="AA35" s="21" t="s">
        <v>25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</row>
    <row r="36" spans="2:49" ht="24.6" customHeight="1" x14ac:dyDescent="0.15">
      <c r="B36" s="15"/>
      <c r="C36" s="15"/>
      <c r="D36" s="16">
        <v>5</v>
      </c>
      <c r="E36" s="16"/>
      <c r="G36" s="17">
        <v>25098</v>
      </c>
      <c r="H36" s="18"/>
      <c r="I36" s="18"/>
      <c r="J36" s="18"/>
      <c r="K36" s="18">
        <f t="shared" si="0"/>
        <v>83176</v>
      </c>
      <c r="L36" s="18"/>
      <c r="M36" s="18"/>
      <c r="N36" s="18"/>
      <c r="O36" s="18">
        <v>39746</v>
      </c>
      <c r="P36" s="18"/>
      <c r="Q36" s="18"/>
      <c r="R36" s="18"/>
      <c r="S36" s="18">
        <v>43430</v>
      </c>
      <c r="T36" s="18"/>
      <c r="U36" s="18"/>
      <c r="V36" s="18"/>
      <c r="W36" s="24">
        <v>995</v>
      </c>
      <c r="X36" s="24"/>
      <c r="Y36" s="24"/>
      <c r="Z36" s="25"/>
      <c r="AA36" s="21" t="s">
        <v>25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</row>
    <row r="37" spans="2:49" ht="24.6" customHeight="1" x14ac:dyDescent="0.15">
      <c r="B37" s="15"/>
      <c r="C37" s="15"/>
      <c r="D37" s="16">
        <v>6</v>
      </c>
      <c r="E37" s="16"/>
      <c r="G37" s="17">
        <v>25342</v>
      </c>
      <c r="H37" s="18"/>
      <c r="I37" s="18"/>
      <c r="J37" s="18"/>
      <c r="K37" s="18">
        <f t="shared" si="0"/>
        <v>82673</v>
      </c>
      <c r="L37" s="18"/>
      <c r="M37" s="18"/>
      <c r="N37" s="18"/>
      <c r="O37" s="18">
        <v>39522</v>
      </c>
      <c r="P37" s="18"/>
      <c r="Q37" s="18"/>
      <c r="R37" s="18"/>
      <c r="S37" s="18">
        <v>43151</v>
      </c>
      <c r="T37" s="18"/>
      <c r="U37" s="18"/>
      <c r="V37" s="18"/>
      <c r="W37" s="24">
        <v>989</v>
      </c>
      <c r="X37" s="24"/>
      <c r="Y37" s="24"/>
      <c r="Z37" s="25"/>
      <c r="AA37" s="21" t="s">
        <v>25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</row>
    <row r="38" spans="2:49" ht="24.6" customHeight="1" x14ac:dyDescent="0.15">
      <c r="B38" s="15"/>
      <c r="C38" s="15"/>
      <c r="D38" s="16">
        <v>7</v>
      </c>
      <c r="E38" s="16"/>
      <c r="G38" s="17">
        <v>25448</v>
      </c>
      <c r="H38" s="18"/>
      <c r="I38" s="18"/>
      <c r="J38" s="18"/>
      <c r="K38" s="18">
        <f t="shared" si="0"/>
        <v>82180</v>
      </c>
      <c r="L38" s="18"/>
      <c r="M38" s="18"/>
      <c r="N38" s="18"/>
      <c r="O38" s="18">
        <v>39327</v>
      </c>
      <c r="P38" s="18"/>
      <c r="Q38" s="18"/>
      <c r="R38" s="18"/>
      <c r="S38" s="18">
        <v>42853</v>
      </c>
      <c r="T38" s="18"/>
      <c r="U38" s="18"/>
      <c r="V38" s="18"/>
      <c r="W38" s="24">
        <v>983.1</v>
      </c>
      <c r="X38" s="24"/>
      <c r="Y38" s="24"/>
      <c r="Z38" s="25"/>
      <c r="AA38" s="21" t="s">
        <v>14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</row>
    <row r="39" spans="2:49" ht="24.6" customHeight="1" x14ac:dyDescent="0.15">
      <c r="B39" s="15"/>
      <c r="C39" s="15"/>
      <c r="D39" s="16">
        <v>8</v>
      </c>
      <c r="E39" s="16"/>
      <c r="G39" s="17">
        <v>25723</v>
      </c>
      <c r="H39" s="18"/>
      <c r="I39" s="18"/>
      <c r="J39" s="18"/>
      <c r="K39" s="18">
        <f t="shared" si="0"/>
        <v>81586</v>
      </c>
      <c r="L39" s="18"/>
      <c r="M39" s="18"/>
      <c r="N39" s="18"/>
      <c r="O39" s="18">
        <v>39067</v>
      </c>
      <c r="P39" s="18"/>
      <c r="Q39" s="18"/>
      <c r="R39" s="18"/>
      <c r="S39" s="18">
        <v>42519</v>
      </c>
      <c r="T39" s="18"/>
      <c r="U39" s="18"/>
      <c r="V39" s="18"/>
      <c r="W39" s="24">
        <v>976</v>
      </c>
      <c r="X39" s="24"/>
      <c r="Y39" s="24"/>
      <c r="Z39" s="25"/>
      <c r="AA39" s="21" t="s">
        <v>26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</row>
    <row r="40" spans="2:49" ht="24.6" customHeight="1" x14ac:dyDescent="0.15">
      <c r="B40" s="15"/>
      <c r="C40" s="15"/>
      <c r="D40" s="16">
        <v>9</v>
      </c>
      <c r="E40" s="16"/>
      <c r="G40" s="17">
        <v>25879</v>
      </c>
      <c r="H40" s="18"/>
      <c r="I40" s="18"/>
      <c r="J40" s="18"/>
      <c r="K40" s="18">
        <f t="shared" si="0"/>
        <v>80979</v>
      </c>
      <c r="L40" s="18"/>
      <c r="M40" s="18"/>
      <c r="N40" s="18"/>
      <c r="O40" s="18">
        <v>38690</v>
      </c>
      <c r="P40" s="18"/>
      <c r="Q40" s="18"/>
      <c r="R40" s="18"/>
      <c r="S40" s="18">
        <v>42289</v>
      </c>
      <c r="T40" s="18"/>
      <c r="U40" s="18"/>
      <c r="V40" s="18"/>
      <c r="W40" s="24">
        <v>968.6</v>
      </c>
      <c r="X40" s="24"/>
      <c r="Y40" s="24"/>
      <c r="Z40" s="25"/>
      <c r="AA40" s="21" t="s">
        <v>25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</row>
    <row r="41" spans="2:49" ht="24.6" customHeight="1" x14ac:dyDescent="0.15">
      <c r="B41" s="15"/>
      <c r="C41" s="15"/>
      <c r="D41" s="16">
        <v>10</v>
      </c>
      <c r="E41" s="16"/>
      <c r="G41" s="17">
        <v>26172</v>
      </c>
      <c r="H41" s="18"/>
      <c r="I41" s="18"/>
      <c r="J41" s="18"/>
      <c r="K41" s="18">
        <f t="shared" si="0"/>
        <v>80405</v>
      </c>
      <c r="L41" s="18"/>
      <c r="M41" s="18"/>
      <c r="N41" s="18"/>
      <c r="O41" s="18">
        <v>38544</v>
      </c>
      <c r="P41" s="18"/>
      <c r="Q41" s="18"/>
      <c r="R41" s="18"/>
      <c r="S41" s="18">
        <v>41861</v>
      </c>
      <c r="T41" s="18"/>
      <c r="U41" s="18"/>
      <c r="V41" s="18"/>
      <c r="W41" s="24">
        <v>961.8</v>
      </c>
      <c r="X41" s="24"/>
      <c r="Y41" s="24"/>
      <c r="Z41" s="25"/>
      <c r="AA41" s="21" t="s">
        <v>25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</row>
    <row r="42" spans="2:49" ht="24.6" customHeight="1" x14ac:dyDescent="0.15">
      <c r="B42" s="15"/>
      <c r="C42" s="15"/>
      <c r="D42" s="16">
        <v>11</v>
      </c>
      <c r="E42" s="16"/>
      <c r="G42" s="17">
        <v>26403</v>
      </c>
      <c r="H42" s="18"/>
      <c r="I42" s="18"/>
      <c r="J42" s="18"/>
      <c r="K42" s="18">
        <f t="shared" si="0"/>
        <v>79749</v>
      </c>
      <c r="L42" s="18"/>
      <c r="M42" s="18"/>
      <c r="N42" s="18"/>
      <c r="O42" s="18">
        <v>38264</v>
      </c>
      <c r="P42" s="18"/>
      <c r="Q42" s="18"/>
      <c r="R42" s="18"/>
      <c r="S42" s="18">
        <v>41485</v>
      </c>
      <c r="T42" s="18"/>
      <c r="U42" s="18"/>
      <c r="V42" s="18"/>
      <c r="W42" s="24">
        <v>953.9</v>
      </c>
      <c r="X42" s="24"/>
      <c r="Y42" s="24"/>
      <c r="Z42" s="25"/>
      <c r="AA42" s="21" t="s">
        <v>25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</row>
    <row r="43" spans="2:49" ht="24.6" customHeight="1" x14ac:dyDescent="0.15">
      <c r="B43" s="15"/>
      <c r="C43" s="15"/>
      <c r="D43" s="16">
        <v>12</v>
      </c>
      <c r="E43" s="16"/>
      <c r="G43" s="17">
        <v>25889</v>
      </c>
      <c r="H43" s="18"/>
      <c r="I43" s="18"/>
      <c r="J43" s="18"/>
      <c r="K43" s="18">
        <f t="shared" si="0"/>
        <v>78697</v>
      </c>
      <c r="L43" s="18"/>
      <c r="M43" s="18"/>
      <c r="N43" s="18"/>
      <c r="O43" s="18">
        <v>37595</v>
      </c>
      <c r="P43" s="18"/>
      <c r="Q43" s="18"/>
      <c r="R43" s="18"/>
      <c r="S43" s="18">
        <v>41102</v>
      </c>
      <c r="T43" s="18"/>
      <c r="U43" s="18"/>
      <c r="V43" s="18"/>
      <c r="W43" s="24">
        <v>940.3</v>
      </c>
      <c r="X43" s="24"/>
      <c r="Y43" s="24"/>
      <c r="Z43" s="25"/>
      <c r="AA43" s="21" t="s">
        <v>14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</row>
    <row r="44" spans="2:49" ht="24.6" customHeight="1" x14ac:dyDescent="0.15">
      <c r="B44" s="15"/>
      <c r="C44" s="15"/>
      <c r="D44" s="16">
        <v>13</v>
      </c>
      <c r="E44" s="16"/>
      <c r="G44" s="17">
        <v>26085</v>
      </c>
      <c r="H44" s="18"/>
      <c r="I44" s="18"/>
      <c r="J44" s="18"/>
      <c r="K44" s="18">
        <f t="shared" si="0"/>
        <v>78117</v>
      </c>
      <c r="L44" s="18"/>
      <c r="M44" s="18"/>
      <c r="N44" s="18"/>
      <c r="O44" s="18">
        <v>37230</v>
      </c>
      <c r="P44" s="18"/>
      <c r="Q44" s="18"/>
      <c r="R44" s="18"/>
      <c r="S44" s="18">
        <v>40887</v>
      </c>
      <c r="T44" s="18"/>
      <c r="U44" s="18"/>
      <c r="V44" s="18"/>
      <c r="W44" s="24">
        <v>933.4</v>
      </c>
      <c r="X44" s="24"/>
      <c r="Y44" s="24"/>
      <c r="Z44" s="25"/>
      <c r="AA44" s="21" t="s">
        <v>26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</row>
    <row r="45" spans="2:49" ht="24.6" customHeight="1" x14ac:dyDescent="0.15">
      <c r="B45" s="15"/>
      <c r="C45" s="15"/>
      <c r="D45" s="16">
        <v>14</v>
      </c>
      <c r="E45" s="16"/>
      <c r="G45" s="17">
        <v>26112</v>
      </c>
      <c r="H45" s="18"/>
      <c r="I45" s="18"/>
      <c r="J45" s="18"/>
      <c r="K45" s="18">
        <v>77310</v>
      </c>
      <c r="L45" s="18"/>
      <c r="M45" s="18"/>
      <c r="N45" s="18"/>
      <c r="O45" s="18">
        <v>36839</v>
      </c>
      <c r="P45" s="18"/>
      <c r="Q45" s="18"/>
      <c r="R45" s="18"/>
      <c r="S45" s="18">
        <v>40471</v>
      </c>
      <c r="T45" s="18"/>
      <c r="U45" s="18"/>
      <c r="V45" s="18"/>
      <c r="W45" s="24">
        <v>921.8</v>
      </c>
      <c r="X45" s="24"/>
      <c r="Y45" s="24"/>
      <c r="Z45" s="25"/>
      <c r="AA45" s="21" t="s">
        <v>25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</row>
    <row r="46" spans="2:49" ht="24.6" customHeight="1" x14ac:dyDescent="0.15">
      <c r="B46" s="15"/>
      <c r="C46" s="15"/>
      <c r="D46" s="16">
        <v>15</v>
      </c>
      <c r="E46" s="16"/>
      <c r="G46" s="17">
        <v>26036</v>
      </c>
      <c r="H46" s="18"/>
      <c r="I46" s="18"/>
      <c r="J46" s="18"/>
      <c r="K46" s="18">
        <v>76345</v>
      </c>
      <c r="L46" s="18"/>
      <c r="M46" s="18"/>
      <c r="N46" s="18"/>
      <c r="O46" s="18">
        <v>36307</v>
      </c>
      <c r="P46" s="18"/>
      <c r="Q46" s="18"/>
      <c r="R46" s="18"/>
      <c r="S46" s="18">
        <v>40038</v>
      </c>
      <c r="T46" s="18"/>
      <c r="U46" s="18"/>
      <c r="V46" s="18"/>
      <c r="W46" s="24">
        <v>910.3</v>
      </c>
      <c r="X46" s="24"/>
      <c r="Y46" s="24"/>
      <c r="Z46" s="25"/>
      <c r="AA46" s="21" t="s">
        <v>25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</row>
    <row r="47" spans="2:49" ht="24.6" customHeight="1" x14ac:dyDescent="0.15">
      <c r="B47" s="15"/>
      <c r="C47" s="15"/>
      <c r="D47" s="16">
        <v>16</v>
      </c>
      <c r="E47" s="16"/>
      <c r="G47" s="17">
        <v>26081</v>
      </c>
      <c r="H47" s="18"/>
      <c r="I47" s="18"/>
      <c r="J47" s="18"/>
      <c r="K47" s="18">
        <v>75565</v>
      </c>
      <c r="L47" s="18"/>
      <c r="M47" s="18"/>
      <c r="N47" s="18"/>
      <c r="O47" s="18">
        <v>35885</v>
      </c>
      <c r="P47" s="18"/>
      <c r="Q47" s="18"/>
      <c r="R47" s="18"/>
      <c r="S47" s="18">
        <v>39680</v>
      </c>
      <c r="T47" s="18"/>
      <c r="U47" s="18"/>
      <c r="V47" s="18"/>
      <c r="W47" s="24">
        <v>901</v>
      </c>
      <c r="X47" s="24"/>
      <c r="Y47" s="24"/>
      <c r="Z47" s="25"/>
      <c r="AA47" s="21" t="s">
        <v>25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</row>
    <row r="48" spans="2:49" ht="24.6" customHeight="1" x14ac:dyDescent="0.15">
      <c r="B48" s="11"/>
      <c r="C48" s="11"/>
      <c r="D48" s="26">
        <v>17</v>
      </c>
      <c r="E48" s="26"/>
      <c r="F48" s="27"/>
      <c r="G48" s="28">
        <v>26812</v>
      </c>
      <c r="H48" s="29"/>
      <c r="I48" s="29"/>
      <c r="J48" s="29"/>
      <c r="K48" s="29">
        <f>SUM(O48:V48)</f>
        <v>75020</v>
      </c>
      <c r="L48" s="29"/>
      <c r="M48" s="29"/>
      <c r="N48" s="29"/>
      <c r="O48" s="29">
        <v>35740</v>
      </c>
      <c r="P48" s="29"/>
      <c r="Q48" s="29"/>
      <c r="R48" s="29"/>
      <c r="S48" s="29">
        <v>39280</v>
      </c>
      <c r="T48" s="29"/>
      <c r="U48" s="29"/>
      <c r="V48" s="29"/>
      <c r="W48" s="30">
        <v>894.1</v>
      </c>
      <c r="X48" s="30"/>
      <c r="Y48" s="30"/>
      <c r="Z48" s="31"/>
      <c r="AA48" s="32" t="s">
        <v>14</v>
      </c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</row>
    <row r="49" spans="27:49" ht="24.6" customHeight="1" x14ac:dyDescent="0.15">
      <c r="AA49" s="34" t="s">
        <v>29</v>
      </c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</row>
  </sheetData>
  <sheetProtection password="DCE1" sheet="1" objects="1" scenarios="1"/>
  <mergeCells count="347">
    <mergeCell ref="AA49:AW49"/>
    <mergeCell ref="W47:Z47"/>
    <mergeCell ref="AA47:AW47"/>
    <mergeCell ref="B48:C48"/>
    <mergeCell ref="D48:E48"/>
    <mergeCell ref="G48:J48"/>
    <mergeCell ref="K48:N48"/>
    <mergeCell ref="O48:R48"/>
    <mergeCell ref="S48:V48"/>
    <mergeCell ref="W48:Z48"/>
    <mergeCell ref="AA48:AW48"/>
    <mergeCell ref="B47:C47"/>
    <mergeCell ref="D47:E47"/>
    <mergeCell ref="G47:J47"/>
    <mergeCell ref="K47:N47"/>
    <mergeCell ref="O47:R47"/>
    <mergeCell ref="S47:V47"/>
    <mergeCell ref="W45:Z45"/>
    <mergeCell ref="AA45:AW45"/>
    <mergeCell ref="B46:C46"/>
    <mergeCell ref="D46:E46"/>
    <mergeCell ref="G46:J46"/>
    <mergeCell ref="K46:N46"/>
    <mergeCell ref="O46:R46"/>
    <mergeCell ref="S46:V46"/>
    <mergeCell ref="W46:Z46"/>
    <mergeCell ref="AA46:AW46"/>
    <mergeCell ref="B45:C45"/>
    <mergeCell ref="D45:E45"/>
    <mergeCell ref="G45:J45"/>
    <mergeCell ref="K45:N45"/>
    <mergeCell ref="O45:R45"/>
    <mergeCell ref="S45:V45"/>
    <mergeCell ref="W43:Z43"/>
    <mergeCell ref="AA43:AW43"/>
    <mergeCell ref="B44:C44"/>
    <mergeCell ref="D44:E44"/>
    <mergeCell ref="G44:J44"/>
    <mergeCell ref="K44:N44"/>
    <mergeCell ref="O44:R44"/>
    <mergeCell ref="S44:V44"/>
    <mergeCell ref="W44:Z44"/>
    <mergeCell ref="AA44:AW44"/>
    <mergeCell ref="B43:C43"/>
    <mergeCell ref="D43:E43"/>
    <mergeCell ref="G43:J43"/>
    <mergeCell ref="K43:N43"/>
    <mergeCell ref="O43:R43"/>
    <mergeCell ref="S43:V43"/>
    <mergeCell ref="W41:Z41"/>
    <mergeCell ref="AA41:AW41"/>
    <mergeCell ref="B42:C42"/>
    <mergeCell ref="D42:E42"/>
    <mergeCell ref="G42:J42"/>
    <mergeCell ref="K42:N42"/>
    <mergeCell ref="O42:R42"/>
    <mergeCell ref="S42:V42"/>
    <mergeCell ref="W42:Z42"/>
    <mergeCell ref="AA42:AW42"/>
    <mergeCell ref="B41:C41"/>
    <mergeCell ref="D41:E41"/>
    <mergeCell ref="G41:J41"/>
    <mergeCell ref="K41:N41"/>
    <mergeCell ref="O41:R41"/>
    <mergeCell ref="S41:V41"/>
    <mergeCell ref="W39:Z39"/>
    <mergeCell ref="AA39:AW39"/>
    <mergeCell ref="B40:C40"/>
    <mergeCell ref="D40:E40"/>
    <mergeCell ref="G40:J40"/>
    <mergeCell ref="K40:N40"/>
    <mergeCell ref="O40:R40"/>
    <mergeCell ref="S40:V40"/>
    <mergeCell ref="W40:Z40"/>
    <mergeCell ref="AA40:AW40"/>
    <mergeCell ref="B39:C39"/>
    <mergeCell ref="D39:E39"/>
    <mergeCell ref="G39:J39"/>
    <mergeCell ref="K39:N39"/>
    <mergeCell ref="O39:R39"/>
    <mergeCell ref="S39:V39"/>
    <mergeCell ref="W37:Z37"/>
    <mergeCell ref="AA37:AW37"/>
    <mergeCell ref="B38:C38"/>
    <mergeCell ref="D38:E38"/>
    <mergeCell ref="G38:J38"/>
    <mergeCell ref="K38:N38"/>
    <mergeCell ref="O38:R38"/>
    <mergeCell ref="S38:V38"/>
    <mergeCell ref="W38:Z38"/>
    <mergeCell ref="AA38:AW38"/>
    <mergeCell ref="B37:C37"/>
    <mergeCell ref="D37:E37"/>
    <mergeCell ref="G37:J37"/>
    <mergeCell ref="K37:N37"/>
    <mergeCell ref="O37:R37"/>
    <mergeCell ref="S37:V37"/>
    <mergeCell ref="W35:Z35"/>
    <mergeCell ref="AA35:AW35"/>
    <mergeCell ref="B36:C36"/>
    <mergeCell ref="D36:E36"/>
    <mergeCell ref="G36:J36"/>
    <mergeCell ref="K36:N36"/>
    <mergeCell ref="O36:R36"/>
    <mergeCell ref="S36:V36"/>
    <mergeCell ref="W36:Z36"/>
    <mergeCell ref="AA36:AW36"/>
    <mergeCell ref="B35:C35"/>
    <mergeCell ref="D35:E35"/>
    <mergeCell ref="G35:J35"/>
    <mergeCell ref="K35:N35"/>
    <mergeCell ref="O35:R35"/>
    <mergeCell ref="S35:V35"/>
    <mergeCell ref="W33:Z33"/>
    <mergeCell ref="AA33:AW33"/>
    <mergeCell ref="B34:C34"/>
    <mergeCell ref="D34:E34"/>
    <mergeCell ref="G34:J34"/>
    <mergeCell ref="K34:N34"/>
    <mergeCell ref="O34:R34"/>
    <mergeCell ref="S34:V34"/>
    <mergeCell ref="W34:Z34"/>
    <mergeCell ref="AA34:AW34"/>
    <mergeCell ref="B33:C33"/>
    <mergeCell ref="D33:E33"/>
    <mergeCell ref="G33:J33"/>
    <mergeCell ref="K33:N33"/>
    <mergeCell ref="O33:R33"/>
    <mergeCell ref="S33:V33"/>
    <mergeCell ref="W31:Z31"/>
    <mergeCell ref="AA31:AW31"/>
    <mergeCell ref="B32:C32"/>
    <mergeCell ref="D32:E32"/>
    <mergeCell ref="G32:J32"/>
    <mergeCell ref="K32:N32"/>
    <mergeCell ref="O32:R32"/>
    <mergeCell ref="S32:V32"/>
    <mergeCell ref="W32:Z32"/>
    <mergeCell ref="AA32:AW32"/>
    <mergeCell ref="B31:C31"/>
    <mergeCell ref="D31:E31"/>
    <mergeCell ref="G31:J31"/>
    <mergeCell ref="K31:N31"/>
    <mergeCell ref="O31:R31"/>
    <mergeCell ref="S31:V31"/>
    <mergeCell ref="W29:Z29"/>
    <mergeCell ref="AA29:AW29"/>
    <mergeCell ref="B30:C30"/>
    <mergeCell ref="D30:E30"/>
    <mergeCell ref="G30:J30"/>
    <mergeCell ref="K30:N30"/>
    <mergeCell ref="O30:R30"/>
    <mergeCell ref="S30:V30"/>
    <mergeCell ref="W30:Z30"/>
    <mergeCell ref="AA30:AW30"/>
    <mergeCell ref="B29:C29"/>
    <mergeCell ref="D29:E29"/>
    <mergeCell ref="G29:J29"/>
    <mergeCell ref="K29:N29"/>
    <mergeCell ref="O29:R29"/>
    <mergeCell ref="S29:V29"/>
    <mergeCell ref="W27:Z27"/>
    <mergeCell ref="AA27:AW27"/>
    <mergeCell ref="B28:C28"/>
    <mergeCell ref="D28:E28"/>
    <mergeCell ref="G28:J28"/>
    <mergeCell ref="K28:N28"/>
    <mergeCell ref="O28:R28"/>
    <mergeCell ref="S28:V28"/>
    <mergeCell ref="W28:Z28"/>
    <mergeCell ref="AA28:AW28"/>
    <mergeCell ref="B27:C27"/>
    <mergeCell ref="D27:E27"/>
    <mergeCell ref="G27:J27"/>
    <mergeCell ref="K27:N27"/>
    <mergeCell ref="O27:R27"/>
    <mergeCell ref="S27:V27"/>
    <mergeCell ref="W25:Z25"/>
    <mergeCell ref="AA25:AW25"/>
    <mergeCell ref="B26:C26"/>
    <mergeCell ref="D26:E26"/>
    <mergeCell ref="G26:J26"/>
    <mergeCell ref="K26:N26"/>
    <mergeCell ref="O26:R26"/>
    <mergeCell ref="S26:V26"/>
    <mergeCell ref="W26:Z26"/>
    <mergeCell ref="AA26:AW26"/>
    <mergeCell ref="B25:C25"/>
    <mergeCell ref="D25:E25"/>
    <mergeCell ref="G25:J25"/>
    <mergeCell ref="K25:N25"/>
    <mergeCell ref="O25:R25"/>
    <mergeCell ref="S25:V25"/>
    <mergeCell ref="W23:Z23"/>
    <mergeCell ref="AA23:AW23"/>
    <mergeCell ref="B24:C24"/>
    <mergeCell ref="D24:E24"/>
    <mergeCell ref="G24:J24"/>
    <mergeCell ref="K24:N24"/>
    <mergeCell ref="O24:R24"/>
    <mergeCell ref="S24:V24"/>
    <mergeCell ref="W24:Z24"/>
    <mergeCell ref="AA24:AW24"/>
    <mergeCell ref="B23:C23"/>
    <mergeCell ref="D23:E23"/>
    <mergeCell ref="G23:J23"/>
    <mergeCell ref="K23:N23"/>
    <mergeCell ref="O23:R23"/>
    <mergeCell ref="S23:V23"/>
    <mergeCell ref="W21:Z21"/>
    <mergeCell ref="AA21:AW21"/>
    <mergeCell ref="B22:C22"/>
    <mergeCell ref="D22:E22"/>
    <mergeCell ref="G22:J22"/>
    <mergeCell ref="K22:N22"/>
    <mergeCell ref="O22:R22"/>
    <mergeCell ref="S22:V22"/>
    <mergeCell ref="W22:Z22"/>
    <mergeCell ref="AA22:AW22"/>
    <mergeCell ref="B21:C21"/>
    <mergeCell ref="D21:E21"/>
    <mergeCell ref="G21:J21"/>
    <mergeCell ref="K21:N21"/>
    <mergeCell ref="O21:R21"/>
    <mergeCell ref="S21:V21"/>
    <mergeCell ref="W19:Z19"/>
    <mergeCell ref="AA19:AW19"/>
    <mergeCell ref="B20:C20"/>
    <mergeCell ref="D20:E20"/>
    <mergeCell ref="G20:J20"/>
    <mergeCell ref="K20:N20"/>
    <mergeCell ref="O20:R20"/>
    <mergeCell ref="S20:V20"/>
    <mergeCell ref="W20:Z20"/>
    <mergeCell ref="AA20:AW20"/>
    <mergeCell ref="B19:C19"/>
    <mergeCell ref="D19:E19"/>
    <mergeCell ref="G19:J19"/>
    <mergeCell ref="K19:N19"/>
    <mergeCell ref="O19:R19"/>
    <mergeCell ref="S19:V19"/>
    <mergeCell ref="W17:Z17"/>
    <mergeCell ref="AA17:AW17"/>
    <mergeCell ref="B18:C18"/>
    <mergeCell ref="D18:E18"/>
    <mergeCell ref="G18:J18"/>
    <mergeCell ref="K18:N18"/>
    <mergeCell ref="O18:R18"/>
    <mergeCell ref="S18:V18"/>
    <mergeCell ref="W18:Z18"/>
    <mergeCell ref="AA18:AW18"/>
    <mergeCell ref="B17:C17"/>
    <mergeCell ref="D17:E17"/>
    <mergeCell ref="G17:J17"/>
    <mergeCell ref="K17:N17"/>
    <mergeCell ref="O17:R17"/>
    <mergeCell ref="S17:V17"/>
    <mergeCell ref="W15:Z15"/>
    <mergeCell ref="AA15:AW15"/>
    <mergeCell ref="B16:C16"/>
    <mergeCell ref="D16:E16"/>
    <mergeCell ref="G16:J16"/>
    <mergeCell ref="K16:N16"/>
    <mergeCell ref="O16:R16"/>
    <mergeCell ref="S16:V16"/>
    <mergeCell ref="W16:Z16"/>
    <mergeCell ref="AA16:AW16"/>
    <mergeCell ref="B15:C15"/>
    <mergeCell ref="D15:E15"/>
    <mergeCell ref="G15:J15"/>
    <mergeCell ref="K15:N15"/>
    <mergeCell ref="O15:R15"/>
    <mergeCell ref="S15:V15"/>
    <mergeCell ref="W13:Z13"/>
    <mergeCell ref="AA13:AW13"/>
    <mergeCell ref="B14:C14"/>
    <mergeCell ref="D14:E14"/>
    <mergeCell ref="G14:J14"/>
    <mergeCell ref="K14:N14"/>
    <mergeCell ref="O14:R14"/>
    <mergeCell ref="S14:V14"/>
    <mergeCell ref="W14:Z14"/>
    <mergeCell ref="AA14:AW14"/>
    <mergeCell ref="B13:C13"/>
    <mergeCell ref="D13:E13"/>
    <mergeCell ref="G13:J13"/>
    <mergeCell ref="K13:N13"/>
    <mergeCell ref="O13:R13"/>
    <mergeCell ref="S13:V13"/>
    <mergeCell ref="W11:Z11"/>
    <mergeCell ref="AA11:AW11"/>
    <mergeCell ref="B12:C12"/>
    <mergeCell ref="D12:E12"/>
    <mergeCell ref="G12:J12"/>
    <mergeCell ref="K12:N12"/>
    <mergeCell ref="O12:R12"/>
    <mergeCell ref="S12:V12"/>
    <mergeCell ref="W12:Z12"/>
    <mergeCell ref="AA12:AW12"/>
    <mergeCell ref="B11:C11"/>
    <mergeCell ref="D11:E11"/>
    <mergeCell ref="G11:J11"/>
    <mergeCell ref="K11:N11"/>
    <mergeCell ref="O11:R11"/>
    <mergeCell ref="S11:V11"/>
    <mergeCell ref="W9:Z9"/>
    <mergeCell ref="AA9:AW9"/>
    <mergeCell ref="B10:C10"/>
    <mergeCell ref="D10:E10"/>
    <mergeCell ref="G10:J10"/>
    <mergeCell ref="K10:N10"/>
    <mergeCell ref="O10:R10"/>
    <mergeCell ref="S10:V10"/>
    <mergeCell ref="W10:Z10"/>
    <mergeCell ref="AA10:AW10"/>
    <mergeCell ref="B9:C9"/>
    <mergeCell ref="D9:E9"/>
    <mergeCell ref="G9:J9"/>
    <mergeCell ref="K9:N9"/>
    <mergeCell ref="O9:R9"/>
    <mergeCell ref="S9:V9"/>
    <mergeCell ref="W7:Z7"/>
    <mergeCell ref="AA7:AW7"/>
    <mergeCell ref="B8:C8"/>
    <mergeCell ref="D8:E8"/>
    <mergeCell ref="G8:J8"/>
    <mergeCell ref="K8:N8"/>
    <mergeCell ref="O8:R8"/>
    <mergeCell ref="S8:V8"/>
    <mergeCell ref="W8:Z8"/>
    <mergeCell ref="AA8:AW8"/>
    <mergeCell ref="B7:C7"/>
    <mergeCell ref="D7:E7"/>
    <mergeCell ref="G7:J7"/>
    <mergeCell ref="K7:N7"/>
    <mergeCell ref="O7:R7"/>
    <mergeCell ref="S7:V7"/>
    <mergeCell ref="B1:H1"/>
    <mergeCell ref="A3:AV3"/>
    <mergeCell ref="B5:F6"/>
    <mergeCell ref="G5:J6"/>
    <mergeCell ref="K5:V5"/>
    <mergeCell ref="W5:Z6"/>
    <mergeCell ref="AA5:AW6"/>
    <mergeCell ref="K6:N6"/>
    <mergeCell ref="O6:R6"/>
    <mergeCell ref="S6:V6"/>
  </mergeCells>
  <phoneticPr fontId="2"/>
  <pageMargins left="0.9055118110236221" right="0.78740157480314965" top="0.78740157480314965" bottom="0.98425196850393704" header="0.78740157480314965" footer="0.51181102362204722"/>
  <pageSetup paperSize="9" scale="6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BC492-02C2-4DA8-A77C-EBEF0B3E7815}">
  <dimension ref="A1:AQ39"/>
  <sheetViews>
    <sheetView showGridLines="0" zoomScaleNormal="100" workbookViewId="0">
      <selection activeCell="AU4" sqref="AU4"/>
    </sheetView>
  </sheetViews>
  <sheetFormatPr defaultColWidth="2.5703125" defaultRowHeight="21.95" customHeight="1" x14ac:dyDescent="0.15"/>
  <cols>
    <col min="1" max="16384" width="2.5703125" style="1"/>
  </cols>
  <sheetData>
    <row r="1" spans="1:43" ht="22.5" customHeight="1" x14ac:dyDescent="0.15">
      <c r="A1" s="4" t="s">
        <v>251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21.95" customHeight="1" thickBot="1" x14ac:dyDescent="0.2"/>
    <row r="3" spans="1:43" ht="28.5" customHeight="1" x14ac:dyDescent="0.15">
      <c r="B3" s="36" t="s">
        <v>238</v>
      </c>
      <c r="C3" s="7"/>
      <c r="D3" s="7"/>
      <c r="E3" s="7"/>
      <c r="F3" s="7"/>
      <c r="G3" s="37"/>
      <c r="H3" s="7" t="s">
        <v>221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37"/>
      <c r="W3" s="156" t="s">
        <v>238</v>
      </c>
      <c r="X3" s="7"/>
      <c r="Y3" s="7"/>
      <c r="Z3" s="7"/>
      <c r="AA3" s="7"/>
      <c r="AB3" s="7"/>
      <c r="AC3" s="36" t="s">
        <v>221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37"/>
    </row>
    <row r="4" spans="1:43" ht="22.5" customHeight="1" x14ac:dyDescent="0.15">
      <c r="B4" s="171">
        <v>52</v>
      </c>
      <c r="C4" s="171"/>
      <c r="D4" s="171"/>
      <c r="E4" s="171"/>
      <c r="F4" s="171"/>
      <c r="G4" s="172"/>
      <c r="H4" s="164">
        <f>SUM(M4:V4)</f>
        <v>1110</v>
      </c>
      <c r="I4" s="163"/>
      <c r="J4" s="163"/>
      <c r="K4" s="163"/>
      <c r="L4" s="163"/>
      <c r="M4" s="163">
        <v>590</v>
      </c>
      <c r="N4" s="163"/>
      <c r="O4" s="163"/>
      <c r="P4" s="163"/>
      <c r="Q4" s="163"/>
      <c r="R4" s="163">
        <v>520</v>
      </c>
      <c r="S4" s="163"/>
      <c r="T4" s="163"/>
      <c r="U4" s="163"/>
      <c r="V4" s="163"/>
      <c r="W4" s="173">
        <v>77</v>
      </c>
      <c r="X4" s="174"/>
      <c r="Y4" s="174"/>
      <c r="Z4" s="174"/>
      <c r="AA4" s="174"/>
      <c r="AB4" s="175"/>
      <c r="AC4" s="163">
        <f>SUM(AH4:AQ4)</f>
        <v>885</v>
      </c>
      <c r="AD4" s="163"/>
      <c r="AE4" s="163"/>
      <c r="AF4" s="163"/>
      <c r="AG4" s="163"/>
      <c r="AH4" s="163">
        <v>336</v>
      </c>
      <c r="AI4" s="163"/>
      <c r="AJ4" s="163"/>
      <c r="AK4" s="163"/>
      <c r="AL4" s="163"/>
      <c r="AM4" s="163">
        <v>549</v>
      </c>
      <c r="AN4" s="163"/>
      <c r="AO4" s="163"/>
      <c r="AP4" s="163"/>
      <c r="AQ4" s="163"/>
    </row>
    <row r="5" spans="1:43" ht="22.5" customHeight="1" x14ac:dyDescent="0.15">
      <c r="B5" s="15">
        <v>53</v>
      </c>
      <c r="C5" s="15"/>
      <c r="D5" s="15"/>
      <c r="E5" s="15"/>
      <c r="F5" s="15"/>
      <c r="G5" s="176"/>
      <c r="H5" s="164">
        <f>SUM(M5:V5)</f>
        <v>1215</v>
      </c>
      <c r="I5" s="163"/>
      <c r="J5" s="163"/>
      <c r="K5" s="163"/>
      <c r="L5" s="163"/>
      <c r="M5" s="163">
        <v>613</v>
      </c>
      <c r="N5" s="163"/>
      <c r="O5" s="163"/>
      <c r="P5" s="163"/>
      <c r="Q5" s="163"/>
      <c r="R5" s="163">
        <v>602</v>
      </c>
      <c r="S5" s="163"/>
      <c r="T5" s="163"/>
      <c r="U5" s="163"/>
      <c r="V5" s="163"/>
      <c r="W5" s="160">
        <v>78</v>
      </c>
      <c r="X5" s="161"/>
      <c r="Y5" s="161"/>
      <c r="Z5" s="161"/>
      <c r="AA5" s="161"/>
      <c r="AB5" s="162"/>
      <c r="AC5" s="163">
        <f>SUM(AH5:AQ5)</f>
        <v>841</v>
      </c>
      <c r="AD5" s="163"/>
      <c r="AE5" s="163"/>
      <c r="AF5" s="163"/>
      <c r="AG5" s="163"/>
      <c r="AH5" s="163">
        <v>320</v>
      </c>
      <c r="AI5" s="163"/>
      <c r="AJ5" s="163"/>
      <c r="AK5" s="163"/>
      <c r="AL5" s="163"/>
      <c r="AM5" s="163">
        <v>521</v>
      </c>
      <c r="AN5" s="163"/>
      <c r="AO5" s="163"/>
      <c r="AP5" s="163"/>
      <c r="AQ5" s="163"/>
    </row>
    <row r="6" spans="1:43" ht="22.5" customHeight="1" x14ac:dyDescent="0.15">
      <c r="B6" s="15">
        <v>54</v>
      </c>
      <c r="C6" s="15"/>
      <c r="D6" s="15"/>
      <c r="E6" s="15"/>
      <c r="F6" s="15"/>
      <c r="G6" s="176"/>
      <c r="H6" s="164">
        <f>SUM(M6:V6)</f>
        <v>1322</v>
      </c>
      <c r="I6" s="163"/>
      <c r="J6" s="163"/>
      <c r="K6" s="163"/>
      <c r="L6" s="163"/>
      <c r="M6" s="163">
        <v>707</v>
      </c>
      <c r="N6" s="163"/>
      <c r="O6" s="163"/>
      <c r="P6" s="163"/>
      <c r="Q6" s="163"/>
      <c r="R6" s="163">
        <v>615</v>
      </c>
      <c r="S6" s="163"/>
      <c r="T6" s="163"/>
      <c r="U6" s="163"/>
      <c r="V6" s="163"/>
      <c r="W6" s="160">
        <v>79</v>
      </c>
      <c r="X6" s="161"/>
      <c r="Y6" s="161"/>
      <c r="Z6" s="161"/>
      <c r="AA6" s="161"/>
      <c r="AB6" s="162"/>
      <c r="AC6" s="163">
        <f>SUM(AH6:AQ6)</f>
        <v>750</v>
      </c>
      <c r="AD6" s="163"/>
      <c r="AE6" s="163"/>
      <c r="AF6" s="163"/>
      <c r="AG6" s="163"/>
      <c r="AH6" s="163">
        <v>264</v>
      </c>
      <c r="AI6" s="163"/>
      <c r="AJ6" s="163"/>
      <c r="AK6" s="163"/>
      <c r="AL6" s="163"/>
      <c r="AM6" s="163">
        <v>486</v>
      </c>
      <c r="AN6" s="163"/>
      <c r="AO6" s="163"/>
      <c r="AP6" s="163"/>
      <c r="AQ6" s="163"/>
    </row>
    <row r="7" spans="1:43" ht="22.5" customHeight="1" x14ac:dyDescent="0.15">
      <c r="B7" s="15"/>
      <c r="C7" s="15"/>
      <c r="D7" s="15"/>
      <c r="E7" s="15"/>
      <c r="F7" s="15"/>
      <c r="G7" s="176"/>
      <c r="H7" s="164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0"/>
      <c r="X7" s="161"/>
      <c r="Y7" s="161"/>
      <c r="Z7" s="161"/>
      <c r="AA7" s="161"/>
      <c r="AB7" s="162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</row>
    <row r="8" spans="1:43" ht="22.5" customHeight="1" x14ac:dyDescent="0.15">
      <c r="B8" s="15" t="s">
        <v>252</v>
      </c>
      <c r="C8" s="15"/>
      <c r="D8" s="15"/>
      <c r="E8" s="15"/>
      <c r="F8" s="15"/>
      <c r="G8" s="176"/>
      <c r="H8" s="164">
        <f t="shared" ref="H8:H13" si="0">SUM(M8:V8)</f>
        <v>6438</v>
      </c>
      <c r="I8" s="163"/>
      <c r="J8" s="163"/>
      <c r="K8" s="163"/>
      <c r="L8" s="163"/>
      <c r="M8" s="163">
        <f>SUM(M9:Q13)</f>
        <v>3271</v>
      </c>
      <c r="N8" s="163"/>
      <c r="O8" s="163"/>
      <c r="P8" s="163"/>
      <c r="Q8" s="163"/>
      <c r="R8" s="163">
        <f>SUM(R9:V13)</f>
        <v>3167</v>
      </c>
      <c r="S8" s="163"/>
      <c r="T8" s="163"/>
      <c r="U8" s="163"/>
      <c r="V8" s="163"/>
      <c r="W8" s="160" t="s">
        <v>253</v>
      </c>
      <c r="X8" s="161"/>
      <c r="Y8" s="161"/>
      <c r="Z8" s="161"/>
      <c r="AA8" s="161"/>
      <c r="AB8" s="162"/>
      <c r="AC8" s="163">
        <f t="shared" ref="AC8:AC13" si="1">SUM(AH8:AQ8)</f>
        <v>2616</v>
      </c>
      <c r="AD8" s="163"/>
      <c r="AE8" s="163"/>
      <c r="AF8" s="163"/>
      <c r="AG8" s="163"/>
      <c r="AH8" s="163">
        <f>SUM(AH9:AL13)</f>
        <v>934</v>
      </c>
      <c r="AI8" s="163"/>
      <c r="AJ8" s="163"/>
      <c r="AK8" s="163"/>
      <c r="AL8" s="163"/>
      <c r="AM8" s="163">
        <f>SUM(AM9:AQ13)</f>
        <v>1682</v>
      </c>
      <c r="AN8" s="163"/>
      <c r="AO8" s="163"/>
      <c r="AP8" s="163"/>
      <c r="AQ8" s="163"/>
    </row>
    <row r="9" spans="1:43" ht="22.5" customHeight="1" x14ac:dyDescent="0.15">
      <c r="B9" s="15">
        <v>55</v>
      </c>
      <c r="C9" s="15"/>
      <c r="D9" s="15"/>
      <c r="E9" s="15"/>
      <c r="F9" s="15"/>
      <c r="G9" s="176"/>
      <c r="H9" s="164">
        <f t="shared" si="0"/>
        <v>1330</v>
      </c>
      <c r="I9" s="163"/>
      <c r="J9" s="163"/>
      <c r="K9" s="163"/>
      <c r="L9" s="163"/>
      <c r="M9" s="163">
        <v>660</v>
      </c>
      <c r="N9" s="163"/>
      <c r="O9" s="163"/>
      <c r="P9" s="163"/>
      <c r="Q9" s="163"/>
      <c r="R9" s="163">
        <v>670</v>
      </c>
      <c r="S9" s="163"/>
      <c r="T9" s="163"/>
      <c r="U9" s="163"/>
      <c r="V9" s="163"/>
      <c r="W9" s="160">
        <v>80</v>
      </c>
      <c r="X9" s="161"/>
      <c r="Y9" s="161"/>
      <c r="Z9" s="161"/>
      <c r="AA9" s="161"/>
      <c r="AB9" s="162"/>
      <c r="AC9" s="163">
        <f t="shared" si="1"/>
        <v>667</v>
      </c>
      <c r="AD9" s="163"/>
      <c r="AE9" s="163"/>
      <c r="AF9" s="163"/>
      <c r="AG9" s="163"/>
      <c r="AH9" s="163">
        <v>266</v>
      </c>
      <c r="AI9" s="163"/>
      <c r="AJ9" s="163"/>
      <c r="AK9" s="163"/>
      <c r="AL9" s="163"/>
      <c r="AM9" s="163">
        <v>401</v>
      </c>
      <c r="AN9" s="163"/>
      <c r="AO9" s="163"/>
      <c r="AP9" s="163"/>
      <c r="AQ9" s="163"/>
    </row>
    <row r="10" spans="1:43" ht="22.5" customHeight="1" x14ac:dyDescent="0.15">
      <c r="B10" s="15">
        <v>56</v>
      </c>
      <c r="C10" s="15"/>
      <c r="D10" s="15"/>
      <c r="E10" s="15"/>
      <c r="F10" s="15"/>
      <c r="G10" s="176"/>
      <c r="H10" s="164">
        <f t="shared" si="0"/>
        <v>1360</v>
      </c>
      <c r="I10" s="163"/>
      <c r="J10" s="163"/>
      <c r="K10" s="163"/>
      <c r="L10" s="163"/>
      <c r="M10" s="163">
        <v>676</v>
      </c>
      <c r="N10" s="163"/>
      <c r="O10" s="163"/>
      <c r="P10" s="163"/>
      <c r="Q10" s="163"/>
      <c r="R10" s="163">
        <v>684</v>
      </c>
      <c r="S10" s="163"/>
      <c r="T10" s="163"/>
      <c r="U10" s="163"/>
      <c r="V10" s="163"/>
      <c r="W10" s="160">
        <v>81</v>
      </c>
      <c r="X10" s="161"/>
      <c r="Y10" s="161"/>
      <c r="Z10" s="161"/>
      <c r="AA10" s="161"/>
      <c r="AB10" s="162"/>
      <c r="AC10" s="163">
        <f t="shared" si="1"/>
        <v>551</v>
      </c>
      <c r="AD10" s="163"/>
      <c r="AE10" s="163"/>
      <c r="AF10" s="163"/>
      <c r="AG10" s="163"/>
      <c r="AH10" s="163">
        <v>212</v>
      </c>
      <c r="AI10" s="163"/>
      <c r="AJ10" s="163"/>
      <c r="AK10" s="163"/>
      <c r="AL10" s="163"/>
      <c r="AM10" s="163">
        <v>339</v>
      </c>
      <c r="AN10" s="163"/>
      <c r="AO10" s="163"/>
      <c r="AP10" s="163"/>
      <c r="AQ10" s="163"/>
    </row>
    <row r="11" spans="1:43" ht="22.5" customHeight="1" x14ac:dyDescent="0.15">
      <c r="B11" s="15">
        <v>57</v>
      </c>
      <c r="C11" s="15"/>
      <c r="D11" s="15"/>
      <c r="E11" s="15"/>
      <c r="F11" s="15"/>
      <c r="G11" s="176"/>
      <c r="H11" s="164">
        <f t="shared" si="0"/>
        <v>1436</v>
      </c>
      <c r="I11" s="163"/>
      <c r="J11" s="163"/>
      <c r="K11" s="163"/>
      <c r="L11" s="163"/>
      <c r="M11" s="163">
        <v>761</v>
      </c>
      <c r="N11" s="163"/>
      <c r="O11" s="163"/>
      <c r="P11" s="163"/>
      <c r="Q11" s="163"/>
      <c r="R11" s="163">
        <v>675</v>
      </c>
      <c r="S11" s="163"/>
      <c r="T11" s="163"/>
      <c r="U11" s="163"/>
      <c r="V11" s="163"/>
      <c r="W11" s="160">
        <v>82</v>
      </c>
      <c r="X11" s="161"/>
      <c r="Y11" s="161"/>
      <c r="Z11" s="161"/>
      <c r="AA11" s="161"/>
      <c r="AB11" s="162"/>
      <c r="AC11" s="163">
        <f t="shared" si="1"/>
        <v>540</v>
      </c>
      <c r="AD11" s="163"/>
      <c r="AE11" s="163"/>
      <c r="AF11" s="163"/>
      <c r="AG11" s="163"/>
      <c r="AH11" s="163">
        <v>181</v>
      </c>
      <c r="AI11" s="163"/>
      <c r="AJ11" s="163"/>
      <c r="AK11" s="163"/>
      <c r="AL11" s="163"/>
      <c r="AM11" s="163">
        <v>359</v>
      </c>
      <c r="AN11" s="163"/>
      <c r="AO11" s="163"/>
      <c r="AP11" s="163"/>
      <c r="AQ11" s="163"/>
    </row>
    <row r="12" spans="1:43" ht="22.5" customHeight="1" x14ac:dyDescent="0.15">
      <c r="B12" s="15">
        <v>58</v>
      </c>
      <c r="C12" s="15"/>
      <c r="D12" s="15"/>
      <c r="E12" s="15"/>
      <c r="F12" s="15"/>
      <c r="G12" s="176"/>
      <c r="H12" s="164">
        <f t="shared" si="0"/>
        <v>1459</v>
      </c>
      <c r="I12" s="163"/>
      <c r="J12" s="163"/>
      <c r="K12" s="163"/>
      <c r="L12" s="163"/>
      <c r="M12" s="163">
        <v>750</v>
      </c>
      <c r="N12" s="163"/>
      <c r="O12" s="163"/>
      <c r="P12" s="163"/>
      <c r="Q12" s="163"/>
      <c r="R12" s="163">
        <v>709</v>
      </c>
      <c r="S12" s="163"/>
      <c r="T12" s="163"/>
      <c r="U12" s="163"/>
      <c r="V12" s="163"/>
      <c r="W12" s="160">
        <v>83</v>
      </c>
      <c r="X12" s="161"/>
      <c r="Y12" s="161"/>
      <c r="Z12" s="161"/>
      <c r="AA12" s="161"/>
      <c r="AB12" s="162"/>
      <c r="AC12" s="163">
        <f t="shared" si="1"/>
        <v>442</v>
      </c>
      <c r="AD12" s="163"/>
      <c r="AE12" s="163"/>
      <c r="AF12" s="163"/>
      <c r="AG12" s="163"/>
      <c r="AH12" s="163">
        <v>154</v>
      </c>
      <c r="AI12" s="163"/>
      <c r="AJ12" s="163"/>
      <c r="AK12" s="163"/>
      <c r="AL12" s="163"/>
      <c r="AM12" s="163">
        <v>288</v>
      </c>
      <c r="AN12" s="163"/>
      <c r="AO12" s="163"/>
      <c r="AP12" s="163"/>
      <c r="AQ12" s="163"/>
    </row>
    <row r="13" spans="1:43" ht="22.5" customHeight="1" x14ac:dyDescent="0.15">
      <c r="B13" s="15">
        <v>59</v>
      </c>
      <c r="C13" s="15"/>
      <c r="D13" s="15"/>
      <c r="E13" s="15"/>
      <c r="F13" s="15"/>
      <c r="G13" s="176"/>
      <c r="H13" s="164">
        <f t="shared" si="0"/>
        <v>853</v>
      </c>
      <c r="I13" s="163"/>
      <c r="J13" s="163"/>
      <c r="K13" s="163"/>
      <c r="L13" s="163"/>
      <c r="M13" s="163">
        <v>424</v>
      </c>
      <c r="N13" s="163"/>
      <c r="O13" s="163"/>
      <c r="P13" s="163"/>
      <c r="Q13" s="163"/>
      <c r="R13" s="163">
        <v>429</v>
      </c>
      <c r="S13" s="163"/>
      <c r="T13" s="163"/>
      <c r="U13" s="163"/>
      <c r="V13" s="163"/>
      <c r="W13" s="160">
        <v>84</v>
      </c>
      <c r="X13" s="161"/>
      <c r="Y13" s="161"/>
      <c r="Z13" s="161"/>
      <c r="AA13" s="161"/>
      <c r="AB13" s="162"/>
      <c r="AC13" s="163">
        <f t="shared" si="1"/>
        <v>416</v>
      </c>
      <c r="AD13" s="163"/>
      <c r="AE13" s="163"/>
      <c r="AF13" s="163"/>
      <c r="AG13" s="163"/>
      <c r="AH13" s="163">
        <v>121</v>
      </c>
      <c r="AI13" s="163"/>
      <c r="AJ13" s="163"/>
      <c r="AK13" s="163"/>
      <c r="AL13" s="163"/>
      <c r="AM13" s="163">
        <v>295</v>
      </c>
      <c r="AN13" s="163"/>
      <c r="AO13" s="163"/>
      <c r="AP13" s="163"/>
      <c r="AQ13" s="163"/>
    </row>
    <row r="14" spans="1:43" ht="22.5" customHeight="1" x14ac:dyDescent="0.15">
      <c r="B14" s="15"/>
      <c r="C14" s="15"/>
      <c r="D14" s="15"/>
      <c r="E14" s="15"/>
      <c r="F14" s="15"/>
      <c r="G14" s="176"/>
      <c r="H14" s="164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0"/>
      <c r="X14" s="161"/>
      <c r="Y14" s="161"/>
      <c r="Z14" s="161"/>
      <c r="AA14" s="161"/>
      <c r="AB14" s="162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</row>
    <row r="15" spans="1:43" ht="22.5" customHeight="1" x14ac:dyDescent="0.15">
      <c r="B15" s="15" t="s">
        <v>254</v>
      </c>
      <c r="C15" s="15"/>
      <c r="D15" s="15"/>
      <c r="E15" s="15"/>
      <c r="F15" s="15"/>
      <c r="G15" s="176"/>
      <c r="H15" s="164">
        <f t="shared" ref="H15:H20" si="2">SUM(M15:V15)</f>
        <v>5331</v>
      </c>
      <c r="I15" s="163"/>
      <c r="J15" s="163"/>
      <c r="K15" s="163"/>
      <c r="L15" s="163"/>
      <c r="M15" s="163">
        <f>SUM(M16:Q20)</f>
        <v>2540</v>
      </c>
      <c r="N15" s="163"/>
      <c r="O15" s="163"/>
      <c r="P15" s="163"/>
      <c r="Q15" s="163"/>
      <c r="R15" s="163">
        <f>SUM(R16:V20)</f>
        <v>2791</v>
      </c>
      <c r="S15" s="163"/>
      <c r="T15" s="163"/>
      <c r="U15" s="163"/>
      <c r="V15" s="163"/>
      <c r="W15" s="160" t="s">
        <v>255</v>
      </c>
      <c r="X15" s="161"/>
      <c r="Y15" s="161"/>
      <c r="Z15" s="161"/>
      <c r="AA15" s="161"/>
      <c r="AB15" s="162"/>
      <c r="AC15" s="163">
        <f t="shared" ref="AC15:AC20" si="3">SUM(AH15:AQ15)</f>
        <v>1333</v>
      </c>
      <c r="AD15" s="163"/>
      <c r="AE15" s="163"/>
      <c r="AF15" s="163"/>
      <c r="AG15" s="163"/>
      <c r="AH15" s="163">
        <f>SUM(AH16:AL20)</f>
        <v>391</v>
      </c>
      <c r="AI15" s="163"/>
      <c r="AJ15" s="163"/>
      <c r="AK15" s="163"/>
      <c r="AL15" s="163"/>
      <c r="AM15" s="163">
        <f>SUM(AM16:AQ20)</f>
        <v>942</v>
      </c>
      <c r="AN15" s="163"/>
      <c r="AO15" s="163"/>
      <c r="AP15" s="163"/>
      <c r="AQ15" s="163"/>
    </row>
    <row r="16" spans="1:43" ht="22.5" customHeight="1" x14ac:dyDescent="0.15">
      <c r="B16" s="15">
        <v>60</v>
      </c>
      <c r="C16" s="15"/>
      <c r="D16" s="15"/>
      <c r="E16" s="15"/>
      <c r="F16" s="15"/>
      <c r="G16" s="176"/>
      <c r="H16" s="164">
        <f t="shared" si="2"/>
        <v>835</v>
      </c>
      <c r="I16" s="163"/>
      <c r="J16" s="163"/>
      <c r="K16" s="163"/>
      <c r="L16" s="163"/>
      <c r="M16" s="163">
        <v>388</v>
      </c>
      <c r="N16" s="163"/>
      <c r="O16" s="163"/>
      <c r="P16" s="163"/>
      <c r="Q16" s="163"/>
      <c r="R16" s="163">
        <v>447</v>
      </c>
      <c r="S16" s="163"/>
      <c r="T16" s="163"/>
      <c r="U16" s="163"/>
      <c r="V16" s="163"/>
      <c r="W16" s="160">
        <v>85</v>
      </c>
      <c r="X16" s="161"/>
      <c r="Y16" s="161"/>
      <c r="Z16" s="161"/>
      <c r="AA16" s="161"/>
      <c r="AB16" s="162"/>
      <c r="AC16" s="163">
        <f t="shared" si="3"/>
        <v>347</v>
      </c>
      <c r="AD16" s="163"/>
      <c r="AE16" s="163"/>
      <c r="AF16" s="163"/>
      <c r="AG16" s="163"/>
      <c r="AH16" s="163">
        <v>92</v>
      </c>
      <c r="AI16" s="163"/>
      <c r="AJ16" s="163"/>
      <c r="AK16" s="163"/>
      <c r="AL16" s="163"/>
      <c r="AM16" s="163">
        <v>255</v>
      </c>
      <c r="AN16" s="163"/>
      <c r="AO16" s="163"/>
      <c r="AP16" s="163"/>
      <c r="AQ16" s="163"/>
    </row>
    <row r="17" spans="2:43" ht="22.5" customHeight="1" x14ac:dyDescent="0.15">
      <c r="B17" s="15">
        <v>61</v>
      </c>
      <c r="C17" s="15"/>
      <c r="D17" s="15"/>
      <c r="E17" s="15"/>
      <c r="F17" s="15"/>
      <c r="G17" s="176"/>
      <c r="H17" s="164">
        <f t="shared" si="2"/>
        <v>1144</v>
      </c>
      <c r="I17" s="163"/>
      <c r="J17" s="163"/>
      <c r="K17" s="163"/>
      <c r="L17" s="163"/>
      <c r="M17" s="163">
        <v>552</v>
      </c>
      <c r="N17" s="163"/>
      <c r="O17" s="163"/>
      <c r="P17" s="163"/>
      <c r="Q17" s="163"/>
      <c r="R17" s="163">
        <v>592</v>
      </c>
      <c r="S17" s="163"/>
      <c r="T17" s="163"/>
      <c r="U17" s="163"/>
      <c r="V17" s="163"/>
      <c r="W17" s="160">
        <v>86</v>
      </c>
      <c r="X17" s="161"/>
      <c r="Y17" s="161"/>
      <c r="Z17" s="161"/>
      <c r="AA17" s="161"/>
      <c r="AB17" s="162"/>
      <c r="AC17" s="163">
        <f t="shared" si="3"/>
        <v>283</v>
      </c>
      <c r="AD17" s="163"/>
      <c r="AE17" s="163"/>
      <c r="AF17" s="163"/>
      <c r="AG17" s="163"/>
      <c r="AH17" s="163">
        <v>92</v>
      </c>
      <c r="AI17" s="163"/>
      <c r="AJ17" s="163"/>
      <c r="AK17" s="163"/>
      <c r="AL17" s="163"/>
      <c r="AM17" s="163">
        <v>191</v>
      </c>
      <c r="AN17" s="163"/>
      <c r="AO17" s="163"/>
      <c r="AP17" s="163"/>
      <c r="AQ17" s="163"/>
    </row>
    <row r="18" spans="2:43" ht="22.5" customHeight="1" x14ac:dyDescent="0.15">
      <c r="B18" s="15">
        <v>62</v>
      </c>
      <c r="C18" s="15"/>
      <c r="D18" s="15"/>
      <c r="E18" s="15"/>
      <c r="F18" s="15"/>
      <c r="G18" s="176"/>
      <c r="H18" s="164">
        <f t="shared" si="2"/>
        <v>1079</v>
      </c>
      <c r="I18" s="163"/>
      <c r="J18" s="163"/>
      <c r="K18" s="163"/>
      <c r="L18" s="163"/>
      <c r="M18" s="163">
        <v>510</v>
      </c>
      <c r="N18" s="163"/>
      <c r="O18" s="163"/>
      <c r="P18" s="163"/>
      <c r="Q18" s="163"/>
      <c r="R18" s="163">
        <v>569</v>
      </c>
      <c r="S18" s="163"/>
      <c r="T18" s="163"/>
      <c r="U18" s="163"/>
      <c r="V18" s="163"/>
      <c r="W18" s="160">
        <v>87</v>
      </c>
      <c r="X18" s="161"/>
      <c r="Y18" s="161"/>
      <c r="Z18" s="161"/>
      <c r="AA18" s="161"/>
      <c r="AB18" s="162"/>
      <c r="AC18" s="163">
        <f t="shared" si="3"/>
        <v>244</v>
      </c>
      <c r="AD18" s="163"/>
      <c r="AE18" s="163"/>
      <c r="AF18" s="163"/>
      <c r="AG18" s="163"/>
      <c r="AH18" s="163">
        <v>68</v>
      </c>
      <c r="AI18" s="163"/>
      <c r="AJ18" s="163"/>
      <c r="AK18" s="163"/>
      <c r="AL18" s="163"/>
      <c r="AM18" s="163">
        <v>176</v>
      </c>
      <c r="AN18" s="163"/>
      <c r="AO18" s="163"/>
      <c r="AP18" s="163"/>
      <c r="AQ18" s="163"/>
    </row>
    <row r="19" spans="2:43" ht="22.5" customHeight="1" x14ac:dyDescent="0.15">
      <c r="B19" s="15">
        <v>63</v>
      </c>
      <c r="C19" s="15"/>
      <c r="D19" s="15"/>
      <c r="E19" s="15"/>
      <c r="F19" s="15"/>
      <c r="G19" s="176"/>
      <c r="H19" s="164">
        <f t="shared" si="2"/>
        <v>1189</v>
      </c>
      <c r="I19" s="163"/>
      <c r="J19" s="163"/>
      <c r="K19" s="163"/>
      <c r="L19" s="163"/>
      <c r="M19" s="163">
        <v>595</v>
      </c>
      <c r="N19" s="163"/>
      <c r="O19" s="163"/>
      <c r="P19" s="163"/>
      <c r="Q19" s="163"/>
      <c r="R19" s="163">
        <v>594</v>
      </c>
      <c r="S19" s="163"/>
      <c r="T19" s="163"/>
      <c r="U19" s="163"/>
      <c r="V19" s="163"/>
      <c r="W19" s="160">
        <v>88</v>
      </c>
      <c r="X19" s="161"/>
      <c r="Y19" s="161"/>
      <c r="Z19" s="161"/>
      <c r="AA19" s="161"/>
      <c r="AB19" s="162"/>
      <c r="AC19" s="163">
        <f t="shared" si="3"/>
        <v>256</v>
      </c>
      <c r="AD19" s="163"/>
      <c r="AE19" s="163"/>
      <c r="AF19" s="163"/>
      <c r="AG19" s="163"/>
      <c r="AH19" s="163">
        <v>80</v>
      </c>
      <c r="AI19" s="163"/>
      <c r="AJ19" s="163"/>
      <c r="AK19" s="163"/>
      <c r="AL19" s="163"/>
      <c r="AM19" s="163">
        <v>176</v>
      </c>
      <c r="AN19" s="163"/>
      <c r="AO19" s="163"/>
      <c r="AP19" s="163"/>
      <c r="AQ19" s="163"/>
    </row>
    <row r="20" spans="2:43" ht="22.5" customHeight="1" x14ac:dyDescent="0.15">
      <c r="B20" s="15">
        <v>64</v>
      </c>
      <c r="C20" s="15"/>
      <c r="D20" s="15"/>
      <c r="E20" s="15"/>
      <c r="F20" s="15"/>
      <c r="G20" s="176"/>
      <c r="H20" s="164">
        <f t="shared" si="2"/>
        <v>1084</v>
      </c>
      <c r="I20" s="163"/>
      <c r="J20" s="163"/>
      <c r="K20" s="163"/>
      <c r="L20" s="163"/>
      <c r="M20" s="163">
        <v>495</v>
      </c>
      <c r="N20" s="163"/>
      <c r="O20" s="163"/>
      <c r="P20" s="163"/>
      <c r="Q20" s="163"/>
      <c r="R20" s="163">
        <v>589</v>
      </c>
      <c r="S20" s="163"/>
      <c r="T20" s="163"/>
      <c r="U20" s="163"/>
      <c r="V20" s="163"/>
      <c r="W20" s="160">
        <v>89</v>
      </c>
      <c r="X20" s="161"/>
      <c r="Y20" s="161"/>
      <c r="Z20" s="161"/>
      <c r="AA20" s="161"/>
      <c r="AB20" s="162"/>
      <c r="AC20" s="163">
        <f t="shared" si="3"/>
        <v>203</v>
      </c>
      <c r="AD20" s="163"/>
      <c r="AE20" s="163"/>
      <c r="AF20" s="163"/>
      <c r="AG20" s="163"/>
      <c r="AH20" s="163">
        <v>59</v>
      </c>
      <c r="AI20" s="163"/>
      <c r="AJ20" s="163"/>
      <c r="AK20" s="163"/>
      <c r="AL20" s="163"/>
      <c r="AM20" s="163">
        <v>144</v>
      </c>
      <c r="AN20" s="163"/>
      <c r="AO20" s="163"/>
      <c r="AP20" s="163"/>
      <c r="AQ20" s="163"/>
    </row>
    <row r="21" spans="2:43" ht="22.5" customHeight="1" x14ac:dyDescent="0.15">
      <c r="B21" s="15"/>
      <c r="C21" s="15"/>
      <c r="D21" s="15"/>
      <c r="E21" s="15"/>
      <c r="F21" s="15"/>
      <c r="G21" s="176"/>
      <c r="H21" s="164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0"/>
      <c r="X21" s="161"/>
      <c r="Y21" s="161"/>
      <c r="Z21" s="161"/>
      <c r="AA21" s="161"/>
      <c r="AB21" s="162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</row>
    <row r="22" spans="2:43" ht="22.5" customHeight="1" x14ac:dyDescent="0.15">
      <c r="B22" s="15" t="s">
        <v>256</v>
      </c>
      <c r="C22" s="15"/>
      <c r="D22" s="15"/>
      <c r="E22" s="15"/>
      <c r="F22" s="15"/>
      <c r="G22" s="176"/>
      <c r="H22" s="164">
        <f t="shared" ref="H22:H27" si="4">SUM(M22:V22)</f>
        <v>5327</v>
      </c>
      <c r="I22" s="163"/>
      <c r="J22" s="163"/>
      <c r="K22" s="163"/>
      <c r="L22" s="163"/>
      <c r="M22" s="163">
        <f>SUM(M23:Q27)</f>
        <v>2426</v>
      </c>
      <c r="N22" s="163"/>
      <c r="O22" s="163"/>
      <c r="P22" s="163"/>
      <c r="Q22" s="163"/>
      <c r="R22" s="163">
        <f>SUM(R23:V27)</f>
        <v>2901</v>
      </c>
      <c r="S22" s="163"/>
      <c r="T22" s="163"/>
      <c r="U22" s="163"/>
      <c r="V22" s="163"/>
      <c r="W22" s="160" t="s">
        <v>257</v>
      </c>
      <c r="X22" s="161"/>
      <c r="Y22" s="161"/>
      <c r="Z22" s="161"/>
      <c r="AA22" s="161"/>
      <c r="AB22" s="162"/>
      <c r="AC22" s="163">
        <f t="shared" ref="AC22:AC27" si="5">SUM(AH22:AQ22)</f>
        <v>560</v>
      </c>
      <c r="AD22" s="163"/>
      <c r="AE22" s="163"/>
      <c r="AF22" s="163"/>
      <c r="AG22" s="163"/>
      <c r="AH22" s="163">
        <f>SUM(AH23:AL27)</f>
        <v>135</v>
      </c>
      <c r="AI22" s="163"/>
      <c r="AJ22" s="163"/>
      <c r="AK22" s="163"/>
      <c r="AL22" s="163"/>
      <c r="AM22" s="163">
        <f>SUM(AM23:AQ27)</f>
        <v>425</v>
      </c>
      <c r="AN22" s="163"/>
      <c r="AO22" s="163"/>
      <c r="AP22" s="163"/>
      <c r="AQ22" s="163"/>
    </row>
    <row r="23" spans="2:43" ht="22.5" customHeight="1" x14ac:dyDescent="0.15">
      <c r="B23" s="15">
        <v>65</v>
      </c>
      <c r="C23" s="15"/>
      <c r="D23" s="15"/>
      <c r="E23" s="15"/>
      <c r="F23" s="15"/>
      <c r="G23" s="176"/>
      <c r="H23" s="164">
        <f t="shared" si="4"/>
        <v>1075</v>
      </c>
      <c r="I23" s="163"/>
      <c r="J23" s="163"/>
      <c r="K23" s="163"/>
      <c r="L23" s="163"/>
      <c r="M23" s="163">
        <v>487</v>
      </c>
      <c r="N23" s="163"/>
      <c r="O23" s="163"/>
      <c r="P23" s="163"/>
      <c r="Q23" s="163"/>
      <c r="R23" s="163">
        <v>588</v>
      </c>
      <c r="S23" s="163"/>
      <c r="T23" s="163"/>
      <c r="U23" s="163"/>
      <c r="V23" s="163"/>
      <c r="W23" s="160">
        <v>90</v>
      </c>
      <c r="X23" s="161"/>
      <c r="Y23" s="161"/>
      <c r="Z23" s="161"/>
      <c r="AA23" s="161"/>
      <c r="AB23" s="162"/>
      <c r="AC23" s="163">
        <f t="shared" si="5"/>
        <v>171</v>
      </c>
      <c r="AD23" s="163"/>
      <c r="AE23" s="163"/>
      <c r="AF23" s="163"/>
      <c r="AG23" s="163"/>
      <c r="AH23" s="163">
        <v>44</v>
      </c>
      <c r="AI23" s="163"/>
      <c r="AJ23" s="163"/>
      <c r="AK23" s="163"/>
      <c r="AL23" s="163"/>
      <c r="AM23" s="163">
        <v>127</v>
      </c>
      <c r="AN23" s="163"/>
      <c r="AO23" s="163"/>
      <c r="AP23" s="163"/>
      <c r="AQ23" s="163"/>
    </row>
    <row r="24" spans="2:43" ht="22.5" customHeight="1" x14ac:dyDescent="0.15">
      <c r="B24" s="15">
        <v>66</v>
      </c>
      <c r="C24" s="15"/>
      <c r="D24" s="15"/>
      <c r="E24" s="15"/>
      <c r="F24" s="15"/>
      <c r="G24" s="176"/>
      <c r="H24" s="164">
        <f t="shared" si="4"/>
        <v>974</v>
      </c>
      <c r="I24" s="163"/>
      <c r="J24" s="163"/>
      <c r="K24" s="163"/>
      <c r="L24" s="163"/>
      <c r="M24" s="163">
        <v>458</v>
      </c>
      <c r="N24" s="163"/>
      <c r="O24" s="163"/>
      <c r="P24" s="163"/>
      <c r="Q24" s="163"/>
      <c r="R24" s="163">
        <v>516</v>
      </c>
      <c r="S24" s="163"/>
      <c r="T24" s="163"/>
      <c r="U24" s="163"/>
      <c r="V24" s="163"/>
      <c r="W24" s="160">
        <v>91</v>
      </c>
      <c r="X24" s="161"/>
      <c r="Y24" s="161"/>
      <c r="Z24" s="161"/>
      <c r="AA24" s="161"/>
      <c r="AB24" s="162"/>
      <c r="AC24" s="163">
        <f t="shared" si="5"/>
        <v>146</v>
      </c>
      <c r="AD24" s="163"/>
      <c r="AE24" s="163"/>
      <c r="AF24" s="163"/>
      <c r="AG24" s="163"/>
      <c r="AH24" s="163">
        <v>32</v>
      </c>
      <c r="AI24" s="163"/>
      <c r="AJ24" s="163"/>
      <c r="AK24" s="163"/>
      <c r="AL24" s="163"/>
      <c r="AM24" s="163">
        <v>114</v>
      </c>
      <c r="AN24" s="163"/>
      <c r="AO24" s="163"/>
      <c r="AP24" s="163"/>
      <c r="AQ24" s="163"/>
    </row>
    <row r="25" spans="2:43" ht="22.5" customHeight="1" x14ac:dyDescent="0.15">
      <c r="B25" s="15">
        <v>67</v>
      </c>
      <c r="C25" s="15"/>
      <c r="D25" s="15"/>
      <c r="E25" s="15"/>
      <c r="F25" s="15"/>
      <c r="G25" s="176"/>
      <c r="H25" s="164">
        <f t="shared" si="4"/>
        <v>1047</v>
      </c>
      <c r="I25" s="163"/>
      <c r="J25" s="163"/>
      <c r="K25" s="163"/>
      <c r="L25" s="163"/>
      <c r="M25" s="163">
        <v>480</v>
      </c>
      <c r="N25" s="163"/>
      <c r="O25" s="163"/>
      <c r="P25" s="163"/>
      <c r="Q25" s="163"/>
      <c r="R25" s="163">
        <v>567</v>
      </c>
      <c r="S25" s="163"/>
      <c r="T25" s="163"/>
      <c r="U25" s="163"/>
      <c r="V25" s="163"/>
      <c r="W25" s="160">
        <v>92</v>
      </c>
      <c r="X25" s="161"/>
      <c r="Y25" s="161"/>
      <c r="Z25" s="161"/>
      <c r="AA25" s="161"/>
      <c r="AB25" s="162"/>
      <c r="AC25" s="163">
        <f t="shared" si="5"/>
        <v>107</v>
      </c>
      <c r="AD25" s="163"/>
      <c r="AE25" s="163"/>
      <c r="AF25" s="163"/>
      <c r="AG25" s="163"/>
      <c r="AH25" s="163">
        <v>30</v>
      </c>
      <c r="AI25" s="163"/>
      <c r="AJ25" s="163"/>
      <c r="AK25" s="163"/>
      <c r="AL25" s="163"/>
      <c r="AM25" s="163">
        <v>77</v>
      </c>
      <c r="AN25" s="163"/>
      <c r="AO25" s="163"/>
      <c r="AP25" s="163"/>
      <c r="AQ25" s="163"/>
    </row>
    <row r="26" spans="2:43" ht="22.5" customHeight="1" x14ac:dyDescent="0.15">
      <c r="B26" s="15">
        <v>68</v>
      </c>
      <c r="C26" s="15"/>
      <c r="D26" s="15"/>
      <c r="E26" s="15"/>
      <c r="F26" s="15"/>
      <c r="G26" s="176"/>
      <c r="H26" s="164">
        <f t="shared" si="4"/>
        <v>1061</v>
      </c>
      <c r="I26" s="163"/>
      <c r="J26" s="163"/>
      <c r="K26" s="163"/>
      <c r="L26" s="163"/>
      <c r="M26" s="163">
        <v>481</v>
      </c>
      <c r="N26" s="163"/>
      <c r="O26" s="163"/>
      <c r="P26" s="163"/>
      <c r="Q26" s="163"/>
      <c r="R26" s="163">
        <v>580</v>
      </c>
      <c r="S26" s="163"/>
      <c r="T26" s="163"/>
      <c r="U26" s="163"/>
      <c r="V26" s="163"/>
      <c r="W26" s="160">
        <v>93</v>
      </c>
      <c r="X26" s="161"/>
      <c r="Y26" s="161"/>
      <c r="Z26" s="161"/>
      <c r="AA26" s="161"/>
      <c r="AB26" s="162"/>
      <c r="AC26" s="163">
        <f t="shared" si="5"/>
        <v>73</v>
      </c>
      <c r="AD26" s="163"/>
      <c r="AE26" s="163"/>
      <c r="AF26" s="163"/>
      <c r="AG26" s="163"/>
      <c r="AH26" s="163">
        <v>14</v>
      </c>
      <c r="AI26" s="163"/>
      <c r="AJ26" s="163"/>
      <c r="AK26" s="163"/>
      <c r="AL26" s="163"/>
      <c r="AM26" s="163">
        <v>59</v>
      </c>
      <c r="AN26" s="163"/>
      <c r="AO26" s="163"/>
      <c r="AP26" s="163"/>
      <c r="AQ26" s="163"/>
    </row>
    <row r="27" spans="2:43" ht="22.5" customHeight="1" x14ac:dyDescent="0.15">
      <c r="B27" s="15">
        <v>69</v>
      </c>
      <c r="C27" s="15"/>
      <c r="D27" s="15"/>
      <c r="E27" s="15"/>
      <c r="F27" s="15"/>
      <c r="G27" s="176"/>
      <c r="H27" s="164">
        <f t="shared" si="4"/>
        <v>1170</v>
      </c>
      <c r="I27" s="163"/>
      <c r="J27" s="163"/>
      <c r="K27" s="163"/>
      <c r="L27" s="163"/>
      <c r="M27" s="163">
        <v>520</v>
      </c>
      <c r="N27" s="163"/>
      <c r="O27" s="163"/>
      <c r="P27" s="163"/>
      <c r="Q27" s="163"/>
      <c r="R27" s="163">
        <v>650</v>
      </c>
      <c r="S27" s="163"/>
      <c r="T27" s="163"/>
      <c r="U27" s="163"/>
      <c r="V27" s="163"/>
      <c r="W27" s="160">
        <v>94</v>
      </c>
      <c r="X27" s="161"/>
      <c r="Y27" s="161"/>
      <c r="Z27" s="161"/>
      <c r="AA27" s="161"/>
      <c r="AB27" s="162"/>
      <c r="AC27" s="163">
        <f t="shared" si="5"/>
        <v>63</v>
      </c>
      <c r="AD27" s="163"/>
      <c r="AE27" s="163"/>
      <c r="AF27" s="163"/>
      <c r="AG27" s="163"/>
      <c r="AH27" s="163">
        <v>15</v>
      </c>
      <c r="AI27" s="163"/>
      <c r="AJ27" s="163"/>
      <c r="AK27" s="163"/>
      <c r="AL27" s="163"/>
      <c r="AM27" s="163">
        <v>48</v>
      </c>
      <c r="AN27" s="163"/>
      <c r="AO27" s="163"/>
      <c r="AP27" s="163"/>
      <c r="AQ27" s="163"/>
    </row>
    <row r="28" spans="2:43" ht="22.5" customHeight="1" x14ac:dyDescent="0.15">
      <c r="B28" s="15"/>
      <c r="C28" s="15"/>
      <c r="D28" s="15"/>
      <c r="E28" s="15"/>
      <c r="F28" s="15"/>
      <c r="G28" s="176"/>
      <c r="H28" s="164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0"/>
      <c r="X28" s="161"/>
      <c r="Y28" s="161"/>
      <c r="Z28" s="161"/>
      <c r="AA28" s="161"/>
      <c r="AB28" s="162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</row>
    <row r="29" spans="2:43" ht="22.5" customHeight="1" x14ac:dyDescent="0.15">
      <c r="B29" s="15" t="s">
        <v>258</v>
      </c>
      <c r="C29" s="15"/>
      <c r="D29" s="15"/>
      <c r="E29" s="15"/>
      <c r="F29" s="15"/>
      <c r="G29" s="176"/>
      <c r="H29" s="164">
        <f t="shared" ref="H29:H34" si="6">SUM(M29:V29)</f>
        <v>5187</v>
      </c>
      <c r="I29" s="163"/>
      <c r="J29" s="163"/>
      <c r="K29" s="163"/>
      <c r="L29" s="163"/>
      <c r="M29" s="163">
        <f>SUM(M30:Q34)</f>
        <v>2245</v>
      </c>
      <c r="N29" s="163"/>
      <c r="O29" s="163"/>
      <c r="P29" s="163"/>
      <c r="Q29" s="163"/>
      <c r="R29" s="163">
        <f>SUM(R30:V34)</f>
        <v>2942</v>
      </c>
      <c r="S29" s="163"/>
      <c r="T29" s="163"/>
      <c r="U29" s="163"/>
      <c r="V29" s="163"/>
      <c r="W29" s="160" t="s">
        <v>259</v>
      </c>
      <c r="X29" s="161"/>
      <c r="Y29" s="161"/>
      <c r="Z29" s="161"/>
      <c r="AA29" s="161"/>
      <c r="AB29" s="162"/>
      <c r="AC29" s="163">
        <f t="shared" ref="AC29:AC34" si="7">SUM(AH29:AQ29)</f>
        <v>123</v>
      </c>
      <c r="AD29" s="163"/>
      <c r="AE29" s="163"/>
      <c r="AF29" s="163"/>
      <c r="AG29" s="163"/>
      <c r="AH29" s="163">
        <f>SUM(AH30:AL34)</f>
        <v>25</v>
      </c>
      <c r="AI29" s="163"/>
      <c r="AJ29" s="163"/>
      <c r="AK29" s="163"/>
      <c r="AL29" s="163"/>
      <c r="AM29" s="163">
        <f>SUM(AM30:AQ34)</f>
        <v>98</v>
      </c>
      <c r="AN29" s="163"/>
      <c r="AO29" s="163"/>
      <c r="AP29" s="163"/>
      <c r="AQ29" s="163"/>
    </row>
    <row r="30" spans="2:43" ht="22.5" customHeight="1" x14ac:dyDescent="0.15">
      <c r="B30" s="15">
        <v>70</v>
      </c>
      <c r="C30" s="15"/>
      <c r="D30" s="15"/>
      <c r="E30" s="15"/>
      <c r="F30" s="15"/>
      <c r="G30" s="176"/>
      <c r="H30" s="164">
        <f t="shared" si="6"/>
        <v>1088</v>
      </c>
      <c r="I30" s="163"/>
      <c r="J30" s="163"/>
      <c r="K30" s="163"/>
      <c r="L30" s="163"/>
      <c r="M30" s="163">
        <v>475</v>
      </c>
      <c r="N30" s="163"/>
      <c r="O30" s="163"/>
      <c r="P30" s="163"/>
      <c r="Q30" s="163"/>
      <c r="R30" s="163">
        <v>613</v>
      </c>
      <c r="S30" s="163"/>
      <c r="T30" s="163"/>
      <c r="U30" s="163"/>
      <c r="V30" s="163"/>
      <c r="W30" s="160">
        <v>95</v>
      </c>
      <c r="X30" s="161"/>
      <c r="Y30" s="161"/>
      <c r="Z30" s="161"/>
      <c r="AA30" s="161"/>
      <c r="AB30" s="162"/>
      <c r="AC30" s="163">
        <f t="shared" si="7"/>
        <v>48</v>
      </c>
      <c r="AD30" s="163"/>
      <c r="AE30" s="163"/>
      <c r="AF30" s="163"/>
      <c r="AG30" s="163"/>
      <c r="AH30" s="163">
        <v>11</v>
      </c>
      <c r="AI30" s="163"/>
      <c r="AJ30" s="163"/>
      <c r="AK30" s="163"/>
      <c r="AL30" s="163"/>
      <c r="AM30" s="163">
        <v>37</v>
      </c>
      <c r="AN30" s="163"/>
      <c r="AO30" s="163"/>
      <c r="AP30" s="163"/>
      <c r="AQ30" s="163"/>
    </row>
    <row r="31" spans="2:43" ht="22.5" customHeight="1" x14ac:dyDescent="0.15">
      <c r="B31" s="15">
        <v>71</v>
      </c>
      <c r="C31" s="15"/>
      <c r="D31" s="15"/>
      <c r="E31" s="15"/>
      <c r="F31" s="15"/>
      <c r="G31" s="176"/>
      <c r="H31" s="164">
        <f t="shared" si="6"/>
        <v>1007</v>
      </c>
      <c r="I31" s="163"/>
      <c r="J31" s="163"/>
      <c r="K31" s="163"/>
      <c r="L31" s="163"/>
      <c r="M31" s="163">
        <v>433</v>
      </c>
      <c r="N31" s="163"/>
      <c r="O31" s="163"/>
      <c r="P31" s="163"/>
      <c r="Q31" s="163"/>
      <c r="R31" s="163">
        <v>574</v>
      </c>
      <c r="S31" s="163"/>
      <c r="T31" s="163"/>
      <c r="U31" s="163"/>
      <c r="V31" s="163"/>
      <c r="W31" s="160">
        <v>96</v>
      </c>
      <c r="X31" s="161"/>
      <c r="Y31" s="161"/>
      <c r="Z31" s="161"/>
      <c r="AA31" s="161"/>
      <c r="AB31" s="162"/>
      <c r="AC31" s="163">
        <f t="shared" si="7"/>
        <v>38</v>
      </c>
      <c r="AD31" s="163"/>
      <c r="AE31" s="163"/>
      <c r="AF31" s="163"/>
      <c r="AG31" s="163"/>
      <c r="AH31" s="163">
        <v>5</v>
      </c>
      <c r="AI31" s="163"/>
      <c r="AJ31" s="163"/>
      <c r="AK31" s="163"/>
      <c r="AL31" s="163"/>
      <c r="AM31" s="163">
        <v>33</v>
      </c>
      <c r="AN31" s="163"/>
      <c r="AO31" s="163"/>
      <c r="AP31" s="163"/>
      <c r="AQ31" s="163"/>
    </row>
    <row r="32" spans="2:43" ht="22.5" customHeight="1" x14ac:dyDescent="0.15">
      <c r="B32" s="15">
        <v>72</v>
      </c>
      <c r="C32" s="15"/>
      <c r="D32" s="15"/>
      <c r="E32" s="15"/>
      <c r="F32" s="15"/>
      <c r="G32" s="15"/>
      <c r="H32" s="164">
        <f t="shared" si="6"/>
        <v>1083</v>
      </c>
      <c r="I32" s="163"/>
      <c r="J32" s="163"/>
      <c r="K32" s="163"/>
      <c r="L32" s="163"/>
      <c r="M32" s="163">
        <v>463</v>
      </c>
      <c r="N32" s="163"/>
      <c r="O32" s="163"/>
      <c r="P32" s="163"/>
      <c r="Q32" s="163"/>
      <c r="R32" s="163">
        <v>620</v>
      </c>
      <c r="S32" s="163"/>
      <c r="T32" s="163"/>
      <c r="U32" s="163"/>
      <c r="V32" s="163"/>
      <c r="W32" s="160">
        <v>97</v>
      </c>
      <c r="X32" s="161"/>
      <c r="Y32" s="161"/>
      <c r="Z32" s="161"/>
      <c r="AA32" s="161"/>
      <c r="AB32" s="162"/>
      <c r="AC32" s="163">
        <f t="shared" si="7"/>
        <v>14</v>
      </c>
      <c r="AD32" s="163"/>
      <c r="AE32" s="163"/>
      <c r="AF32" s="163"/>
      <c r="AG32" s="163"/>
      <c r="AH32" s="163">
        <v>2</v>
      </c>
      <c r="AI32" s="163"/>
      <c r="AJ32" s="163"/>
      <c r="AK32" s="163"/>
      <c r="AL32" s="163"/>
      <c r="AM32" s="163">
        <v>12</v>
      </c>
      <c r="AN32" s="163"/>
      <c r="AO32" s="163"/>
      <c r="AP32" s="163"/>
      <c r="AQ32" s="163"/>
    </row>
    <row r="33" spans="2:43" ht="22.5" customHeight="1" x14ac:dyDescent="0.15">
      <c r="B33" s="15">
        <v>73</v>
      </c>
      <c r="C33" s="15"/>
      <c r="D33" s="15"/>
      <c r="E33" s="15"/>
      <c r="F33" s="15"/>
      <c r="G33" s="15"/>
      <c r="H33" s="164">
        <f t="shared" si="6"/>
        <v>1026</v>
      </c>
      <c r="I33" s="163"/>
      <c r="J33" s="163"/>
      <c r="K33" s="163"/>
      <c r="L33" s="163"/>
      <c r="M33" s="163">
        <v>441</v>
      </c>
      <c r="N33" s="163"/>
      <c r="O33" s="163"/>
      <c r="P33" s="163"/>
      <c r="Q33" s="163"/>
      <c r="R33" s="163">
        <v>585</v>
      </c>
      <c r="S33" s="163"/>
      <c r="T33" s="163"/>
      <c r="U33" s="163"/>
      <c r="V33" s="163"/>
      <c r="W33" s="160">
        <v>98</v>
      </c>
      <c r="X33" s="161"/>
      <c r="Y33" s="161"/>
      <c r="Z33" s="161"/>
      <c r="AA33" s="161"/>
      <c r="AB33" s="162"/>
      <c r="AC33" s="163">
        <f t="shared" si="7"/>
        <v>10</v>
      </c>
      <c r="AD33" s="163"/>
      <c r="AE33" s="163"/>
      <c r="AF33" s="163"/>
      <c r="AG33" s="163"/>
      <c r="AH33" s="163">
        <v>4</v>
      </c>
      <c r="AI33" s="163"/>
      <c r="AJ33" s="163"/>
      <c r="AK33" s="163"/>
      <c r="AL33" s="163"/>
      <c r="AM33" s="163">
        <v>6</v>
      </c>
      <c r="AN33" s="163"/>
      <c r="AO33" s="163"/>
      <c r="AP33" s="163"/>
      <c r="AQ33" s="163"/>
    </row>
    <row r="34" spans="2:43" ht="22.5" customHeight="1" x14ac:dyDescent="0.15">
      <c r="B34" s="15">
        <v>74</v>
      </c>
      <c r="C34" s="15"/>
      <c r="D34" s="15"/>
      <c r="E34" s="15"/>
      <c r="F34" s="15"/>
      <c r="G34" s="15"/>
      <c r="H34" s="164">
        <f t="shared" si="6"/>
        <v>983</v>
      </c>
      <c r="I34" s="163"/>
      <c r="J34" s="163"/>
      <c r="K34" s="163"/>
      <c r="L34" s="163"/>
      <c r="M34" s="163">
        <v>433</v>
      </c>
      <c r="N34" s="163"/>
      <c r="O34" s="163"/>
      <c r="P34" s="163"/>
      <c r="Q34" s="163"/>
      <c r="R34" s="163">
        <v>550</v>
      </c>
      <c r="S34" s="163"/>
      <c r="T34" s="163"/>
      <c r="U34" s="163"/>
      <c r="V34" s="163"/>
      <c r="W34" s="160">
        <v>99</v>
      </c>
      <c r="X34" s="161"/>
      <c r="Y34" s="161"/>
      <c r="Z34" s="161"/>
      <c r="AA34" s="161"/>
      <c r="AB34" s="162"/>
      <c r="AC34" s="163">
        <f t="shared" si="7"/>
        <v>13</v>
      </c>
      <c r="AD34" s="163"/>
      <c r="AE34" s="163"/>
      <c r="AF34" s="163"/>
      <c r="AG34" s="163"/>
      <c r="AH34" s="177">
        <v>3</v>
      </c>
      <c r="AI34" s="177"/>
      <c r="AJ34" s="177"/>
      <c r="AK34" s="177"/>
      <c r="AL34" s="177"/>
      <c r="AM34" s="163">
        <v>10</v>
      </c>
      <c r="AN34" s="163"/>
      <c r="AO34" s="163"/>
      <c r="AP34" s="163"/>
      <c r="AQ34" s="163"/>
    </row>
    <row r="35" spans="2:43" ht="22.5" customHeight="1" x14ac:dyDescent="0.15">
      <c r="B35" s="15"/>
      <c r="C35" s="15"/>
      <c r="D35" s="15"/>
      <c r="E35" s="15"/>
      <c r="F35" s="15"/>
      <c r="G35" s="15"/>
      <c r="H35" s="164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0"/>
      <c r="X35" s="161"/>
      <c r="Y35" s="161"/>
      <c r="Z35" s="161"/>
      <c r="AA35" s="161"/>
      <c r="AB35" s="162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</row>
    <row r="36" spans="2:43" ht="22.5" customHeight="1" x14ac:dyDescent="0.15">
      <c r="B36" s="15" t="s">
        <v>260</v>
      </c>
      <c r="C36" s="15"/>
      <c r="D36" s="15"/>
      <c r="E36" s="15"/>
      <c r="F36" s="15"/>
      <c r="G36" s="176"/>
      <c r="H36" s="164">
        <f>SUM(M36:V36)</f>
        <v>4296</v>
      </c>
      <c r="I36" s="163"/>
      <c r="J36" s="163"/>
      <c r="K36" s="163"/>
      <c r="L36" s="163"/>
      <c r="M36" s="163">
        <f>SUM(M37:Q38,AH4:AL6)</f>
        <v>1737</v>
      </c>
      <c r="N36" s="163"/>
      <c r="O36" s="163"/>
      <c r="P36" s="163"/>
      <c r="Q36" s="163"/>
      <c r="R36" s="163">
        <f>SUM(R37:V38,AM4:AQ6)</f>
        <v>2559</v>
      </c>
      <c r="S36" s="163"/>
      <c r="T36" s="163"/>
      <c r="U36" s="163"/>
      <c r="V36" s="163"/>
      <c r="W36" s="160" t="s">
        <v>261</v>
      </c>
      <c r="X36" s="161"/>
      <c r="Y36" s="161"/>
      <c r="Z36" s="161"/>
      <c r="AA36" s="161"/>
      <c r="AB36" s="162"/>
      <c r="AC36" s="163">
        <f>SUM(AH36:AQ36)</f>
        <v>9</v>
      </c>
      <c r="AD36" s="163"/>
      <c r="AE36" s="163"/>
      <c r="AF36" s="163"/>
      <c r="AG36" s="163"/>
      <c r="AH36" s="177">
        <v>1</v>
      </c>
      <c r="AI36" s="177"/>
      <c r="AJ36" s="177"/>
      <c r="AK36" s="177"/>
      <c r="AL36" s="177"/>
      <c r="AM36" s="163">
        <v>8</v>
      </c>
      <c r="AN36" s="163"/>
      <c r="AO36" s="163"/>
      <c r="AP36" s="163"/>
      <c r="AQ36" s="163"/>
    </row>
    <row r="37" spans="2:43" ht="22.5" customHeight="1" x14ac:dyDescent="0.15">
      <c r="B37" s="15">
        <v>75</v>
      </c>
      <c r="C37" s="15"/>
      <c r="D37" s="15"/>
      <c r="E37" s="15"/>
      <c r="F37" s="15"/>
      <c r="G37" s="176"/>
      <c r="H37" s="164">
        <f>SUM(M37:V37)</f>
        <v>960</v>
      </c>
      <c r="I37" s="163"/>
      <c r="J37" s="163"/>
      <c r="K37" s="163"/>
      <c r="L37" s="163"/>
      <c r="M37" s="163">
        <v>434</v>
      </c>
      <c r="N37" s="163"/>
      <c r="O37" s="163"/>
      <c r="P37" s="163"/>
      <c r="Q37" s="163"/>
      <c r="R37" s="163">
        <v>526</v>
      </c>
      <c r="S37" s="163"/>
      <c r="T37" s="163"/>
      <c r="U37" s="163"/>
      <c r="V37" s="163"/>
      <c r="W37" s="160"/>
      <c r="X37" s="161"/>
      <c r="Y37" s="161"/>
      <c r="Z37" s="161"/>
      <c r="AA37" s="161"/>
      <c r="AB37" s="162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</row>
    <row r="38" spans="2:43" ht="22.5" customHeight="1" x14ac:dyDescent="0.15">
      <c r="B38" s="11">
        <v>76</v>
      </c>
      <c r="C38" s="11"/>
      <c r="D38" s="11"/>
      <c r="E38" s="11"/>
      <c r="F38" s="11"/>
      <c r="G38" s="178"/>
      <c r="H38" s="165">
        <f>SUM(M38:V38)</f>
        <v>860</v>
      </c>
      <c r="I38" s="166"/>
      <c r="J38" s="166"/>
      <c r="K38" s="166"/>
      <c r="L38" s="166"/>
      <c r="M38" s="166">
        <v>383</v>
      </c>
      <c r="N38" s="166"/>
      <c r="O38" s="166"/>
      <c r="P38" s="166"/>
      <c r="Q38" s="166"/>
      <c r="R38" s="166">
        <v>477</v>
      </c>
      <c r="S38" s="166"/>
      <c r="T38" s="166"/>
      <c r="U38" s="166"/>
      <c r="V38" s="166"/>
      <c r="W38" s="167"/>
      <c r="X38" s="168"/>
      <c r="Y38" s="168"/>
      <c r="Z38" s="168"/>
      <c r="AA38" s="168"/>
      <c r="AB38" s="169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</row>
    <row r="39" spans="2:43" ht="21.95" customHeight="1" x14ac:dyDescent="0.15">
      <c r="AA39" s="179" t="s">
        <v>262</v>
      </c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</row>
  </sheetData>
  <sheetProtection password="DCE1" sheet="1" objects="1" scenarios="1"/>
  <mergeCells count="290">
    <mergeCell ref="AH38:AL38"/>
    <mergeCell ref="AM38:AQ38"/>
    <mergeCell ref="AA39:AQ39"/>
    <mergeCell ref="B38:G38"/>
    <mergeCell ref="H38:L38"/>
    <mergeCell ref="M38:Q38"/>
    <mergeCell ref="R38:V38"/>
    <mergeCell ref="W38:AB38"/>
    <mergeCell ref="AC38:AG38"/>
    <mergeCell ref="AH36:AL36"/>
    <mergeCell ref="AM36:AQ36"/>
    <mergeCell ref="B37:G37"/>
    <mergeCell ref="H37:L37"/>
    <mergeCell ref="M37:Q37"/>
    <mergeCell ref="R37:V37"/>
    <mergeCell ref="W37:AB37"/>
    <mergeCell ref="AC37:AG37"/>
    <mergeCell ref="AH37:AL37"/>
    <mergeCell ref="AM37:AQ37"/>
    <mergeCell ref="B36:G36"/>
    <mergeCell ref="H36:L36"/>
    <mergeCell ref="M36:Q36"/>
    <mergeCell ref="R36:V36"/>
    <mergeCell ref="W36:AB36"/>
    <mergeCell ref="AC36:AG36"/>
    <mergeCell ref="AH34:AL34"/>
    <mergeCell ref="AM34:AQ34"/>
    <mergeCell ref="B35:G35"/>
    <mergeCell ref="H35:L35"/>
    <mergeCell ref="M35:Q35"/>
    <mergeCell ref="R35:V35"/>
    <mergeCell ref="W35:AB35"/>
    <mergeCell ref="AC35:AG35"/>
    <mergeCell ref="AH35:AL35"/>
    <mergeCell ref="AM35:AQ35"/>
    <mergeCell ref="B34:G34"/>
    <mergeCell ref="H34:L34"/>
    <mergeCell ref="M34:Q34"/>
    <mergeCell ref="R34:V34"/>
    <mergeCell ref="W34:AB34"/>
    <mergeCell ref="AC34:AG34"/>
    <mergeCell ref="AH32:AL32"/>
    <mergeCell ref="AM32:AQ32"/>
    <mergeCell ref="B33:G33"/>
    <mergeCell ref="H33:L33"/>
    <mergeCell ref="M33:Q33"/>
    <mergeCell ref="R33:V33"/>
    <mergeCell ref="W33:AB33"/>
    <mergeCell ref="AC33:AG33"/>
    <mergeCell ref="AH33:AL33"/>
    <mergeCell ref="AM33:AQ33"/>
    <mergeCell ref="B32:G32"/>
    <mergeCell ref="H32:L32"/>
    <mergeCell ref="M32:Q32"/>
    <mergeCell ref="R32:V32"/>
    <mergeCell ref="W32:AB32"/>
    <mergeCell ref="AC32:AG32"/>
    <mergeCell ref="AH30:AL30"/>
    <mergeCell ref="AM30:AQ30"/>
    <mergeCell ref="B31:G31"/>
    <mergeCell ref="H31:L31"/>
    <mergeCell ref="M31:Q31"/>
    <mergeCell ref="R31:V31"/>
    <mergeCell ref="W31:AB31"/>
    <mergeCell ref="AC31:AG31"/>
    <mergeCell ref="AH31:AL31"/>
    <mergeCell ref="AM31:AQ31"/>
    <mergeCell ref="B30:G30"/>
    <mergeCell ref="H30:L30"/>
    <mergeCell ref="M30:Q30"/>
    <mergeCell ref="R30:V30"/>
    <mergeCell ref="W30:AB30"/>
    <mergeCell ref="AC30:AG30"/>
    <mergeCell ref="AH28:AL28"/>
    <mergeCell ref="AM28:AQ28"/>
    <mergeCell ref="B29:G29"/>
    <mergeCell ref="H29:L29"/>
    <mergeCell ref="M29:Q29"/>
    <mergeCell ref="R29:V29"/>
    <mergeCell ref="W29:AB29"/>
    <mergeCell ref="AC29:AG29"/>
    <mergeCell ref="AH29:AL29"/>
    <mergeCell ref="AM29:AQ29"/>
    <mergeCell ref="B28:G28"/>
    <mergeCell ref="H28:L28"/>
    <mergeCell ref="M28:Q28"/>
    <mergeCell ref="R28:V28"/>
    <mergeCell ref="W28:AB28"/>
    <mergeCell ref="AC28:AG28"/>
    <mergeCell ref="AH26:AL26"/>
    <mergeCell ref="AM26:AQ26"/>
    <mergeCell ref="B27:G27"/>
    <mergeCell ref="H27:L27"/>
    <mergeCell ref="M27:Q27"/>
    <mergeCell ref="R27:V27"/>
    <mergeCell ref="W27:AB27"/>
    <mergeCell ref="AC27:AG27"/>
    <mergeCell ref="AH27:AL27"/>
    <mergeCell ref="AM27:AQ27"/>
    <mergeCell ref="B26:G26"/>
    <mergeCell ref="H26:L26"/>
    <mergeCell ref="M26:Q26"/>
    <mergeCell ref="R26:V26"/>
    <mergeCell ref="W26:AB26"/>
    <mergeCell ref="AC26:AG26"/>
    <mergeCell ref="AH24:AL24"/>
    <mergeCell ref="AM24:AQ24"/>
    <mergeCell ref="B25:G25"/>
    <mergeCell ref="H25:L25"/>
    <mergeCell ref="M25:Q25"/>
    <mergeCell ref="R25:V25"/>
    <mergeCell ref="W25:AB25"/>
    <mergeCell ref="AC25:AG25"/>
    <mergeCell ref="AH25:AL25"/>
    <mergeCell ref="AM25:AQ25"/>
    <mergeCell ref="B24:G24"/>
    <mergeCell ref="H24:L24"/>
    <mergeCell ref="M24:Q24"/>
    <mergeCell ref="R24:V24"/>
    <mergeCell ref="W24:AB24"/>
    <mergeCell ref="AC24:AG24"/>
    <mergeCell ref="AH22:AL22"/>
    <mergeCell ref="AM22:AQ22"/>
    <mergeCell ref="B23:G23"/>
    <mergeCell ref="H23:L23"/>
    <mergeCell ref="M23:Q23"/>
    <mergeCell ref="R23:V23"/>
    <mergeCell ref="W23:AB23"/>
    <mergeCell ref="AC23:AG23"/>
    <mergeCell ref="AH23:AL23"/>
    <mergeCell ref="AM23:AQ23"/>
    <mergeCell ref="B22:G22"/>
    <mergeCell ref="H22:L22"/>
    <mergeCell ref="M22:Q22"/>
    <mergeCell ref="R22:V22"/>
    <mergeCell ref="W22:AB22"/>
    <mergeCell ref="AC22:AG22"/>
    <mergeCell ref="AH20:AL20"/>
    <mergeCell ref="AM20:AQ20"/>
    <mergeCell ref="B21:G21"/>
    <mergeCell ref="H21:L21"/>
    <mergeCell ref="M21:Q21"/>
    <mergeCell ref="R21:V21"/>
    <mergeCell ref="W21:AB21"/>
    <mergeCell ref="AC21:AG21"/>
    <mergeCell ref="AH21:AL21"/>
    <mergeCell ref="AM21:AQ21"/>
    <mergeCell ref="B20:G20"/>
    <mergeCell ref="H20:L20"/>
    <mergeCell ref="M20:Q20"/>
    <mergeCell ref="R20:V20"/>
    <mergeCell ref="W20:AB20"/>
    <mergeCell ref="AC20:AG20"/>
    <mergeCell ref="AH18:AL18"/>
    <mergeCell ref="AM18:AQ18"/>
    <mergeCell ref="B19:G19"/>
    <mergeCell ref="H19:L19"/>
    <mergeCell ref="M19:Q19"/>
    <mergeCell ref="R19:V19"/>
    <mergeCell ref="W19:AB19"/>
    <mergeCell ref="AC19:AG19"/>
    <mergeCell ref="AH19:AL19"/>
    <mergeCell ref="AM19:AQ19"/>
    <mergeCell ref="B18:G18"/>
    <mergeCell ref="H18:L18"/>
    <mergeCell ref="M18:Q18"/>
    <mergeCell ref="R18:V18"/>
    <mergeCell ref="W18:AB18"/>
    <mergeCell ref="AC18:AG18"/>
    <mergeCell ref="AH16:AL16"/>
    <mergeCell ref="AM16:AQ16"/>
    <mergeCell ref="B17:G17"/>
    <mergeCell ref="H17:L17"/>
    <mergeCell ref="M17:Q17"/>
    <mergeCell ref="R17:V17"/>
    <mergeCell ref="W17:AB17"/>
    <mergeCell ref="AC17:AG17"/>
    <mergeCell ref="AH17:AL17"/>
    <mergeCell ref="AM17:AQ17"/>
    <mergeCell ref="B16:G16"/>
    <mergeCell ref="H16:L16"/>
    <mergeCell ref="M16:Q16"/>
    <mergeCell ref="R16:V16"/>
    <mergeCell ref="W16:AB16"/>
    <mergeCell ref="AC16:AG16"/>
    <mergeCell ref="AH14:AL14"/>
    <mergeCell ref="AM14:AQ14"/>
    <mergeCell ref="B15:G15"/>
    <mergeCell ref="H15:L15"/>
    <mergeCell ref="M15:Q15"/>
    <mergeCell ref="R15:V15"/>
    <mergeCell ref="W15:AB15"/>
    <mergeCell ref="AC15:AG15"/>
    <mergeCell ref="AH15:AL15"/>
    <mergeCell ref="AM15:AQ15"/>
    <mergeCell ref="B14:G14"/>
    <mergeCell ref="H14:L14"/>
    <mergeCell ref="M14:Q14"/>
    <mergeCell ref="R14:V14"/>
    <mergeCell ref="W14:AB14"/>
    <mergeCell ref="AC14:AG14"/>
    <mergeCell ref="AH12:AL12"/>
    <mergeCell ref="AM12:AQ12"/>
    <mergeCell ref="B13:G13"/>
    <mergeCell ref="H13:L13"/>
    <mergeCell ref="M13:Q13"/>
    <mergeCell ref="R13:V13"/>
    <mergeCell ref="W13:AB13"/>
    <mergeCell ref="AC13:AG13"/>
    <mergeCell ref="AH13:AL13"/>
    <mergeCell ref="AM13:AQ13"/>
    <mergeCell ref="B12:G12"/>
    <mergeCell ref="H12:L12"/>
    <mergeCell ref="M12:Q12"/>
    <mergeCell ref="R12:V12"/>
    <mergeCell ref="W12:AB12"/>
    <mergeCell ref="AC12:AG12"/>
    <mergeCell ref="AH10:AL10"/>
    <mergeCell ref="AM10:AQ10"/>
    <mergeCell ref="B11:G11"/>
    <mergeCell ref="H11:L11"/>
    <mergeCell ref="M11:Q11"/>
    <mergeCell ref="R11:V11"/>
    <mergeCell ref="W11:AB11"/>
    <mergeCell ref="AC11:AG11"/>
    <mergeCell ref="AH11:AL11"/>
    <mergeCell ref="AM11:AQ11"/>
    <mergeCell ref="B10:G10"/>
    <mergeCell ref="H10:L10"/>
    <mergeCell ref="M10:Q10"/>
    <mergeCell ref="R10:V10"/>
    <mergeCell ref="W10:AB10"/>
    <mergeCell ref="AC10:AG10"/>
    <mergeCell ref="AH8:AL8"/>
    <mergeCell ref="AM8:AQ8"/>
    <mergeCell ref="B9:G9"/>
    <mergeCell ref="H9:L9"/>
    <mergeCell ref="M9:Q9"/>
    <mergeCell ref="R9:V9"/>
    <mergeCell ref="W9:AB9"/>
    <mergeCell ref="AC9:AG9"/>
    <mergeCell ref="AH9:AL9"/>
    <mergeCell ref="AM9:AQ9"/>
    <mergeCell ref="B8:G8"/>
    <mergeCell ref="H8:L8"/>
    <mergeCell ref="M8:Q8"/>
    <mergeCell ref="R8:V8"/>
    <mergeCell ref="W8:AB8"/>
    <mergeCell ref="AC8:AG8"/>
    <mergeCell ref="AH6:AL6"/>
    <mergeCell ref="AM6:AQ6"/>
    <mergeCell ref="B7:G7"/>
    <mergeCell ref="H7:L7"/>
    <mergeCell ref="M7:Q7"/>
    <mergeCell ref="R7:V7"/>
    <mergeCell ref="W7:AB7"/>
    <mergeCell ref="AC7:AG7"/>
    <mergeCell ref="AH7:AL7"/>
    <mergeCell ref="AM7:AQ7"/>
    <mergeCell ref="B6:G6"/>
    <mergeCell ref="H6:L6"/>
    <mergeCell ref="M6:Q6"/>
    <mergeCell ref="R6:V6"/>
    <mergeCell ref="W6:AB6"/>
    <mergeCell ref="AC6:AG6"/>
    <mergeCell ref="AH4:AL4"/>
    <mergeCell ref="AM4:AQ4"/>
    <mergeCell ref="B5:G5"/>
    <mergeCell ref="H5:L5"/>
    <mergeCell ref="M5:Q5"/>
    <mergeCell ref="R5:V5"/>
    <mergeCell ref="W5:AB5"/>
    <mergeCell ref="AC5:AG5"/>
    <mergeCell ref="AH5:AL5"/>
    <mergeCell ref="AM5:AQ5"/>
    <mergeCell ref="B4:G4"/>
    <mergeCell ref="H4:L4"/>
    <mergeCell ref="M4:Q4"/>
    <mergeCell ref="R4:V4"/>
    <mergeCell ref="W4:AB4"/>
    <mergeCell ref="AC4:AG4"/>
    <mergeCell ref="A1:AQ1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ageMargins left="0.78740157480314965" right="0.78740157480314965" top="1.1200000000000001" bottom="0.98425196850393704" header="0.78740157480314965" footer="0.51181102362204722"/>
  <pageSetup paperSize="9" scale="82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A87D-C5CC-453B-B3BF-BF9B4E162DFE}">
  <sheetPr>
    <pageSetUpPr fitToPage="1"/>
  </sheetPr>
  <dimension ref="B1:AG39"/>
  <sheetViews>
    <sheetView showGridLines="0" topLeftCell="B1" workbookViewId="0">
      <selection activeCell="AE2" sqref="AE2"/>
    </sheetView>
  </sheetViews>
  <sheetFormatPr defaultColWidth="4.140625" defaultRowHeight="21.95" customHeight="1" x14ac:dyDescent="0.15"/>
  <cols>
    <col min="1" max="1" width="4.140625" style="1" customWidth="1"/>
    <col min="2" max="6" width="3.42578125" style="1" customWidth="1"/>
    <col min="7" max="9" width="4.5703125" style="1" customWidth="1"/>
    <col min="10" max="19" width="4.140625" style="1" customWidth="1"/>
    <col min="20" max="20" width="4.42578125" style="1" customWidth="1"/>
    <col min="21" max="21" width="4.140625" style="1" customWidth="1"/>
    <col min="22" max="33" width="4" style="1" customWidth="1"/>
    <col min="34" max="257" width="4.140625" style="1"/>
    <col min="258" max="262" width="3.42578125" style="1" customWidth="1"/>
    <col min="263" max="265" width="4.5703125" style="1" customWidth="1"/>
    <col min="266" max="275" width="4.140625" style="1"/>
    <col min="276" max="276" width="4.42578125" style="1" customWidth="1"/>
    <col min="277" max="277" width="4.140625" style="1"/>
    <col min="278" max="289" width="4" style="1" customWidth="1"/>
    <col min="290" max="513" width="4.140625" style="1"/>
    <col min="514" max="518" width="3.42578125" style="1" customWidth="1"/>
    <col min="519" max="521" width="4.5703125" style="1" customWidth="1"/>
    <col min="522" max="531" width="4.140625" style="1"/>
    <col min="532" max="532" width="4.42578125" style="1" customWidth="1"/>
    <col min="533" max="533" width="4.140625" style="1"/>
    <col min="534" max="545" width="4" style="1" customWidth="1"/>
    <col min="546" max="769" width="4.140625" style="1"/>
    <col min="770" max="774" width="3.42578125" style="1" customWidth="1"/>
    <col min="775" max="777" width="4.5703125" style="1" customWidth="1"/>
    <col min="778" max="787" width="4.140625" style="1"/>
    <col min="788" max="788" width="4.42578125" style="1" customWidth="1"/>
    <col min="789" max="789" width="4.140625" style="1"/>
    <col min="790" max="801" width="4" style="1" customWidth="1"/>
    <col min="802" max="1025" width="4.140625" style="1"/>
    <col min="1026" max="1030" width="3.42578125" style="1" customWidth="1"/>
    <col min="1031" max="1033" width="4.5703125" style="1" customWidth="1"/>
    <col min="1034" max="1043" width="4.140625" style="1"/>
    <col min="1044" max="1044" width="4.42578125" style="1" customWidth="1"/>
    <col min="1045" max="1045" width="4.140625" style="1"/>
    <col min="1046" max="1057" width="4" style="1" customWidth="1"/>
    <col min="1058" max="1281" width="4.140625" style="1"/>
    <col min="1282" max="1286" width="3.42578125" style="1" customWidth="1"/>
    <col min="1287" max="1289" width="4.5703125" style="1" customWidth="1"/>
    <col min="1290" max="1299" width="4.140625" style="1"/>
    <col min="1300" max="1300" width="4.42578125" style="1" customWidth="1"/>
    <col min="1301" max="1301" width="4.140625" style="1"/>
    <col min="1302" max="1313" width="4" style="1" customWidth="1"/>
    <col min="1314" max="1537" width="4.140625" style="1"/>
    <col min="1538" max="1542" width="3.42578125" style="1" customWidth="1"/>
    <col min="1543" max="1545" width="4.5703125" style="1" customWidth="1"/>
    <col min="1546" max="1555" width="4.140625" style="1"/>
    <col min="1556" max="1556" width="4.42578125" style="1" customWidth="1"/>
    <col min="1557" max="1557" width="4.140625" style="1"/>
    <col min="1558" max="1569" width="4" style="1" customWidth="1"/>
    <col min="1570" max="1793" width="4.140625" style="1"/>
    <col min="1794" max="1798" width="3.42578125" style="1" customWidth="1"/>
    <col min="1799" max="1801" width="4.5703125" style="1" customWidth="1"/>
    <col min="1802" max="1811" width="4.140625" style="1"/>
    <col min="1812" max="1812" width="4.42578125" style="1" customWidth="1"/>
    <col min="1813" max="1813" width="4.140625" style="1"/>
    <col min="1814" max="1825" width="4" style="1" customWidth="1"/>
    <col min="1826" max="2049" width="4.140625" style="1"/>
    <col min="2050" max="2054" width="3.42578125" style="1" customWidth="1"/>
    <col min="2055" max="2057" width="4.5703125" style="1" customWidth="1"/>
    <col min="2058" max="2067" width="4.140625" style="1"/>
    <col min="2068" max="2068" width="4.42578125" style="1" customWidth="1"/>
    <col min="2069" max="2069" width="4.140625" style="1"/>
    <col min="2070" max="2081" width="4" style="1" customWidth="1"/>
    <col min="2082" max="2305" width="4.140625" style="1"/>
    <col min="2306" max="2310" width="3.42578125" style="1" customWidth="1"/>
    <col min="2311" max="2313" width="4.5703125" style="1" customWidth="1"/>
    <col min="2314" max="2323" width="4.140625" style="1"/>
    <col min="2324" max="2324" width="4.42578125" style="1" customWidth="1"/>
    <col min="2325" max="2325" width="4.140625" style="1"/>
    <col min="2326" max="2337" width="4" style="1" customWidth="1"/>
    <col min="2338" max="2561" width="4.140625" style="1"/>
    <col min="2562" max="2566" width="3.42578125" style="1" customWidth="1"/>
    <col min="2567" max="2569" width="4.5703125" style="1" customWidth="1"/>
    <col min="2570" max="2579" width="4.140625" style="1"/>
    <col min="2580" max="2580" width="4.42578125" style="1" customWidth="1"/>
    <col min="2581" max="2581" width="4.140625" style="1"/>
    <col min="2582" max="2593" width="4" style="1" customWidth="1"/>
    <col min="2594" max="2817" width="4.140625" style="1"/>
    <col min="2818" max="2822" width="3.42578125" style="1" customWidth="1"/>
    <col min="2823" max="2825" width="4.5703125" style="1" customWidth="1"/>
    <col min="2826" max="2835" width="4.140625" style="1"/>
    <col min="2836" max="2836" width="4.42578125" style="1" customWidth="1"/>
    <col min="2837" max="2837" width="4.140625" style="1"/>
    <col min="2838" max="2849" width="4" style="1" customWidth="1"/>
    <col min="2850" max="3073" width="4.140625" style="1"/>
    <col min="3074" max="3078" width="3.42578125" style="1" customWidth="1"/>
    <col min="3079" max="3081" width="4.5703125" style="1" customWidth="1"/>
    <col min="3082" max="3091" width="4.140625" style="1"/>
    <col min="3092" max="3092" width="4.42578125" style="1" customWidth="1"/>
    <col min="3093" max="3093" width="4.140625" style="1"/>
    <col min="3094" max="3105" width="4" style="1" customWidth="1"/>
    <col min="3106" max="3329" width="4.140625" style="1"/>
    <col min="3330" max="3334" width="3.42578125" style="1" customWidth="1"/>
    <col min="3335" max="3337" width="4.5703125" style="1" customWidth="1"/>
    <col min="3338" max="3347" width="4.140625" style="1"/>
    <col min="3348" max="3348" width="4.42578125" style="1" customWidth="1"/>
    <col min="3349" max="3349" width="4.140625" style="1"/>
    <col min="3350" max="3361" width="4" style="1" customWidth="1"/>
    <col min="3362" max="3585" width="4.140625" style="1"/>
    <col min="3586" max="3590" width="3.42578125" style="1" customWidth="1"/>
    <col min="3591" max="3593" width="4.5703125" style="1" customWidth="1"/>
    <col min="3594" max="3603" width="4.140625" style="1"/>
    <col min="3604" max="3604" width="4.42578125" style="1" customWidth="1"/>
    <col min="3605" max="3605" width="4.140625" style="1"/>
    <col min="3606" max="3617" width="4" style="1" customWidth="1"/>
    <col min="3618" max="3841" width="4.140625" style="1"/>
    <col min="3842" max="3846" width="3.42578125" style="1" customWidth="1"/>
    <col min="3847" max="3849" width="4.5703125" style="1" customWidth="1"/>
    <col min="3850" max="3859" width="4.140625" style="1"/>
    <col min="3860" max="3860" width="4.42578125" style="1" customWidth="1"/>
    <col min="3861" max="3861" width="4.140625" style="1"/>
    <col min="3862" max="3873" width="4" style="1" customWidth="1"/>
    <col min="3874" max="4097" width="4.140625" style="1"/>
    <col min="4098" max="4102" width="3.42578125" style="1" customWidth="1"/>
    <col min="4103" max="4105" width="4.5703125" style="1" customWidth="1"/>
    <col min="4106" max="4115" width="4.140625" style="1"/>
    <col min="4116" max="4116" width="4.42578125" style="1" customWidth="1"/>
    <col min="4117" max="4117" width="4.140625" style="1"/>
    <col min="4118" max="4129" width="4" style="1" customWidth="1"/>
    <col min="4130" max="4353" width="4.140625" style="1"/>
    <col min="4354" max="4358" width="3.42578125" style="1" customWidth="1"/>
    <col min="4359" max="4361" width="4.5703125" style="1" customWidth="1"/>
    <col min="4362" max="4371" width="4.140625" style="1"/>
    <col min="4372" max="4372" width="4.42578125" style="1" customWidth="1"/>
    <col min="4373" max="4373" width="4.140625" style="1"/>
    <col min="4374" max="4385" width="4" style="1" customWidth="1"/>
    <col min="4386" max="4609" width="4.140625" style="1"/>
    <col min="4610" max="4614" width="3.42578125" style="1" customWidth="1"/>
    <col min="4615" max="4617" width="4.5703125" style="1" customWidth="1"/>
    <col min="4618" max="4627" width="4.140625" style="1"/>
    <col min="4628" max="4628" width="4.42578125" style="1" customWidth="1"/>
    <col min="4629" max="4629" width="4.140625" style="1"/>
    <col min="4630" max="4641" width="4" style="1" customWidth="1"/>
    <col min="4642" max="4865" width="4.140625" style="1"/>
    <col min="4866" max="4870" width="3.42578125" style="1" customWidth="1"/>
    <col min="4871" max="4873" width="4.5703125" style="1" customWidth="1"/>
    <col min="4874" max="4883" width="4.140625" style="1"/>
    <col min="4884" max="4884" width="4.42578125" style="1" customWidth="1"/>
    <col min="4885" max="4885" width="4.140625" style="1"/>
    <col min="4886" max="4897" width="4" style="1" customWidth="1"/>
    <col min="4898" max="5121" width="4.140625" style="1"/>
    <col min="5122" max="5126" width="3.42578125" style="1" customWidth="1"/>
    <col min="5127" max="5129" width="4.5703125" style="1" customWidth="1"/>
    <col min="5130" max="5139" width="4.140625" style="1"/>
    <col min="5140" max="5140" width="4.42578125" style="1" customWidth="1"/>
    <col min="5141" max="5141" width="4.140625" style="1"/>
    <col min="5142" max="5153" width="4" style="1" customWidth="1"/>
    <col min="5154" max="5377" width="4.140625" style="1"/>
    <col min="5378" max="5382" width="3.42578125" style="1" customWidth="1"/>
    <col min="5383" max="5385" width="4.5703125" style="1" customWidth="1"/>
    <col min="5386" max="5395" width="4.140625" style="1"/>
    <col min="5396" max="5396" width="4.42578125" style="1" customWidth="1"/>
    <col min="5397" max="5397" width="4.140625" style="1"/>
    <col min="5398" max="5409" width="4" style="1" customWidth="1"/>
    <col min="5410" max="5633" width="4.140625" style="1"/>
    <col min="5634" max="5638" width="3.42578125" style="1" customWidth="1"/>
    <col min="5639" max="5641" width="4.5703125" style="1" customWidth="1"/>
    <col min="5642" max="5651" width="4.140625" style="1"/>
    <col min="5652" max="5652" width="4.42578125" style="1" customWidth="1"/>
    <col min="5653" max="5653" width="4.140625" style="1"/>
    <col min="5654" max="5665" width="4" style="1" customWidth="1"/>
    <col min="5666" max="5889" width="4.140625" style="1"/>
    <col min="5890" max="5894" width="3.42578125" style="1" customWidth="1"/>
    <col min="5895" max="5897" width="4.5703125" style="1" customWidth="1"/>
    <col min="5898" max="5907" width="4.140625" style="1"/>
    <col min="5908" max="5908" width="4.42578125" style="1" customWidth="1"/>
    <col min="5909" max="5909" width="4.140625" style="1"/>
    <col min="5910" max="5921" width="4" style="1" customWidth="1"/>
    <col min="5922" max="6145" width="4.140625" style="1"/>
    <col min="6146" max="6150" width="3.42578125" style="1" customWidth="1"/>
    <col min="6151" max="6153" width="4.5703125" style="1" customWidth="1"/>
    <col min="6154" max="6163" width="4.140625" style="1"/>
    <col min="6164" max="6164" width="4.42578125" style="1" customWidth="1"/>
    <col min="6165" max="6165" width="4.140625" style="1"/>
    <col min="6166" max="6177" width="4" style="1" customWidth="1"/>
    <col min="6178" max="6401" width="4.140625" style="1"/>
    <col min="6402" max="6406" width="3.42578125" style="1" customWidth="1"/>
    <col min="6407" max="6409" width="4.5703125" style="1" customWidth="1"/>
    <col min="6410" max="6419" width="4.140625" style="1"/>
    <col min="6420" max="6420" width="4.42578125" style="1" customWidth="1"/>
    <col min="6421" max="6421" width="4.140625" style="1"/>
    <col min="6422" max="6433" width="4" style="1" customWidth="1"/>
    <col min="6434" max="6657" width="4.140625" style="1"/>
    <col min="6658" max="6662" width="3.42578125" style="1" customWidth="1"/>
    <col min="6663" max="6665" width="4.5703125" style="1" customWidth="1"/>
    <col min="6666" max="6675" width="4.140625" style="1"/>
    <col min="6676" max="6676" width="4.42578125" style="1" customWidth="1"/>
    <col min="6677" max="6677" width="4.140625" style="1"/>
    <col min="6678" max="6689" width="4" style="1" customWidth="1"/>
    <col min="6690" max="6913" width="4.140625" style="1"/>
    <col min="6914" max="6918" width="3.42578125" style="1" customWidth="1"/>
    <col min="6919" max="6921" width="4.5703125" style="1" customWidth="1"/>
    <col min="6922" max="6931" width="4.140625" style="1"/>
    <col min="6932" max="6932" width="4.42578125" style="1" customWidth="1"/>
    <col min="6933" max="6933" width="4.140625" style="1"/>
    <col min="6934" max="6945" width="4" style="1" customWidth="1"/>
    <col min="6946" max="7169" width="4.140625" style="1"/>
    <col min="7170" max="7174" width="3.42578125" style="1" customWidth="1"/>
    <col min="7175" max="7177" width="4.5703125" style="1" customWidth="1"/>
    <col min="7178" max="7187" width="4.140625" style="1"/>
    <col min="7188" max="7188" width="4.42578125" style="1" customWidth="1"/>
    <col min="7189" max="7189" width="4.140625" style="1"/>
    <col min="7190" max="7201" width="4" style="1" customWidth="1"/>
    <col min="7202" max="7425" width="4.140625" style="1"/>
    <col min="7426" max="7430" width="3.42578125" style="1" customWidth="1"/>
    <col min="7431" max="7433" width="4.5703125" style="1" customWidth="1"/>
    <col min="7434" max="7443" width="4.140625" style="1"/>
    <col min="7444" max="7444" width="4.42578125" style="1" customWidth="1"/>
    <col min="7445" max="7445" width="4.140625" style="1"/>
    <col min="7446" max="7457" width="4" style="1" customWidth="1"/>
    <col min="7458" max="7681" width="4.140625" style="1"/>
    <col min="7682" max="7686" width="3.42578125" style="1" customWidth="1"/>
    <col min="7687" max="7689" width="4.5703125" style="1" customWidth="1"/>
    <col min="7690" max="7699" width="4.140625" style="1"/>
    <col min="7700" max="7700" width="4.42578125" style="1" customWidth="1"/>
    <col min="7701" max="7701" width="4.140625" style="1"/>
    <col min="7702" max="7713" width="4" style="1" customWidth="1"/>
    <col min="7714" max="7937" width="4.140625" style="1"/>
    <col min="7938" max="7942" width="3.42578125" style="1" customWidth="1"/>
    <col min="7943" max="7945" width="4.5703125" style="1" customWidth="1"/>
    <col min="7946" max="7955" width="4.140625" style="1"/>
    <col min="7956" max="7956" width="4.42578125" style="1" customWidth="1"/>
    <col min="7957" max="7957" width="4.140625" style="1"/>
    <col min="7958" max="7969" width="4" style="1" customWidth="1"/>
    <col min="7970" max="8193" width="4.140625" style="1"/>
    <col min="8194" max="8198" width="3.42578125" style="1" customWidth="1"/>
    <col min="8199" max="8201" width="4.5703125" style="1" customWidth="1"/>
    <col min="8202" max="8211" width="4.140625" style="1"/>
    <col min="8212" max="8212" width="4.42578125" style="1" customWidth="1"/>
    <col min="8213" max="8213" width="4.140625" style="1"/>
    <col min="8214" max="8225" width="4" style="1" customWidth="1"/>
    <col min="8226" max="8449" width="4.140625" style="1"/>
    <col min="8450" max="8454" width="3.42578125" style="1" customWidth="1"/>
    <col min="8455" max="8457" width="4.5703125" style="1" customWidth="1"/>
    <col min="8458" max="8467" width="4.140625" style="1"/>
    <col min="8468" max="8468" width="4.42578125" style="1" customWidth="1"/>
    <col min="8469" max="8469" width="4.140625" style="1"/>
    <col min="8470" max="8481" width="4" style="1" customWidth="1"/>
    <col min="8482" max="8705" width="4.140625" style="1"/>
    <col min="8706" max="8710" width="3.42578125" style="1" customWidth="1"/>
    <col min="8711" max="8713" width="4.5703125" style="1" customWidth="1"/>
    <col min="8714" max="8723" width="4.140625" style="1"/>
    <col min="8724" max="8724" width="4.42578125" style="1" customWidth="1"/>
    <col min="8725" max="8725" width="4.140625" style="1"/>
    <col min="8726" max="8737" width="4" style="1" customWidth="1"/>
    <col min="8738" max="8961" width="4.140625" style="1"/>
    <col min="8962" max="8966" width="3.42578125" style="1" customWidth="1"/>
    <col min="8967" max="8969" width="4.5703125" style="1" customWidth="1"/>
    <col min="8970" max="8979" width="4.140625" style="1"/>
    <col min="8980" max="8980" width="4.42578125" style="1" customWidth="1"/>
    <col min="8981" max="8981" width="4.140625" style="1"/>
    <col min="8982" max="8993" width="4" style="1" customWidth="1"/>
    <col min="8994" max="9217" width="4.140625" style="1"/>
    <col min="9218" max="9222" width="3.42578125" style="1" customWidth="1"/>
    <col min="9223" max="9225" width="4.5703125" style="1" customWidth="1"/>
    <col min="9226" max="9235" width="4.140625" style="1"/>
    <col min="9236" max="9236" width="4.42578125" style="1" customWidth="1"/>
    <col min="9237" max="9237" width="4.140625" style="1"/>
    <col min="9238" max="9249" width="4" style="1" customWidth="1"/>
    <col min="9250" max="9473" width="4.140625" style="1"/>
    <col min="9474" max="9478" width="3.42578125" style="1" customWidth="1"/>
    <col min="9479" max="9481" width="4.5703125" style="1" customWidth="1"/>
    <col min="9482" max="9491" width="4.140625" style="1"/>
    <col min="9492" max="9492" width="4.42578125" style="1" customWidth="1"/>
    <col min="9493" max="9493" width="4.140625" style="1"/>
    <col min="9494" max="9505" width="4" style="1" customWidth="1"/>
    <col min="9506" max="9729" width="4.140625" style="1"/>
    <col min="9730" max="9734" width="3.42578125" style="1" customWidth="1"/>
    <col min="9735" max="9737" width="4.5703125" style="1" customWidth="1"/>
    <col min="9738" max="9747" width="4.140625" style="1"/>
    <col min="9748" max="9748" width="4.42578125" style="1" customWidth="1"/>
    <col min="9749" max="9749" width="4.140625" style="1"/>
    <col min="9750" max="9761" width="4" style="1" customWidth="1"/>
    <col min="9762" max="9985" width="4.140625" style="1"/>
    <col min="9986" max="9990" width="3.42578125" style="1" customWidth="1"/>
    <col min="9991" max="9993" width="4.5703125" style="1" customWidth="1"/>
    <col min="9994" max="10003" width="4.140625" style="1"/>
    <col min="10004" max="10004" width="4.42578125" style="1" customWidth="1"/>
    <col min="10005" max="10005" width="4.140625" style="1"/>
    <col min="10006" max="10017" width="4" style="1" customWidth="1"/>
    <col min="10018" max="10241" width="4.140625" style="1"/>
    <col min="10242" max="10246" width="3.42578125" style="1" customWidth="1"/>
    <col min="10247" max="10249" width="4.5703125" style="1" customWidth="1"/>
    <col min="10250" max="10259" width="4.140625" style="1"/>
    <col min="10260" max="10260" width="4.42578125" style="1" customWidth="1"/>
    <col min="10261" max="10261" width="4.140625" style="1"/>
    <col min="10262" max="10273" width="4" style="1" customWidth="1"/>
    <col min="10274" max="10497" width="4.140625" style="1"/>
    <col min="10498" max="10502" width="3.42578125" style="1" customWidth="1"/>
    <col min="10503" max="10505" width="4.5703125" style="1" customWidth="1"/>
    <col min="10506" max="10515" width="4.140625" style="1"/>
    <col min="10516" max="10516" width="4.42578125" style="1" customWidth="1"/>
    <col min="10517" max="10517" width="4.140625" style="1"/>
    <col min="10518" max="10529" width="4" style="1" customWidth="1"/>
    <col min="10530" max="10753" width="4.140625" style="1"/>
    <col min="10754" max="10758" width="3.42578125" style="1" customWidth="1"/>
    <col min="10759" max="10761" width="4.5703125" style="1" customWidth="1"/>
    <col min="10762" max="10771" width="4.140625" style="1"/>
    <col min="10772" max="10772" width="4.42578125" style="1" customWidth="1"/>
    <col min="10773" max="10773" width="4.140625" style="1"/>
    <col min="10774" max="10785" width="4" style="1" customWidth="1"/>
    <col min="10786" max="11009" width="4.140625" style="1"/>
    <col min="11010" max="11014" width="3.42578125" style="1" customWidth="1"/>
    <col min="11015" max="11017" width="4.5703125" style="1" customWidth="1"/>
    <col min="11018" max="11027" width="4.140625" style="1"/>
    <col min="11028" max="11028" width="4.42578125" style="1" customWidth="1"/>
    <col min="11029" max="11029" width="4.140625" style="1"/>
    <col min="11030" max="11041" width="4" style="1" customWidth="1"/>
    <col min="11042" max="11265" width="4.140625" style="1"/>
    <col min="11266" max="11270" width="3.42578125" style="1" customWidth="1"/>
    <col min="11271" max="11273" width="4.5703125" style="1" customWidth="1"/>
    <col min="11274" max="11283" width="4.140625" style="1"/>
    <col min="11284" max="11284" width="4.42578125" style="1" customWidth="1"/>
    <col min="11285" max="11285" width="4.140625" style="1"/>
    <col min="11286" max="11297" width="4" style="1" customWidth="1"/>
    <col min="11298" max="11521" width="4.140625" style="1"/>
    <col min="11522" max="11526" width="3.42578125" style="1" customWidth="1"/>
    <col min="11527" max="11529" width="4.5703125" style="1" customWidth="1"/>
    <col min="11530" max="11539" width="4.140625" style="1"/>
    <col min="11540" max="11540" width="4.42578125" style="1" customWidth="1"/>
    <col min="11541" max="11541" width="4.140625" style="1"/>
    <col min="11542" max="11553" width="4" style="1" customWidth="1"/>
    <col min="11554" max="11777" width="4.140625" style="1"/>
    <col min="11778" max="11782" width="3.42578125" style="1" customWidth="1"/>
    <col min="11783" max="11785" width="4.5703125" style="1" customWidth="1"/>
    <col min="11786" max="11795" width="4.140625" style="1"/>
    <col min="11796" max="11796" width="4.42578125" style="1" customWidth="1"/>
    <col min="11797" max="11797" width="4.140625" style="1"/>
    <col min="11798" max="11809" width="4" style="1" customWidth="1"/>
    <col min="11810" max="12033" width="4.140625" style="1"/>
    <col min="12034" max="12038" width="3.42578125" style="1" customWidth="1"/>
    <col min="12039" max="12041" width="4.5703125" style="1" customWidth="1"/>
    <col min="12042" max="12051" width="4.140625" style="1"/>
    <col min="12052" max="12052" width="4.42578125" style="1" customWidth="1"/>
    <col min="12053" max="12053" width="4.140625" style="1"/>
    <col min="12054" max="12065" width="4" style="1" customWidth="1"/>
    <col min="12066" max="12289" width="4.140625" style="1"/>
    <col min="12290" max="12294" width="3.42578125" style="1" customWidth="1"/>
    <col min="12295" max="12297" width="4.5703125" style="1" customWidth="1"/>
    <col min="12298" max="12307" width="4.140625" style="1"/>
    <col min="12308" max="12308" width="4.42578125" style="1" customWidth="1"/>
    <col min="12309" max="12309" width="4.140625" style="1"/>
    <col min="12310" max="12321" width="4" style="1" customWidth="1"/>
    <col min="12322" max="12545" width="4.140625" style="1"/>
    <col min="12546" max="12550" width="3.42578125" style="1" customWidth="1"/>
    <col min="12551" max="12553" width="4.5703125" style="1" customWidth="1"/>
    <col min="12554" max="12563" width="4.140625" style="1"/>
    <col min="12564" max="12564" width="4.42578125" style="1" customWidth="1"/>
    <col min="12565" max="12565" width="4.140625" style="1"/>
    <col min="12566" max="12577" width="4" style="1" customWidth="1"/>
    <col min="12578" max="12801" width="4.140625" style="1"/>
    <col min="12802" max="12806" width="3.42578125" style="1" customWidth="1"/>
    <col min="12807" max="12809" width="4.5703125" style="1" customWidth="1"/>
    <col min="12810" max="12819" width="4.140625" style="1"/>
    <col min="12820" max="12820" width="4.42578125" style="1" customWidth="1"/>
    <col min="12821" max="12821" width="4.140625" style="1"/>
    <col min="12822" max="12833" width="4" style="1" customWidth="1"/>
    <col min="12834" max="13057" width="4.140625" style="1"/>
    <col min="13058" max="13062" width="3.42578125" style="1" customWidth="1"/>
    <col min="13063" max="13065" width="4.5703125" style="1" customWidth="1"/>
    <col min="13066" max="13075" width="4.140625" style="1"/>
    <col min="13076" max="13076" width="4.42578125" style="1" customWidth="1"/>
    <col min="13077" max="13077" width="4.140625" style="1"/>
    <col min="13078" max="13089" width="4" style="1" customWidth="1"/>
    <col min="13090" max="13313" width="4.140625" style="1"/>
    <col min="13314" max="13318" width="3.42578125" style="1" customWidth="1"/>
    <col min="13319" max="13321" width="4.5703125" style="1" customWidth="1"/>
    <col min="13322" max="13331" width="4.140625" style="1"/>
    <col min="13332" max="13332" width="4.42578125" style="1" customWidth="1"/>
    <col min="13333" max="13333" width="4.140625" style="1"/>
    <col min="13334" max="13345" width="4" style="1" customWidth="1"/>
    <col min="13346" max="13569" width="4.140625" style="1"/>
    <col min="13570" max="13574" width="3.42578125" style="1" customWidth="1"/>
    <col min="13575" max="13577" width="4.5703125" style="1" customWidth="1"/>
    <col min="13578" max="13587" width="4.140625" style="1"/>
    <col min="13588" max="13588" width="4.42578125" style="1" customWidth="1"/>
    <col min="13589" max="13589" width="4.140625" style="1"/>
    <col min="13590" max="13601" width="4" style="1" customWidth="1"/>
    <col min="13602" max="13825" width="4.140625" style="1"/>
    <col min="13826" max="13830" width="3.42578125" style="1" customWidth="1"/>
    <col min="13831" max="13833" width="4.5703125" style="1" customWidth="1"/>
    <col min="13834" max="13843" width="4.140625" style="1"/>
    <col min="13844" max="13844" width="4.42578125" style="1" customWidth="1"/>
    <col min="13845" max="13845" width="4.140625" style="1"/>
    <col min="13846" max="13857" width="4" style="1" customWidth="1"/>
    <col min="13858" max="14081" width="4.140625" style="1"/>
    <col min="14082" max="14086" width="3.42578125" style="1" customWidth="1"/>
    <col min="14087" max="14089" width="4.5703125" style="1" customWidth="1"/>
    <col min="14090" max="14099" width="4.140625" style="1"/>
    <col min="14100" max="14100" width="4.42578125" style="1" customWidth="1"/>
    <col min="14101" max="14101" width="4.140625" style="1"/>
    <col min="14102" max="14113" width="4" style="1" customWidth="1"/>
    <col min="14114" max="14337" width="4.140625" style="1"/>
    <col min="14338" max="14342" width="3.42578125" style="1" customWidth="1"/>
    <col min="14343" max="14345" width="4.5703125" style="1" customWidth="1"/>
    <col min="14346" max="14355" width="4.140625" style="1"/>
    <col min="14356" max="14356" width="4.42578125" style="1" customWidth="1"/>
    <col min="14357" max="14357" width="4.140625" style="1"/>
    <col min="14358" max="14369" width="4" style="1" customWidth="1"/>
    <col min="14370" max="14593" width="4.140625" style="1"/>
    <col min="14594" max="14598" width="3.42578125" style="1" customWidth="1"/>
    <col min="14599" max="14601" width="4.5703125" style="1" customWidth="1"/>
    <col min="14602" max="14611" width="4.140625" style="1"/>
    <col min="14612" max="14612" width="4.42578125" style="1" customWidth="1"/>
    <col min="14613" max="14613" width="4.140625" style="1"/>
    <col min="14614" max="14625" width="4" style="1" customWidth="1"/>
    <col min="14626" max="14849" width="4.140625" style="1"/>
    <col min="14850" max="14854" width="3.42578125" style="1" customWidth="1"/>
    <col min="14855" max="14857" width="4.5703125" style="1" customWidth="1"/>
    <col min="14858" max="14867" width="4.140625" style="1"/>
    <col min="14868" max="14868" width="4.42578125" style="1" customWidth="1"/>
    <col min="14869" max="14869" width="4.140625" style="1"/>
    <col min="14870" max="14881" width="4" style="1" customWidth="1"/>
    <col min="14882" max="15105" width="4.140625" style="1"/>
    <col min="15106" max="15110" width="3.42578125" style="1" customWidth="1"/>
    <col min="15111" max="15113" width="4.5703125" style="1" customWidth="1"/>
    <col min="15114" max="15123" width="4.140625" style="1"/>
    <col min="15124" max="15124" width="4.42578125" style="1" customWidth="1"/>
    <col min="15125" max="15125" width="4.140625" style="1"/>
    <col min="15126" max="15137" width="4" style="1" customWidth="1"/>
    <col min="15138" max="15361" width="4.140625" style="1"/>
    <col min="15362" max="15366" width="3.42578125" style="1" customWidth="1"/>
    <col min="15367" max="15369" width="4.5703125" style="1" customWidth="1"/>
    <col min="15370" max="15379" width="4.140625" style="1"/>
    <col min="15380" max="15380" width="4.42578125" style="1" customWidth="1"/>
    <col min="15381" max="15381" width="4.140625" style="1"/>
    <col min="15382" max="15393" width="4" style="1" customWidth="1"/>
    <col min="15394" max="15617" width="4.140625" style="1"/>
    <col min="15618" max="15622" width="3.42578125" style="1" customWidth="1"/>
    <col min="15623" max="15625" width="4.5703125" style="1" customWidth="1"/>
    <col min="15626" max="15635" width="4.140625" style="1"/>
    <col min="15636" max="15636" width="4.42578125" style="1" customWidth="1"/>
    <col min="15637" max="15637" width="4.140625" style="1"/>
    <col min="15638" max="15649" width="4" style="1" customWidth="1"/>
    <col min="15650" max="15873" width="4.140625" style="1"/>
    <col min="15874" max="15878" width="3.42578125" style="1" customWidth="1"/>
    <col min="15879" max="15881" width="4.5703125" style="1" customWidth="1"/>
    <col min="15882" max="15891" width="4.140625" style="1"/>
    <col min="15892" max="15892" width="4.42578125" style="1" customWidth="1"/>
    <col min="15893" max="15893" width="4.140625" style="1"/>
    <col min="15894" max="15905" width="4" style="1" customWidth="1"/>
    <col min="15906" max="16129" width="4.140625" style="1"/>
    <col min="16130" max="16134" width="3.42578125" style="1" customWidth="1"/>
    <col min="16135" max="16137" width="4.5703125" style="1" customWidth="1"/>
    <col min="16138" max="16147" width="4.140625" style="1"/>
    <col min="16148" max="16148" width="4.42578125" style="1" customWidth="1"/>
    <col min="16149" max="16149" width="4.140625" style="1"/>
    <col min="16150" max="16161" width="4" style="1" customWidth="1"/>
    <col min="16162" max="16384" width="4.140625" style="1"/>
  </cols>
  <sheetData>
    <row r="1" spans="2:33" ht="21.95" customHeight="1" x14ac:dyDescent="0.15">
      <c r="B1" s="4" t="s">
        <v>263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s="1" customFormat="1" ht="21.95" customHeight="1" thickBot="1" x14ac:dyDescent="0.2"/>
    <row r="3" spans="2:33" s="1" customFormat="1" ht="24.95" customHeight="1" x14ac:dyDescent="0.15">
      <c r="B3" s="36" t="s">
        <v>2</v>
      </c>
      <c r="C3" s="7"/>
      <c r="D3" s="7"/>
      <c r="E3" s="7"/>
      <c r="F3" s="7"/>
      <c r="G3" s="7" t="s">
        <v>264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7" t="s">
        <v>265</v>
      </c>
      <c r="Z3" s="180"/>
      <c r="AA3" s="180"/>
      <c r="AB3" s="180"/>
      <c r="AC3" s="180"/>
      <c r="AD3" s="180"/>
      <c r="AE3" s="180"/>
      <c r="AF3" s="180"/>
      <c r="AG3" s="180"/>
    </row>
    <row r="4" spans="2:33" s="1" customFormat="1" ht="24.95" customHeight="1" x14ac:dyDescent="0.15">
      <c r="B4" s="42"/>
      <c r="C4" s="12"/>
      <c r="D4" s="12"/>
      <c r="E4" s="12"/>
      <c r="F4" s="12"/>
      <c r="G4" s="12" t="s">
        <v>266</v>
      </c>
      <c r="H4" s="12"/>
      <c r="I4" s="12"/>
      <c r="J4" s="12" t="s">
        <v>267</v>
      </c>
      <c r="K4" s="12"/>
      <c r="L4" s="12"/>
      <c r="M4" s="12" t="s">
        <v>268</v>
      </c>
      <c r="N4" s="12"/>
      <c r="O4" s="12"/>
      <c r="P4" s="12"/>
      <c r="Q4" s="12"/>
      <c r="R4" s="12"/>
      <c r="S4" s="12" t="s">
        <v>269</v>
      </c>
      <c r="T4" s="12"/>
      <c r="U4" s="12"/>
      <c r="V4" s="181" t="s">
        <v>270</v>
      </c>
      <c r="W4" s="182"/>
      <c r="X4" s="183"/>
      <c r="Y4" s="12" t="s">
        <v>267</v>
      </c>
      <c r="Z4" s="12"/>
      <c r="AA4" s="12"/>
      <c r="AB4" s="12" t="s">
        <v>268</v>
      </c>
      <c r="AC4" s="12"/>
      <c r="AD4" s="12"/>
      <c r="AE4" s="12" t="s">
        <v>271</v>
      </c>
      <c r="AF4" s="12"/>
      <c r="AG4" s="43"/>
    </row>
    <row r="5" spans="2:33" s="1" customFormat="1" ht="24.95" customHeight="1" x14ac:dyDescent="0.15">
      <c r="B5" s="42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221</v>
      </c>
      <c r="N5" s="12"/>
      <c r="O5" s="12"/>
      <c r="P5" s="184" t="s">
        <v>272</v>
      </c>
      <c r="Q5" s="12"/>
      <c r="R5" s="12"/>
      <c r="S5" s="12"/>
      <c r="T5" s="12"/>
      <c r="U5" s="12"/>
      <c r="V5" s="13"/>
      <c r="W5" s="14"/>
      <c r="X5" s="44"/>
      <c r="Y5" s="12"/>
      <c r="Z5" s="12"/>
      <c r="AA5" s="12"/>
      <c r="AB5" s="12"/>
      <c r="AC5" s="12"/>
      <c r="AD5" s="12"/>
      <c r="AE5" s="12"/>
      <c r="AF5" s="12"/>
      <c r="AG5" s="43"/>
    </row>
    <row r="6" spans="2:33" s="1" customFormat="1" ht="25.5" customHeight="1" x14ac:dyDescent="0.15">
      <c r="B6" s="15" t="s">
        <v>10</v>
      </c>
      <c r="C6" s="15"/>
      <c r="D6" s="16">
        <v>45</v>
      </c>
      <c r="E6" s="16"/>
      <c r="F6" s="1" t="s">
        <v>2</v>
      </c>
      <c r="G6" s="185">
        <f>J6+M6+S6</f>
        <v>90415</v>
      </c>
      <c r="H6" s="186"/>
      <c r="I6" s="186"/>
      <c r="J6" s="19">
        <v>23496</v>
      </c>
      <c r="K6" s="19"/>
      <c r="L6" s="19"/>
      <c r="M6" s="19">
        <v>59822</v>
      </c>
      <c r="N6" s="19"/>
      <c r="O6" s="19"/>
      <c r="P6" s="19">
        <v>14988</v>
      </c>
      <c r="Q6" s="19"/>
      <c r="R6" s="19"/>
      <c r="S6" s="19">
        <v>7097</v>
      </c>
      <c r="T6" s="19"/>
      <c r="U6" s="19"/>
      <c r="V6" s="19" t="s">
        <v>273</v>
      </c>
      <c r="W6" s="19"/>
      <c r="X6" s="19"/>
      <c r="Y6" s="187">
        <v>26</v>
      </c>
      <c r="Z6" s="187"/>
      <c r="AA6" s="187"/>
      <c r="AB6" s="187">
        <v>66.2</v>
      </c>
      <c r="AC6" s="187"/>
      <c r="AD6" s="187"/>
      <c r="AE6" s="187">
        <v>7.8</v>
      </c>
      <c r="AF6" s="187"/>
      <c r="AG6" s="187"/>
    </row>
    <row r="7" spans="2:33" s="1" customFormat="1" ht="25.5" customHeight="1" x14ac:dyDescent="0.15">
      <c r="B7" s="15"/>
      <c r="C7" s="15"/>
      <c r="D7" s="16">
        <v>50</v>
      </c>
      <c r="E7" s="16"/>
      <c r="G7" s="23">
        <f t="shared" ref="G7:G12" si="0">J7+M7+S7+V7</f>
        <v>90374</v>
      </c>
      <c r="H7" s="19"/>
      <c r="I7" s="19"/>
      <c r="J7" s="19">
        <v>21699</v>
      </c>
      <c r="K7" s="19"/>
      <c r="L7" s="19"/>
      <c r="M7" s="19">
        <v>60498</v>
      </c>
      <c r="N7" s="19"/>
      <c r="O7" s="19"/>
      <c r="P7" s="19">
        <v>12795</v>
      </c>
      <c r="Q7" s="19"/>
      <c r="R7" s="19"/>
      <c r="S7" s="19">
        <v>8166</v>
      </c>
      <c r="T7" s="19"/>
      <c r="U7" s="19"/>
      <c r="V7" s="19">
        <v>11</v>
      </c>
      <c r="W7" s="19"/>
      <c r="X7" s="19"/>
      <c r="Y7" s="187">
        <v>24</v>
      </c>
      <c r="Z7" s="187"/>
      <c r="AA7" s="187"/>
      <c r="AB7" s="187">
        <v>66.900000000000006</v>
      </c>
      <c r="AC7" s="187"/>
      <c r="AD7" s="187"/>
      <c r="AE7" s="187">
        <v>9</v>
      </c>
      <c r="AF7" s="187"/>
      <c r="AG7" s="187"/>
    </row>
    <row r="8" spans="2:33" s="1" customFormat="1" ht="25.5" customHeight="1" x14ac:dyDescent="0.15">
      <c r="B8" s="15"/>
      <c r="C8" s="15"/>
      <c r="D8" s="16">
        <v>55</v>
      </c>
      <c r="E8" s="16"/>
      <c r="G8" s="23">
        <f t="shared" si="0"/>
        <v>89416</v>
      </c>
      <c r="H8" s="19"/>
      <c r="I8" s="19"/>
      <c r="J8" s="19">
        <v>19510</v>
      </c>
      <c r="K8" s="19"/>
      <c r="L8" s="19"/>
      <c r="M8" s="19">
        <v>60287</v>
      </c>
      <c r="N8" s="19"/>
      <c r="O8" s="19"/>
      <c r="P8" s="19">
        <v>11570</v>
      </c>
      <c r="Q8" s="19"/>
      <c r="R8" s="19"/>
      <c r="S8" s="19">
        <v>9615</v>
      </c>
      <c r="T8" s="19"/>
      <c r="U8" s="19"/>
      <c r="V8" s="19">
        <v>4</v>
      </c>
      <c r="W8" s="19"/>
      <c r="X8" s="19"/>
      <c r="Y8" s="187">
        <v>21.8</v>
      </c>
      <c r="Z8" s="187"/>
      <c r="AA8" s="187"/>
      <c r="AB8" s="187">
        <v>67.400000000000006</v>
      </c>
      <c r="AC8" s="187"/>
      <c r="AD8" s="187"/>
      <c r="AE8" s="187">
        <v>10.8</v>
      </c>
      <c r="AF8" s="187"/>
      <c r="AG8" s="187"/>
    </row>
    <row r="9" spans="2:33" s="1" customFormat="1" ht="25.5" customHeight="1" x14ac:dyDescent="0.15">
      <c r="B9" s="15"/>
      <c r="C9" s="15"/>
      <c r="D9" s="16">
        <v>60</v>
      </c>
      <c r="E9" s="16"/>
      <c r="G9" s="23">
        <f>J9+M9+S9</f>
        <v>87883</v>
      </c>
      <c r="H9" s="19"/>
      <c r="I9" s="19"/>
      <c r="J9" s="19">
        <v>17381</v>
      </c>
      <c r="K9" s="19"/>
      <c r="L9" s="19"/>
      <c r="M9" s="19">
        <v>59586</v>
      </c>
      <c r="N9" s="19"/>
      <c r="O9" s="19"/>
      <c r="P9" s="19">
        <v>10829</v>
      </c>
      <c r="Q9" s="19"/>
      <c r="R9" s="19"/>
      <c r="S9" s="19">
        <v>10916</v>
      </c>
      <c r="T9" s="19"/>
      <c r="U9" s="19"/>
      <c r="V9" s="19" t="s">
        <v>273</v>
      </c>
      <c r="W9" s="19"/>
      <c r="X9" s="19"/>
      <c r="Y9" s="187">
        <v>19.8</v>
      </c>
      <c r="Z9" s="187"/>
      <c r="AA9" s="187"/>
      <c r="AB9" s="187">
        <v>67.8</v>
      </c>
      <c r="AC9" s="187"/>
      <c r="AD9" s="187"/>
      <c r="AE9" s="187">
        <v>12.4</v>
      </c>
      <c r="AF9" s="187"/>
      <c r="AG9" s="187"/>
    </row>
    <row r="10" spans="2:33" s="1" customFormat="1" ht="25.5" customHeight="1" x14ac:dyDescent="0.15">
      <c r="B10" s="15" t="s">
        <v>27</v>
      </c>
      <c r="C10" s="15"/>
      <c r="D10" s="16">
        <v>2</v>
      </c>
      <c r="E10" s="16"/>
      <c r="F10" s="1" t="s">
        <v>2</v>
      </c>
      <c r="G10" s="23">
        <f t="shared" si="0"/>
        <v>85138</v>
      </c>
      <c r="H10" s="19"/>
      <c r="I10" s="19"/>
      <c r="J10" s="19">
        <v>14613</v>
      </c>
      <c r="K10" s="19"/>
      <c r="L10" s="19"/>
      <c r="M10" s="19">
        <v>57861</v>
      </c>
      <c r="N10" s="19"/>
      <c r="O10" s="19"/>
      <c r="P10" s="19">
        <v>10154</v>
      </c>
      <c r="Q10" s="19"/>
      <c r="R10" s="19"/>
      <c r="S10" s="19">
        <v>12662</v>
      </c>
      <c r="T10" s="19"/>
      <c r="U10" s="19"/>
      <c r="V10" s="19">
        <v>2</v>
      </c>
      <c r="W10" s="19"/>
      <c r="X10" s="19"/>
      <c r="Y10" s="187">
        <v>17.2</v>
      </c>
      <c r="Z10" s="187"/>
      <c r="AA10" s="187"/>
      <c r="AB10" s="187">
        <v>68</v>
      </c>
      <c r="AC10" s="187"/>
      <c r="AD10" s="187"/>
      <c r="AE10" s="187">
        <v>14.9</v>
      </c>
      <c r="AF10" s="187"/>
      <c r="AG10" s="187"/>
    </row>
    <row r="11" spans="2:33" s="1" customFormat="1" ht="25.5" customHeight="1" x14ac:dyDescent="0.15">
      <c r="B11" s="15"/>
      <c r="C11" s="15"/>
      <c r="D11" s="16">
        <v>7</v>
      </c>
      <c r="E11" s="16"/>
      <c r="G11" s="23">
        <f>J11+M11+S11</f>
        <v>82180</v>
      </c>
      <c r="H11" s="19"/>
      <c r="I11" s="19"/>
      <c r="J11" s="19">
        <v>12532</v>
      </c>
      <c r="K11" s="19"/>
      <c r="L11" s="19"/>
      <c r="M11" s="19">
        <v>54448</v>
      </c>
      <c r="N11" s="19"/>
      <c r="O11" s="19"/>
      <c r="P11" s="19">
        <v>8992</v>
      </c>
      <c r="Q11" s="19"/>
      <c r="R11" s="19"/>
      <c r="S11" s="19">
        <v>15200</v>
      </c>
      <c r="T11" s="19"/>
      <c r="U11" s="19"/>
      <c r="V11" s="19" t="s">
        <v>273</v>
      </c>
      <c r="W11" s="19"/>
      <c r="X11" s="19"/>
      <c r="Y11" s="187">
        <v>15.2</v>
      </c>
      <c r="Z11" s="187"/>
      <c r="AA11" s="187"/>
      <c r="AB11" s="187">
        <v>66.3</v>
      </c>
      <c r="AC11" s="187"/>
      <c r="AD11" s="187"/>
      <c r="AE11" s="187">
        <v>18.5</v>
      </c>
      <c r="AF11" s="187"/>
      <c r="AG11" s="187"/>
    </row>
    <row r="12" spans="2:33" s="1" customFormat="1" ht="25.5" customHeight="1" x14ac:dyDescent="0.15">
      <c r="B12" s="11"/>
      <c r="C12" s="11"/>
      <c r="D12" s="26">
        <v>12</v>
      </c>
      <c r="E12" s="26"/>
      <c r="F12" s="27"/>
      <c r="G12" s="188">
        <f t="shared" si="0"/>
        <v>78697</v>
      </c>
      <c r="H12" s="189"/>
      <c r="I12" s="189"/>
      <c r="J12" s="189">
        <v>10593</v>
      </c>
      <c r="K12" s="189"/>
      <c r="L12" s="189"/>
      <c r="M12" s="189">
        <v>50369</v>
      </c>
      <c r="N12" s="189"/>
      <c r="O12" s="189"/>
      <c r="P12" s="189">
        <v>7745</v>
      </c>
      <c r="Q12" s="189"/>
      <c r="R12" s="189"/>
      <c r="S12" s="189">
        <v>17731</v>
      </c>
      <c r="T12" s="189"/>
      <c r="U12" s="189"/>
      <c r="V12" s="189">
        <v>4</v>
      </c>
      <c r="W12" s="189"/>
      <c r="X12" s="189"/>
      <c r="Y12" s="190">
        <v>13.5</v>
      </c>
      <c r="Z12" s="190"/>
      <c r="AA12" s="190"/>
      <c r="AB12" s="187">
        <v>64</v>
      </c>
      <c r="AC12" s="187"/>
      <c r="AD12" s="187"/>
      <c r="AE12" s="190">
        <v>22.5</v>
      </c>
      <c r="AF12" s="190"/>
      <c r="AG12" s="190"/>
    </row>
    <row r="13" spans="2:33" s="1" customFormat="1" ht="24.95" customHeight="1" x14ac:dyDescent="0.15">
      <c r="S13" s="34" t="s">
        <v>274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2:33" s="1" customFormat="1" ht="24.95" customHeight="1" x14ac:dyDescent="0.15"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</row>
    <row r="15" spans="2:33" s="1" customFormat="1" ht="24.95" customHeight="1" x14ac:dyDescent="0.15"/>
    <row r="16" spans="2:33" ht="24.95" customHeight="1" x14ac:dyDescent="0.15">
      <c r="B16" s="4" t="s">
        <v>275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24.95" customHeight="1" thickBot="1" x14ac:dyDescent="0.2">
      <c r="Y17" s="35" t="s">
        <v>276</v>
      </c>
      <c r="Z17" s="35"/>
      <c r="AA17" s="35"/>
      <c r="AB17" s="35"/>
      <c r="AC17" s="35"/>
      <c r="AD17" s="35"/>
      <c r="AE17" s="35"/>
      <c r="AF17" s="35"/>
      <c r="AG17" s="35"/>
    </row>
    <row r="18" spans="2:33" ht="24.95" customHeight="1" x14ac:dyDescent="0.15">
      <c r="B18" s="36" t="s">
        <v>277</v>
      </c>
      <c r="C18" s="7"/>
      <c r="D18" s="7"/>
      <c r="E18" s="7"/>
      <c r="F18" s="7"/>
      <c r="G18" s="8" t="s">
        <v>278</v>
      </c>
      <c r="H18" s="7"/>
      <c r="I18" s="7"/>
      <c r="J18" s="7" t="s">
        <v>279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8" t="s">
        <v>280</v>
      </c>
      <c r="AF18" s="7"/>
      <c r="AG18" s="37"/>
    </row>
    <row r="19" spans="2:33" ht="24.95" customHeight="1" x14ac:dyDescent="0.15">
      <c r="B19" s="42"/>
      <c r="C19" s="12"/>
      <c r="D19" s="12"/>
      <c r="E19" s="12"/>
      <c r="F19" s="12"/>
      <c r="G19" s="12"/>
      <c r="H19" s="12"/>
      <c r="I19" s="12"/>
      <c r="J19" s="12" t="s">
        <v>221</v>
      </c>
      <c r="K19" s="12"/>
      <c r="L19" s="12"/>
      <c r="M19" s="12" t="s">
        <v>281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92" t="s">
        <v>282</v>
      </c>
      <c r="AC19" s="192"/>
      <c r="AD19" s="192"/>
      <c r="AE19" s="12"/>
      <c r="AF19" s="12"/>
      <c r="AG19" s="43"/>
    </row>
    <row r="20" spans="2:33" ht="24.95" customHeight="1" x14ac:dyDescent="0.15">
      <c r="B20" s="4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 t="s">
        <v>221</v>
      </c>
      <c r="N20" s="12"/>
      <c r="O20" s="12"/>
      <c r="P20" s="12" t="s">
        <v>283</v>
      </c>
      <c r="Q20" s="12"/>
      <c r="R20" s="12"/>
      <c r="S20" s="192" t="s">
        <v>284</v>
      </c>
      <c r="T20" s="192"/>
      <c r="U20" s="192"/>
      <c r="V20" s="192" t="s">
        <v>285</v>
      </c>
      <c r="W20" s="192"/>
      <c r="X20" s="192"/>
      <c r="Y20" s="192" t="s">
        <v>286</v>
      </c>
      <c r="Z20" s="192"/>
      <c r="AA20" s="192"/>
      <c r="AB20" s="192"/>
      <c r="AC20" s="192"/>
      <c r="AD20" s="192"/>
      <c r="AE20" s="12"/>
      <c r="AF20" s="12"/>
      <c r="AG20" s="43"/>
    </row>
    <row r="21" spans="2:33" ht="24.95" customHeight="1" x14ac:dyDescent="0.15">
      <c r="B21" s="4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2"/>
      <c r="AF21" s="12"/>
      <c r="AG21" s="43"/>
    </row>
    <row r="22" spans="2:33" ht="27" customHeight="1" x14ac:dyDescent="0.15">
      <c r="B22" s="149" t="s">
        <v>287</v>
      </c>
      <c r="C22" s="149"/>
      <c r="D22" s="149"/>
      <c r="E22" s="149"/>
      <c r="F22" s="149"/>
      <c r="G22" s="193">
        <v>68100</v>
      </c>
      <c r="H22" s="194"/>
      <c r="I22" s="194"/>
      <c r="J22" s="18">
        <f>M22+AB22</f>
        <v>41459</v>
      </c>
      <c r="K22" s="18"/>
      <c r="L22" s="18"/>
      <c r="M22" s="18">
        <f>SUM(P22:AA22)</f>
        <v>39434</v>
      </c>
      <c r="N22" s="18"/>
      <c r="O22" s="18"/>
      <c r="P22" s="18">
        <v>34264</v>
      </c>
      <c r="Q22" s="18"/>
      <c r="R22" s="18"/>
      <c r="S22" s="18">
        <v>4570</v>
      </c>
      <c r="T22" s="18"/>
      <c r="U22" s="18"/>
      <c r="V22" s="18">
        <v>92</v>
      </c>
      <c r="W22" s="18"/>
      <c r="X22" s="18"/>
      <c r="Y22" s="18">
        <v>508</v>
      </c>
      <c r="Z22" s="18"/>
      <c r="AA22" s="18"/>
      <c r="AB22" s="18">
        <v>2025</v>
      </c>
      <c r="AC22" s="18"/>
      <c r="AD22" s="18"/>
      <c r="AE22" s="18">
        <v>26585</v>
      </c>
      <c r="AF22" s="18"/>
      <c r="AG22" s="18"/>
    </row>
    <row r="23" spans="2:33" ht="27" customHeight="1" x14ac:dyDescent="0.15">
      <c r="B23" s="15" t="s">
        <v>8</v>
      </c>
      <c r="C23" s="15"/>
      <c r="D23" s="15"/>
      <c r="E23" s="15"/>
      <c r="F23" s="15"/>
      <c r="G23" s="17">
        <v>32194</v>
      </c>
      <c r="H23" s="18"/>
      <c r="I23" s="18"/>
      <c r="J23" s="18">
        <f>M23+AB23</f>
        <v>23846</v>
      </c>
      <c r="K23" s="18"/>
      <c r="L23" s="18"/>
      <c r="M23" s="18">
        <f>SUM(P23:AA23)</f>
        <v>22487</v>
      </c>
      <c r="N23" s="18"/>
      <c r="O23" s="18"/>
      <c r="P23" s="18">
        <v>21919</v>
      </c>
      <c r="Q23" s="18"/>
      <c r="R23" s="18"/>
      <c r="S23" s="18">
        <v>189</v>
      </c>
      <c r="T23" s="18"/>
      <c r="U23" s="18"/>
      <c r="V23" s="18">
        <v>35</v>
      </c>
      <c r="W23" s="18"/>
      <c r="X23" s="18"/>
      <c r="Y23" s="18">
        <v>344</v>
      </c>
      <c r="Z23" s="18"/>
      <c r="AA23" s="18"/>
      <c r="AB23" s="18">
        <v>1359</v>
      </c>
      <c r="AC23" s="18"/>
      <c r="AD23" s="18"/>
      <c r="AE23" s="18">
        <v>8324</v>
      </c>
      <c r="AF23" s="18"/>
      <c r="AG23" s="18"/>
    </row>
    <row r="24" spans="2:33" ht="27" customHeight="1" x14ac:dyDescent="0.15">
      <c r="B24" s="11" t="s">
        <v>9</v>
      </c>
      <c r="C24" s="11"/>
      <c r="D24" s="11"/>
      <c r="E24" s="11"/>
      <c r="F24" s="11"/>
      <c r="G24" s="28">
        <v>35906</v>
      </c>
      <c r="H24" s="29"/>
      <c r="I24" s="29"/>
      <c r="J24" s="29">
        <f>M24+AB24</f>
        <v>17613</v>
      </c>
      <c r="K24" s="29"/>
      <c r="L24" s="29"/>
      <c r="M24" s="29">
        <f>SUM(P24:AA24)</f>
        <v>16947</v>
      </c>
      <c r="N24" s="29"/>
      <c r="O24" s="29"/>
      <c r="P24" s="29">
        <v>12345</v>
      </c>
      <c r="Q24" s="29"/>
      <c r="R24" s="29"/>
      <c r="S24" s="29">
        <v>4381</v>
      </c>
      <c r="T24" s="29"/>
      <c r="U24" s="29"/>
      <c r="V24" s="29">
        <v>57</v>
      </c>
      <c r="W24" s="29"/>
      <c r="X24" s="29"/>
      <c r="Y24" s="29">
        <v>164</v>
      </c>
      <c r="Z24" s="29"/>
      <c r="AA24" s="29"/>
      <c r="AB24" s="29">
        <v>666</v>
      </c>
      <c r="AC24" s="29"/>
      <c r="AD24" s="29"/>
      <c r="AE24" s="29">
        <v>18261</v>
      </c>
      <c r="AF24" s="29"/>
      <c r="AG24" s="29"/>
    </row>
    <row r="25" spans="2:33" ht="24.95" customHeight="1" x14ac:dyDescent="0.15">
      <c r="B25" s="195" t="s">
        <v>288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S25" s="34" t="s">
        <v>274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2:33" ht="24.95" customHeight="1" x14ac:dyDescent="0.15"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</row>
    <row r="27" spans="2:33" ht="24.95" customHeight="1" x14ac:dyDescent="0.15"/>
    <row r="28" spans="2:33" ht="24.95" customHeight="1" x14ac:dyDescent="0.15">
      <c r="B28" s="4" t="s">
        <v>289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2:33" ht="24.95" customHeight="1" thickBot="1" x14ac:dyDescent="0.2"/>
    <row r="30" spans="2:33" ht="24.95" customHeight="1" x14ac:dyDescent="0.15">
      <c r="B30" s="36" t="s">
        <v>2</v>
      </c>
      <c r="C30" s="7"/>
      <c r="D30" s="7"/>
      <c r="E30" s="7"/>
      <c r="F30" s="37"/>
      <c r="G30" s="8" t="s">
        <v>290</v>
      </c>
      <c r="H30" s="7"/>
      <c r="I30" s="7"/>
      <c r="J30" s="7"/>
      <c r="K30" s="7"/>
      <c r="L30" s="7"/>
      <c r="M30" s="9" t="s">
        <v>291</v>
      </c>
      <c r="N30" s="10"/>
      <c r="O30" s="10"/>
      <c r="P30" s="10"/>
      <c r="Q30" s="38"/>
      <c r="R30" s="39" t="s">
        <v>292</v>
      </c>
      <c r="S30" s="40"/>
      <c r="T30" s="40"/>
      <c r="U30" s="40"/>
      <c r="V30" s="40"/>
      <c r="W30" s="40"/>
      <c r="X30" s="40"/>
      <c r="Y30" s="40"/>
      <c r="Z30" s="197"/>
      <c r="AA30" s="8" t="s">
        <v>293</v>
      </c>
      <c r="AB30" s="8"/>
      <c r="AC30" s="8"/>
      <c r="AD30" s="8"/>
      <c r="AE30" s="8"/>
      <c r="AF30" s="198"/>
    </row>
    <row r="31" spans="2:33" ht="24.95" customHeight="1" x14ac:dyDescent="0.15">
      <c r="B31" s="42"/>
      <c r="C31" s="12"/>
      <c r="D31" s="12"/>
      <c r="E31" s="12"/>
      <c r="F31" s="43"/>
      <c r="G31" s="12"/>
      <c r="H31" s="12"/>
      <c r="I31" s="12"/>
      <c r="J31" s="12"/>
      <c r="K31" s="12"/>
      <c r="L31" s="12"/>
      <c r="M31" s="13"/>
      <c r="N31" s="14"/>
      <c r="O31" s="14"/>
      <c r="P31" s="14"/>
      <c r="Q31" s="44"/>
      <c r="R31" s="12" t="s">
        <v>294</v>
      </c>
      <c r="S31" s="12"/>
      <c r="T31" s="12"/>
      <c r="U31" s="12" t="s">
        <v>295</v>
      </c>
      <c r="V31" s="12"/>
      <c r="W31" s="12"/>
      <c r="X31" s="12" t="s">
        <v>296</v>
      </c>
      <c r="Y31" s="12"/>
      <c r="Z31" s="12"/>
      <c r="AA31" s="192"/>
      <c r="AB31" s="192"/>
      <c r="AC31" s="192"/>
      <c r="AD31" s="192"/>
      <c r="AE31" s="192"/>
      <c r="AF31" s="199"/>
    </row>
    <row r="32" spans="2:33" ht="25.5" customHeight="1" x14ac:dyDescent="0.15">
      <c r="B32" s="15" t="s">
        <v>10</v>
      </c>
      <c r="C32" s="15"/>
      <c r="D32" s="16">
        <v>45</v>
      </c>
      <c r="E32" s="16"/>
      <c r="F32" s="1" t="s">
        <v>2</v>
      </c>
      <c r="G32" s="193">
        <v>92231</v>
      </c>
      <c r="H32" s="194"/>
      <c r="I32" s="194"/>
      <c r="J32" s="194"/>
      <c r="K32" s="194"/>
      <c r="L32" s="194"/>
      <c r="M32" s="194">
        <v>90415</v>
      </c>
      <c r="N32" s="194"/>
      <c r="O32" s="194"/>
      <c r="P32" s="194"/>
      <c r="Q32" s="194"/>
      <c r="R32" s="194">
        <v>5408</v>
      </c>
      <c r="S32" s="194"/>
      <c r="T32" s="194"/>
      <c r="U32" s="194">
        <v>3592</v>
      </c>
      <c r="V32" s="194"/>
      <c r="W32" s="194"/>
      <c r="X32" s="186">
        <v>1816</v>
      </c>
      <c r="Y32" s="186"/>
      <c r="Z32" s="186"/>
      <c r="AA32" s="200">
        <v>1.02</v>
      </c>
      <c r="AB32" s="200"/>
      <c r="AC32" s="200"/>
      <c r="AD32" s="200"/>
      <c r="AE32" s="200"/>
      <c r="AF32" s="200"/>
    </row>
    <row r="33" spans="2:32" ht="25.5" customHeight="1" x14ac:dyDescent="0.15">
      <c r="B33" s="15"/>
      <c r="C33" s="15"/>
      <c r="D33" s="16">
        <v>50</v>
      </c>
      <c r="E33" s="16"/>
      <c r="G33" s="17">
        <v>90282</v>
      </c>
      <c r="H33" s="18"/>
      <c r="I33" s="18"/>
      <c r="J33" s="18"/>
      <c r="K33" s="18"/>
      <c r="L33" s="18"/>
      <c r="M33" s="18">
        <v>90374</v>
      </c>
      <c r="N33" s="18"/>
      <c r="O33" s="18"/>
      <c r="P33" s="18"/>
      <c r="Q33" s="18"/>
      <c r="R33" s="18">
        <v>5015</v>
      </c>
      <c r="S33" s="18"/>
      <c r="T33" s="18"/>
      <c r="U33" s="18">
        <v>5107</v>
      </c>
      <c r="V33" s="18"/>
      <c r="W33" s="18"/>
      <c r="X33" s="19" t="s">
        <v>297</v>
      </c>
      <c r="Y33" s="19"/>
      <c r="Z33" s="19"/>
      <c r="AA33" s="201">
        <v>0.999</v>
      </c>
      <c r="AB33" s="201"/>
      <c r="AC33" s="201"/>
      <c r="AD33" s="201"/>
      <c r="AE33" s="201"/>
      <c r="AF33" s="201"/>
    </row>
    <row r="34" spans="2:32" ht="25.5" customHeight="1" x14ac:dyDescent="0.15">
      <c r="B34" s="15"/>
      <c r="C34" s="15"/>
      <c r="D34" s="16">
        <v>55</v>
      </c>
      <c r="E34" s="16"/>
      <c r="G34" s="17">
        <v>90618</v>
      </c>
      <c r="H34" s="18"/>
      <c r="I34" s="18"/>
      <c r="J34" s="18"/>
      <c r="K34" s="18"/>
      <c r="L34" s="18"/>
      <c r="M34" s="18">
        <v>89412</v>
      </c>
      <c r="N34" s="18"/>
      <c r="O34" s="18"/>
      <c r="P34" s="18"/>
      <c r="Q34" s="18"/>
      <c r="R34" s="18">
        <v>7008</v>
      </c>
      <c r="S34" s="18"/>
      <c r="T34" s="18"/>
      <c r="U34" s="18">
        <v>5802</v>
      </c>
      <c r="V34" s="18"/>
      <c r="W34" s="18"/>
      <c r="X34" s="19">
        <v>1206</v>
      </c>
      <c r="Y34" s="19"/>
      <c r="Z34" s="19"/>
      <c r="AA34" s="201">
        <v>1.0129999999999999</v>
      </c>
      <c r="AB34" s="201"/>
      <c r="AC34" s="201"/>
      <c r="AD34" s="201"/>
      <c r="AE34" s="201"/>
      <c r="AF34" s="201"/>
    </row>
    <row r="35" spans="2:32" ht="25.5" customHeight="1" x14ac:dyDescent="0.15">
      <c r="B35" s="15"/>
      <c r="C35" s="15"/>
      <c r="D35" s="16">
        <v>60</v>
      </c>
      <c r="E35" s="16"/>
      <c r="G35" s="17">
        <v>88567</v>
      </c>
      <c r="H35" s="18"/>
      <c r="I35" s="18"/>
      <c r="J35" s="18"/>
      <c r="K35" s="18"/>
      <c r="L35" s="18"/>
      <c r="M35" s="18">
        <v>87883</v>
      </c>
      <c r="N35" s="18"/>
      <c r="O35" s="18"/>
      <c r="P35" s="18"/>
      <c r="Q35" s="18"/>
      <c r="R35" s="18">
        <v>7288</v>
      </c>
      <c r="S35" s="18"/>
      <c r="T35" s="18"/>
      <c r="U35" s="18">
        <v>6604</v>
      </c>
      <c r="V35" s="18"/>
      <c r="W35" s="18"/>
      <c r="X35" s="19">
        <v>684</v>
      </c>
      <c r="Y35" s="19"/>
      <c r="Z35" s="19"/>
      <c r="AA35" s="201">
        <v>1.008</v>
      </c>
      <c r="AB35" s="201"/>
      <c r="AC35" s="201"/>
      <c r="AD35" s="201"/>
      <c r="AE35" s="201"/>
      <c r="AF35" s="201"/>
    </row>
    <row r="36" spans="2:32" ht="25.5" customHeight="1" x14ac:dyDescent="0.15">
      <c r="B36" s="15" t="s">
        <v>27</v>
      </c>
      <c r="C36" s="15"/>
      <c r="D36" s="16">
        <v>2</v>
      </c>
      <c r="E36" s="16"/>
      <c r="F36" s="1" t="s">
        <v>2</v>
      </c>
      <c r="G36" s="17">
        <v>85134</v>
      </c>
      <c r="H36" s="18"/>
      <c r="I36" s="18"/>
      <c r="J36" s="18"/>
      <c r="K36" s="18"/>
      <c r="L36" s="18"/>
      <c r="M36" s="18">
        <v>85136</v>
      </c>
      <c r="N36" s="18"/>
      <c r="O36" s="18"/>
      <c r="P36" s="18"/>
      <c r="Q36" s="18"/>
      <c r="R36" s="18">
        <v>8309</v>
      </c>
      <c r="S36" s="18"/>
      <c r="T36" s="18"/>
      <c r="U36" s="18">
        <v>8311</v>
      </c>
      <c r="V36" s="18"/>
      <c r="W36" s="18"/>
      <c r="X36" s="19" t="s">
        <v>298</v>
      </c>
      <c r="Y36" s="19"/>
      <c r="Z36" s="19"/>
      <c r="AA36" s="201">
        <v>0.999</v>
      </c>
      <c r="AB36" s="201"/>
      <c r="AC36" s="201"/>
      <c r="AD36" s="201"/>
      <c r="AE36" s="201"/>
      <c r="AF36" s="201"/>
    </row>
    <row r="37" spans="2:32" ht="25.5" customHeight="1" x14ac:dyDescent="0.15">
      <c r="B37" s="15"/>
      <c r="C37" s="15"/>
      <c r="D37" s="16">
        <v>7</v>
      </c>
      <c r="E37" s="16"/>
      <c r="G37" s="17">
        <v>81228</v>
      </c>
      <c r="H37" s="18"/>
      <c r="I37" s="18"/>
      <c r="J37" s="18"/>
      <c r="K37" s="18"/>
      <c r="L37" s="18"/>
      <c r="M37" s="18">
        <v>82180</v>
      </c>
      <c r="N37" s="18"/>
      <c r="O37" s="18"/>
      <c r="P37" s="18"/>
      <c r="Q37" s="18"/>
      <c r="R37" s="18">
        <v>8592</v>
      </c>
      <c r="S37" s="18"/>
      <c r="T37" s="18"/>
      <c r="U37" s="18">
        <v>9544</v>
      </c>
      <c r="V37" s="18"/>
      <c r="W37" s="18"/>
      <c r="X37" s="19" t="s">
        <v>299</v>
      </c>
      <c r="Y37" s="19"/>
      <c r="Z37" s="19"/>
      <c r="AA37" s="201">
        <v>0.98799999999999999</v>
      </c>
      <c r="AB37" s="201"/>
      <c r="AC37" s="201"/>
      <c r="AD37" s="201"/>
      <c r="AE37" s="201"/>
      <c r="AF37" s="201"/>
    </row>
    <row r="38" spans="2:32" ht="25.5" customHeight="1" x14ac:dyDescent="0.15">
      <c r="B38" s="11"/>
      <c r="C38" s="11"/>
      <c r="D38" s="26">
        <v>12</v>
      </c>
      <c r="E38" s="26"/>
      <c r="F38" s="27"/>
      <c r="G38" s="28">
        <v>78020</v>
      </c>
      <c r="H38" s="29"/>
      <c r="I38" s="29"/>
      <c r="J38" s="29"/>
      <c r="K38" s="29"/>
      <c r="L38" s="29"/>
      <c r="M38" s="29">
        <v>78693</v>
      </c>
      <c r="N38" s="29"/>
      <c r="O38" s="29"/>
      <c r="P38" s="29"/>
      <c r="Q38" s="29"/>
      <c r="R38" s="29">
        <v>8747</v>
      </c>
      <c r="S38" s="29"/>
      <c r="T38" s="29"/>
      <c r="U38" s="29">
        <v>9420</v>
      </c>
      <c r="V38" s="29"/>
      <c r="W38" s="29"/>
      <c r="X38" s="19" t="s">
        <v>300</v>
      </c>
      <c r="Y38" s="19"/>
      <c r="Z38" s="19"/>
      <c r="AA38" s="202">
        <v>0.99099999999999999</v>
      </c>
      <c r="AB38" s="202"/>
      <c r="AC38" s="202"/>
      <c r="AD38" s="202"/>
      <c r="AE38" s="202"/>
      <c r="AF38" s="202"/>
    </row>
    <row r="39" spans="2:32" ht="24.95" customHeight="1" x14ac:dyDescent="0.15">
      <c r="S39" s="34" t="s">
        <v>274</v>
      </c>
      <c r="T39" s="34"/>
      <c r="U39" s="34"/>
      <c r="V39" s="34"/>
      <c r="W39" s="34"/>
      <c r="X39" s="34"/>
      <c r="Y39" s="34"/>
      <c r="Z39" s="34"/>
      <c r="AA39" s="203"/>
      <c r="AB39" s="203"/>
      <c r="AC39" s="203"/>
      <c r="AD39" s="203"/>
      <c r="AE39" s="203"/>
      <c r="AF39" s="203"/>
    </row>
  </sheetData>
  <sheetProtection password="DCE1" sheet="1" objects="1" scenarios="1"/>
  <mergeCells count="204">
    <mergeCell ref="X38:Z38"/>
    <mergeCell ref="AA38:AF38"/>
    <mergeCell ref="S39:AF39"/>
    <mergeCell ref="B38:C38"/>
    <mergeCell ref="D38:E38"/>
    <mergeCell ref="G38:L38"/>
    <mergeCell ref="M38:Q38"/>
    <mergeCell ref="R38:T38"/>
    <mergeCell ref="U38:W38"/>
    <mergeCell ref="X36:Z36"/>
    <mergeCell ref="AA36:AF36"/>
    <mergeCell ref="B37:C37"/>
    <mergeCell ref="D37:E37"/>
    <mergeCell ref="G37:L37"/>
    <mergeCell ref="M37:Q37"/>
    <mergeCell ref="R37:T37"/>
    <mergeCell ref="U37:W37"/>
    <mergeCell ref="X37:Z37"/>
    <mergeCell ref="AA37:AF37"/>
    <mergeCell ref="B36:C36"/>
    <mergeCell ref="D36:E36"/>
    <mergeCell ref="G36:L36"/>
    <mergeCell ref="M36:Q36"/>
    <mergeCell ref="R36:T36"/>
    <mergeCell ref="U36:W36"/>
    <mergeCell ref="X34:Z34"/>
    <mergeCell ref="AA34:AF34"/>
    <mergeCell ref="B35:C35"/>
    <mergeCell ref="D35:E35"/>
    <mergeCell ref="G35:L35"/>
    <mergeCell ref="M35:Q35"/>
    <mergeCell ref="R35:T35"/>
    <mergeCell ref="U35:W35"/>
    <mergeCell ref="X35:Z35"/>
    <mergeCell ref="AA35:AF35"/>
    <mergeCell ref="B34:C34"/>
    <mergeCell ref="D34:E34"/>
    <mergeCell ref="G34:L34"/>
    <mergeCell ref="M34:Q34"/>
    <mergeCell ref="R34:T34"/>
    <mergeCell ref="U34:W34"/>
    <mergeCell ref="X32:Z32"/>
    <mergeCell ref="AA32:AF32"/>
    <mergeCell ref="B33:C33"/>
    <mergeCell ref="D33:E33"/>
    <mergeCell ref="G33:L33"/>
    <mergeCell ref="M33:Q33"/>
    <mergeCell ref="R33:T33"/>
    <mergeCell ref="U33:W33"/>
    <mergeCell ref="X33:Z33"/>
    <mergeCell ref="AA33:AF33"/>
    <mergeCell ref="B32:C32"/>
    <mergeCell ref="D32:E32"/>
    <mergeCell ref="G32:L32"/>
    <mergeCell ref="M32:Q32"/>
    <mergeCell ref="R32:T32"/>
    <mergeCell ref="U32:W32"/>
    <mergeCell ref="B28:AG28"/>
    <mergeCell ref="B30:F31"/>
    <mergeCell ref="G30:L31"/>
    <mergeCell ref="M30:Q31"/>
    <mergeCell ref="R30:Z30"/>
    <mergeCell ref="AA30:AF31"/>
    <mergeCell ref="R31:T31"/>
    <mergeCell ref="U31:W31"/>
    <mergeCell ref="X31:Z31"/>
    <mergeCell ref="V24:X24"/>
    <mergeCell ref="Y24:AA24"/>
    <mergeCell ref="AB24:AD24"/>
    <mergeCell ref="AE24:AG24"/>
    <mergeCell ref="B25:Q25"/>
    <mergeCell ref="S25:AG25"/>
    <mergeCell ref="V23:X23"/>
    <mergeCell ref="Y23:AA23"/>
    <mergeCell ref="AB23:AD23"/>
    <mergeCell ref="AE23:AG23"/>
    <mergeCell ref="B24:F24"/>
    <mergeCell ref="G24:I24"/>
    <mergeCell ref="J24:L24"/>
    <mergeCell ref="M24:O24"/>
    <mergeCell ref="P24:R24"/>
    <mergeCell ref="S24:U24"/>
    <mergeCell ref="V22:X22"/>
    <mergeCell ref="Y22:AA22"/>
    <mergeCell ref="AB22:AD22"/>
    <mergeCell ref="AE22:AG22"/>
    <mergeCell ref="B23:F23"/>
    <mergeCell ref="G23:I23"/>
    <mergeCell ref="J23:L23"/>
    <mergeCell ref="M23:O23"/>
    <mergeCell ref="P23:R23"/>
    <mergeCell ref="S23:U23"/>
    <mergeCell ref="P20:R21"/>
    <mergeCell ref="S20:U21"/>
    <mergeCell ref="V20:X21"/>
    <mergeCell ref="Y20:AA21"/>
    <mergeCell ref="B22:F22"/>
    <mergeCell ref="G22:I22"/>
    <mergeCell ref="J22:L22"/>
    <mergeCell ref="M22:O22"/>
    <mergeCell ref="P22:R22"/>
    <mergeCell ref="S22:U22"/>
    <mergeCell ref="B16:AG16"/>
    <mergeCell ref="Y17:AG17"/>
    <mergeCell ref="B18:F21"/>
    <mergeCell ref="G18:I21"/>
    <mergeCell ref="J18:AD18"/>
    <mergeCell ref="AE18:AG21"/>
    <mergeCell ref="J19:L21"/>
    <mergeCell ref="M19:AA19"/>
    <mergeCell ref="AB19:AD21"/>
    <mergeCell ref="M20:O21"/>
    <mergeCell ref="S12:U12"/>
    <mergeCell ref="V12:X12"/>
    <mergeCell ref="Y12:AA12"/>
    <mergeCell ref="AB12:AD12"/>
    <mergeCell ref="AE12:AG12"/>
    <mergeCell ref="S13:AG13"/>
    <mergeCell ref="B12:C12"/>
    <mergeCell ref="D12:E12"/>
    <mergeCell ref="G12:I12"/>
    <mergeCell ref="J12:L12"/>
    <mergeCell ref="M12:O12"/>
    <mergeCell ref="P12:R12"/>
    <mergeCell ref="P11:R11"/>
    <mergeCell ref="S11:U11"/>
    <mergeCell ref="V11:X11"/>
    <mergeCell ref="Y11:AA11"/>
    <mergeCell ref="AB11:AD11"/>
    <mergeCell ref="AE11:AG11"/>
    <mergeCell ref="S10:U10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B10:C10"/>
    <mergeCell ref="D10:E10"/>
    <mergeCell ref="G10:I10"/>
    <mergeCell ref="J10:L10"/>
    <mergeCell ref="M10:O10"/>
    <mergeCell ref="P10:R10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</mergeCells>
  <phoneticPr fontId="2"/>
  <pageMargins left="0.78740157480314965" right="0.78740157480314965" top="1.24" bottom="0.98425196850393704" header="0.94" footer="0.51181102362204722"/>
  <pageSetup paperSize="9" scale="68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DA0E-C510-4EE7-B4B9-BC334CD2326C}">
  <sheetPr>
    <pageSetUpPr fitToPage="1"/>
  </sheetPr>
  <dimension ref="A1:Y42"/>
  <sheetViews>
    <sheetView showGridLines="0" zoomScale="75" workbookViewId="0">
      <selection activeCell="AC8" sqref="AC8"/>
    </sheetView>
  </sheetViews>
  <sheetFormatPr defaultColWidth="4.140625" defaultRowHeight="21.95" customHeight="1" x14ac:dyDescent="0.15"/>
  <cols>
    <col min="1" max="2" width="4.140625" style="1" customWidth="1"/>
    <col min="3" max="25" width="4.7109375" style="1" customWidth="1"/>
    <col min="26" max="258" width="4.140625" style="1"/>
    <col min="259" max="281" width="4.7109375" style="1" customWidth="1"/>
    <col min="282" max="514" width="4.140625" style="1"/>
    <col min="515" max="537" width="4.7109375" style="1" customWidth="1"/>
    <col min="538" max="770" width="4.140625" style="1"/>
    <col min="771" max="793" width="4.7109375" style="1" customWidth="1"/>
    <col min="794" max="1026" width="4.140625" style="1"/>
    <col min="1027" max="1049" width="4.7109375" style="1" customWidth="1"/>
    <col min="1050" max="1282" width="4.140625" style="1"/>
    <col min="1283" max="1305" width="4.7109375" style="1" customWidth="1"/>
    <col min="1306" max="1538" width="4.140625" style="1"/>
    <col min="1539" max="1561" width="4.7109375" style="1" customWidth="1"/>
    <col min="1562" max="1794" width="4.140625" style="1"/>
    <col min="1795" max="1817" width="4.7109375" style="1" customWidth="1"/>
    <col min="1818" max="2050" width="4.140625" style="1"/>
    <col min="2051" max="2073" width="4.7109375" style="1" customWidth="1"/>
    <col min="2074" max="2306" width="4.140625" style="1"/>
    <col min="2307" max="2329" width="4.7109375" style="1" customWidth="1"/>
    <col min="2330" max="2562" width="4.140625" style="1"/>
    <col min="2563" max="2585" width="4.7109375" style="1" customWidth="1"/>
    <col min="2586" max="2818" width="4.140625" style="1"/>
    <col min="2819" max="2841" width="4.7109375" style="1" customWidth="1"/>
    <col min="2842" max="3074" width="4.140625" style="1"/>
    <col min="3075" max="3097" width="4.7109375" style="1" customWidth="1"/>
    <col min="3098" max="3330" width="4.140625" style="1"/>
    <col min="3331" max="3353" width="4.7109375" style="1" customWidth="1"/>
    <col min="3354" max="3586" width="4.140625" style="1"/>
    <col min="3587" max="3609" width="4.7109375" style="1" customWidth="1"/>
    <col min="3610" max="3842" width="4.140625" style="1"/>
    <col min="3843" max="3865" width="4.7109375" style="1" customWidth="1"/>
    <col min="3866" max="4098" width="4.140625" style="1"/>
    <col min="4099" max="4121" width="4.7109375" style="1" customWidth="1"/>
    <col min="4122" max="4354" width="4.140625" style="1"/>
    <col min="4355" max="4377" width="4.7109375" style="1" customWidth="1"/>
    <col min="4378" max="4610" width="4.140625" style="1"/>
    <col min="4611" max="4633" width="4.7109375" style="1" customWidth="1"/>
    <col min="4634" max="4866" width="4.140625" style="1"/>
    <col min="4867" max="4889" width="4.7109375" style="1" customWidth="1"/>
    <col min="4890" max="5122" width="4.140625" style="1"/>
    <col min="5123" max="5145" width="4.7109375" style="1" customWidth="1"/>
    <col min="5146" max="5378" width="4.140625" style="1"/>
    <col min="5379" max="5401" width="4.7109375" style="1" customWidth="1"/>
    <col min="5402" max="5634" width="4.140625" style="1"/>
    <col min="5635" max="5657" width="4.7109375" style="1" customWidth="1"/>
    <col min="5658" max="5890" width="4.140625" style="1"/>
    <col min="5891" max="5913" width="4.7109375" style="1" customWidth="1"/>
    <col min="5914" max="6146" width="4.140625" style="1"/>
    <col min="6147" max="6169" width="4.7109375" style="1" customWidth="1"/>
    <col min="6170" max="6402" width="4.140625" style="1"/>
    <col min="6403" max="6425" width="4.7109375" style="1" customWidth="1"/>
    <col min="6426" max="6658" width="4.140625" style="1"/>
    <col min="6659" max="6681" width="4.7109375" style="1" customWidth="1"/>
    <col min="6682" max="6914" width="4.140625" style="1"/>
    <col min="6915" max="6937" width="4.7109375" style="1" customWidth="1"/>
    <col min="6938" max="7170" width="4.140625" style="1"/>
    <col min="7171" max="7193" width="4.7109375" style="1" customWidth="1"/>
    <col min="7194" max="7426" width="4.140625" style="1"/>
    <col min="7427" max="7449" width="4.7109375" style="1" customWidth="1"/>
    <col min="7450" max="7682" width="4.140625" style="1"/>
    <col min="7683" max="7705" width="4.7109375" style="1" customWidth="1"/>
    <col min="7706" max="7938" width="4.140625" style="1"/>
    <col min="7939" max="7961" width="4.7109375" style="1" customWidth="1"/>
    <col min="7962" max="8194" width="4.140625" style="1"/>
    <col min="8195" max="8217" width="4.7109375" style="1" customWidth="1"/>
    <col min="8218" max="8450" width="4.140625" style="1"/>
    <col min="8451" max="8473" width="4.7109375" style="1" customWidth="1"/>
    <col min="8474" max="8706" width="4.140625" style="1"/>
    <col min="8707" max="8729" width="4.7109375" style="1" customWidth="1"/>
    <col min="8730" max="8962" width="4.140625" style="1"/>
    <col min="8963" max="8985" width="4.7109375" style="1" customWidth="1"/>
    <col min="8986" max="9218" width="4.140625" style="1"/>
    <col min="9219" max="9241" width="4.7109375" style="1" customWidth="1"/>
    <col min="9242" max="9474" width="4.140625" style="1"/>
    <col min="9475" max="9497" width="4.7109375" style="1" customWidth="1"/>
    <col min="9498" max="9730" width="4.140625" style="1"/>
    <col min="9731" max="9753" width="4.7109375" style="1" customWidth="1"/>
    <col min="9754" max="9986" width="4.140625" style="1"/>
    <col min="9987" max="10009" width="4.7109375" style="1" customWidth="1"/>
    <col min="10010" max="10242" width="4.140625" style="1"/>
    <col min="10243" max="10265" width="4.7109375" style="1" customWidth="1"/>
    <col min="10266" max="10498" width="4.140625" style="1"/>
    <col min="10499" max="10521" width="4.7109375" style="1" customWidth="1"/>
    <col min="10522" max="10754" width="4.140625" style="1"/>
    <col min="10755" max="10777" width="4.7109375" style="1" customWidth="1"/>
    <col min="10778" max="11010" width="4.140625" style="1"/>
    <col min="11011" max="11033" width="4.7109375" style="1" customWidth="1"/>
    <col min="11034" max="11266" width="4.140625" style="1"/>
    <col min="11267" max="11289" width="4.7109375" style="1" customWidth="1"/>
    <col min="11290" max="11522" width="4.140625" style="1"/>
    <col min="11523" max="11545" width="4.7109375" style="1" customWidth="1"/>
    <col min="11546" max="11778" width="4.140625" style="1"/>
    <col min="11779" max="11801" width="4.7109375" style="1" customWidth="1"/>
    <col min="11802" max="12034" width="4.140625" style="1"/>
    <col min="12035" max="12057" width="4.7109375" style="1" customWidth="1"/>
    <col min="12058" max="12290" width="4.140625" style="1"/>
    <col min="12291" max="12313" width="4.7109375" style="1" customWidth="1"/>
    <col min="12314" max="12546" width="4.140625" style="1"/>
    <col min="12547" max="12569" width="4.7109375" style="1" customWidth="1"/>
    <col min="12570" max="12802" width="4.140625" style="1"/>
    <col min="12803" max="12825" width="4.7109375" style="1" customWidth="1"/>
    <col min="12826" max="13058" width="4.140625" style="1"/>
    <col min="13059" max="13081" width="4.7109375" style="1" customWidth="1"/>
    <col min="13082" max="13314" width="4.140625" style="1"/>
    <col min="13315" max="13337" width="4.7109375" style="1" customWidth="1"/>
    <col min="13338" max="13570" width="4.140625" style="1"/>
    <col min="13571" max="13593" width="4.7109375" style="1" customWidth="1"/>
    <col min="13594" max="13826" width="4.140625" style="1"/>
    <col min="13827" max="13849" width="4.7109375" style="1" customWidth="1"/>
    <col min="13850" max="14082" width="4.140625" style="1"/>
    <col min="14083" max="14105" width="4.7109375" style="1" customWidth="1"/>
    <col min="14106" max="14338" width="4.140625" style="1"/>
    <col min="14339" max="14361" width="4.7109375" style="1" customWidth="1"/>
    <col min="14362" max="14594" width="4.140625" style="1"/>
    <col min="14595" max="14617" width="4.7109375" style="1" customWidth="1"/>
    <col min="14618" max="14850" width="4.140625" style="1"/>
    <col min="14851" max="14873" width="4.7109375" style="1" customWidth="1"/>
    <col min="14874" max="15106" width="4.140625" style="1"/>
    <col min="15107" max="15129" width="4.7109375" style="1" customWidth="1"/>
    <col min="15130" max="15362" width="4.140625" style="1"/>
    <col min="15363" max="15385" width="4.7109375" style="1" customWidth="1"/>
    <col min="15386" max="15618" width="4.140625" style="1"/>
    <col min="15619" max="15641" width="4.7109375" style="1" customWidth="1"/>
    <col min="15642" max="15874" width="4.140625" style="1"/>
    <col min="15875" max="15897" width="4.7109375" style="1" customWidth="1"/>
    <col min="15898" max="16130" width="4.140625" style="1"/>
    <col min="16131" max="16153" width="4.7109375" style="1" customWidth="1"/>
    <col min="16154" max="16384" width="4.140625" style="1"/>
  </cols>
  <sheetData>
    <row r="1" spans="1:25" ht="24.75" customHeight="1" x14ac:dyDescent="0.15">
      <c r="A1" s="4" t="s">
        <v>301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1.95" customHeight="1" thickBot="1" x14ac:dyDescent="0.2">
      <c r="P2" s="35" t="s">
        <v>302</v>
      </c>
      <c r="Q2" s="35"/>
      <c r="R2" s="35"/>
      <c r="S2" s="35"/>
      <c r="T2" s="35"/>
      <c r="U2" s="35"/>
      <c r="V2" s="35"/>
      <c r="W2" s="35"/>
      <c r="X2" s="35"/>
      <c r="Y2" s="35"/>
    </row>
    <row r="3" spans="1:25" ht="21.95" customHeight="1" x14ac:dyDescent="0.15">
      <c r="B3" s="10" t="s">
        <v>303</v>
      </c>
      <c r="C3" s="10"/>
      <c r="D3" s="10"/>
      <c r="E3" s="10"/>
      <c r="F3" s="10"/>
      <c r="G3" s="38"/>
      <c r="H3" s="7" t="s">
        <v>304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7"/>
    </row>
    <row r="4" spans="1:25" ht="21.95" customHeight="1" x14ac:dyDescent="0.15">
      <c r="B4" s="146"/>
      <c r="C4" s="146"/>
      <c r="D4" s="146"/>
      <c r="E4" s="146"/>
      <c r="F4" s="146"/>
      <c r="G4" s="147"/>
      <c r="H4" s="12" t="s">
        <v>221</v>
      </c>
      <c r="I4" s="12"/>
      <c r="J4" s="12"/>
      <c r="K4" s="12" t="s">
        <v>305</v>
      </c>
      <c r="L4" s="12"/>
      <c r="M4" s="12"/>
      <c r="N4" s="12" t="s">
        <v>306</v>
      </c>
      <c r="O4" s="12"/>
      <c r="P4" s="12"/>
      <c r="Q4" s="192" t="s">
        <v>307</v>
      </c>
      <c r="R4" s="192"/>
      <c r="S4" s="192"/>
      <c r="T4" s="192" t="s">
        <v>308</v>
      </c>
      <c r="U4" s="192"/>
      <c r="V4" s="192"/>
      <c r="W4" s="192" t="s">
        <v>309</v>
      </c>
      <c r="X4" s="192"/>
      <c r="Y4" s="199"/>
    </row>
    <row r="5" spans="1:25" ht="21.95" customHeight="1" x14ac:dyDescent="0.15">
      <c r="B5" s="14"/>
      <c r="C5" s="14"/>
      <c r="D5" s="14"/>
      <c r="E5" s="14"/>
      <c r="F5" s="14"/>
      <c r="G5" s="44"/>
      <c r="H5" s="12"/>
      <c r="I5" s="12"/>
      <c r="J5" s="12"/>
      <c r="K5" s="12"/>
      <c r="L5" s="12"/>
      <c r="M5" s="12"/>
      <c r="N5" s="12"/>
      <c r="O5" s="12"/>
      <c r="P5" s="12"/>
      <c r="Q5" s="192"/>
      <c r="R5" s="192"/>
      <c r="S5" s="192"/>
      <c r="T5" s="192"/>
      <c r="U5" s="192"/>
      <c r="V5" s="192"/>
      <c r="W5" s="192"/>
      <c r="X5" s="192"/>
      <c r="Y5" s="199"/>
    </row>
    <row r="6" spans="1:25" ht="24" customHeight="1" x14ac:dyDescent="0.15">
      <c r="B6" s="15" t="s">
        <v>310</v>
      </c>
      <c r="C6" s="15"/>
      <c r="D6" s="15"/>
      <c r="E6" s="15"/>
      <c r="F6" s="15"/>
      <c r="G6" s="15"/>
      <c r="H6" s="23">
        <f>SUM(K6:Y6)</f>
        <v>39434</v>
      </c>
      <c r="I6" s="19"/>
      <c r="J6" s="19"/>
      <c r="K6" s="19">
        <v>26800</v>
      </c>
      <c r="L6" s="19"/>
      <c r="M6" s="19"/>
      <c r="N6" s="19">
        <v>2086</v>
      </c>
      <c r="O6" s="19"/>
      <c r="P6" s="19"/>
      <c r="Q6" s="19">
        <v>1599</v>
      </c>
      <c r="R6" s="19"/>
      <c r="S6" s="19"/>
      <c r="T6" s="19">
        <v>4240</v>
      </c>
      <c r="U6" s="19"/>
      <c r="V6" s="19"/>
      <c r="W6" s="19">
        <v>4709</v>
      </c>
      <c r="X6" s="19"/>
      <c r="Y6" s="19"/>
    </row>
    <row r="7" spans="1:25" ht="24.95" customHeight="1" x14ac:dyDescent="0.15">
      <c r="B7" s="1" t="s">
        <v>311</v>
      </c>
      <c r="C7" s="204" t="s">
        <v>312</v>
      </c>
      <c r="D7" s="204"/>
      <c r="E7" s="204"/>
      <c r="F7" s="204"/>
      <c r="G7" s="204"/>
      <c r="H7" s="23">
        <f t="shared" ref="H7:H20" si="0">SUM(K7:Y7)</f>
        <v>3434</v>
      </c>
      <c r="I7" s="19"/>
      <c r="J7" s="19"/>
      <c r="K7" s="19">
        <v>177</v>
      </c>
      <c r="L7" s="19"/>
      <c r="M7" s="19"/>
      <c r="N7" s="19">
        <v>16</v>
      </c>
      <c r="O7" s="19"/>
      <c r="P7" s="19"/>
      <c r="Q7" s="19">
        <v>79</v>
      </c>
      <c r="R7" s="19"/>
      <c r="S7" s="19"/>
      <c r="T7" s="19">
        <v>1193</v>
      </c>
      <c r="U7" s="19"/>
      <c r="V7" s="19"/>
      <c r="W7" s="19">
        <v>1969</v>
      </c>
      <c r="X7" s="19"/>
      <c r="Y7" s="19"/>
    </row>
    <row r="8" spans="1:25" ht="24.95" customHeight="1" x14ac:dyDescent="0.15">
      <c r="B8" s="1" t="s">
        <v>313</v>
      </c>
      <c r="C8" s="204" t="s">
        <v>314</v>
      </c>
      <c r="D8" s="204"/>
      <c r="E8" s="204"/>
      <c r="F8" s="204"/>
      <c r="G8" s="204"/>
      <c r="H8" s="23">
        <f t="shared" si="0"/>
        <v>0</v>
      </c>
      <c r="I8" s="19"/>
      <c r="J8" s="19"/>
      <c r="K8" s="19" t="s">
        <v>67</v>
      </c>
      <c r="L8" s="19"/>
      <c r="M8" s="19"/>
      <c r="N8" s="19" t="s">
        <v>67</v>
      </c>
      <c r="O8" s="19"/>
      <c r="P8" s="19"/>
      <c r="Q8" s="19" t="s">
        <v>67</v>
      </c>
      <c r="R8" s="19"/>
      <c r="S8" s="19"/>
      <c r="T8" s="19" t="s">
        <v>67</v>
      </c>
      <c r="U8" s="19"/>
      <c r="V8" s="19"/>
      <c r="W8" s="19" t="s">
        <v>67</v>
      </c>
      <c r="X8" s="19"/>
      <c r="Y8" s="19"/>
    </row>
    <row r="9" spans="1:25" ht="24.95" customHeight="1" x14ac:dyDescent="0.15">
      <c r="B9" s="1" t="s">
        <v>315</v>
      </c>
      <c r="C9" s="204" t="s">
        <v>316</v>
      </c>
      <c r="D9" s="204"/>
      <c r="E9" s="204"/>
      <c r="F9" s="204"/>
      <c r="G9" s="204"/>
      <c r="H9" s="23">
        <f t="shared" si="0"/>
        <v>897</v>
      </c>
      <c r="I9" s="19"/>
      <c r="J9" s="19"/>
      <c r="K9" s="19">
        <v>522</v>
      </c>
      <c r="L9" s="19"/>
      <c r="M9" s="19"/>
      <c r="N9" s="19">
        <v>26</v>
      </c>
      <c r="O9" s="19"/>
      <c r="P9" s="19"/>
      <c r="Q9" s="19">
        <v>59</v>
      </c>
      <c r="R9" s="19"/>
      <c r="S9" s="19"/>
      <c r="T9" s="19">
        <v>164</v>
      </c>
      <c r="U9" s="19"/>
      <c r="V9" s="19"/>
      <c r="W9" s="19">
        <v>126</v>
      </c>
      <c r="X9" s="19"/>
      <c r="Y9" s="19"/>
    </row>
    <row r="10" spans="1:25" ht="24.95" customHeight="1" x14ac:dyDescent="0.15">
      <c r="B10" s="1" t="s">
        <v>317</v>
      </c>
      <c r="C10" s="204" t="s">
        <v>318</v>
      </c>
      <c r="D10" s="204"/>
      <c r="E10" s="204"/>
      <c r="F10" s="204"/>
      <c r="G10" s="204"/>
      <c r="H10" s="23">
        <f t="shared" si="0"/>
        <v>2</v>
      </c>
      <c r="I10" s="19"/>
      <c r="J10" s="19"/>
      <c r="K10" s="19">
        <v>2</v>
      </c>
      <c r="L10" s="19"/>
      <c r="M10" s="19"/>
      <c r="N10" s="19" t="s">
        <v>67</v>
      </c>
      <c r="O10" s="19"/>
      <c r="P10" s="19"/>
      <c r="Q10" s="19" t="s">
        <v>67</v>
      </c>
      <c r="R10" s="19"/>
      <c r="S10" s="19"/>
      <c r="T10" s="19" t="s">
        <v>67</v>
      </c>
      <c r="U10" s="19"/>
      <c r="V10" s="19"/>
      <c r="W10" s="19" t="s">
        <v>67</v>
      </c>
      <c r="X10" s="19"/>
      <c r="Y10" s="19"/>
    </row>
    <row r="11" spans="1:25" ht="24.95" customHeight="1" x14ac:dyDescent="0.15">
      <c r="B11" s="1" t="s">
        <v>319</v>
      </c>
      <c r="C11" s="204" t="s">
        <v>320</v>
      </c>
      <c r="D11" s="204"/>
      <c r="E11" s="204"/>
      <c r="F11" s="204"/>
      <c r="G11" s="204"/>
      <c r="H11" s="23">
        <f t="shared" si="0"/>
        <v>3269</v>
      </c>
      <c r="I11" s="19"/>
      <c r="J11" s="19"/>
      <c r="K11" s="19">
        <v>1948</v>
      </c>
      <c r="L11" s="19"/>
      <c r="M11" s="19"/>
      <c r="N11" s="19">
        <v>307</v>
      </c>
      <c r="O11" s="19"/>
      <c r="P11" s="19"/>
      <c r="Q11" s="19">
        <v>252</v>
      </c>
      <c r="R11" s="19"/>
      <c r="S11" s="19"/>
      <c r="T11" s="19">
        <v>520</v>
      </c>
      <c r="U11" s="19"/>
      <c r="V11" s="19"/>
      <c r="W11" s="19">
        <v>242</v>
      </c>
      <c r="X11" s="19"/>
      <c r="Y11" s="19"/>
    </row>
    <row r="12" spans="1:25" ht="24.95" customHeight="1" x14ac:dyDescent="0.15">
      <c r="B12" s="1" t="s">
        <v>321</v>
      </c>
      <c r="C12" s="204" t="s">
        <v>322</v>
      </c>
      <c r="D12" s="204"/>
      <c r="E12" s="204"/>
      <c r="F12" s="204"/>
      <c r="G12" s="204"/>
      <c r="H12" s="23">
        <f t="shared" si="0"/>
        <v>10122</v>
      </c>
      <c r="I12" s="19"/>
      <c r="J12" s="19"/>
      <c r="K12" s="19">
        <v>8714</v>
      </c>
      <c r="L12" s="19"/>
      <c r="M12" s="19"/>
      <c r="N12" s="19">
        <v>530</v>
      </c>
      <c r="O12" s="19"/>
      <c r="P12" s="19"/>
      <c r="Q12" s="19">
        <v>204</v>
      </c>
      <c r="R12" s="19"/>
      <c r="S12" s="19"/>
      <c r="T12" s="19">
        <v>222</v>
      </c>
      <c r="U12" s="19"/>
      <c r="V12" s="19"/>
      <c r="W12" s="19">
        <v>452</v>
      </c>
      <c r="X12" s="19"/>
      <c r="Y12" s="19"/>
    </row>
    <row r="13" spans="1:25" ht="26.25" customHeight="1" x14ac:dyDescent="0.15">
      <c r="B13" s="1" t="s">
        <v>323</v>
      </c>
      <c r="C13" s="205" t="s">
        <v>324</v>
      </c>
      <c r="D13" s="206"/>
      <c r="E13" s="206"/>
      <c r="F13" s="206"/>
      <c r="G13" s="206"/>
      <c r="H13" s="23">
        <f t="shared" si="0"/>
        <v>237</v>
      </c>
      <c r="I13" s="19"/>
      <c r="J13" s="19"/>
      <c r="K13" s="19">
        <v>237</v>
      </c>
      <c r="L13" s="19"/>
      <c r="M13" s="19"/>
      <c r="N13" s="19" t="s">
        <v>67</v>
      </c>
      <c r="O13" s="19"/>
      <c r="P13" s="19"/>
      <c r="Q13" s="19" t="s">
        <v>67</v>
      </c>
      <c r="R13" s="19"/>
      <c r="S13" s="19"/>
      <c r="T13" s="19" t="s">
        <v>67</v>
      </c>
      <c r="U13" s="19"/>
      <c r="V13" s="19"/>
      <c r="W13" s="19" t="s">
        <v>67</v>
      </c>
      <c r="X13" s="19"/>
      <c r="Y13" s="19"/>
    </row>
    <row r="14" spans="1:25" ht="24.95" customHeight="1" x14ac:dyDescent="0.15">
      <c r="B14" s="1" t="s">
        <v>325</v>
      </c>
      <c r="C14" s="204" t="s">
        <v>326</v>
      </c>
      <c r="D14" s="204"/>
      <c r="E14" s="204"/>
      <c r="F14" s="204"/>
      <c r="G14" s="204"/>
      <c r="H14" s="23">
        <f t="shared" si="0"/>
        <v>2726</v>
      </c>
      <c r="I14" s="19"/>
      <c r="J14" s="19"/>
      <c r="K14" s="19">
        <v>2407</v>
      </c>
      <c r="L14" s="19"/>
      <c r="M14" s="19"/>
      <c r="N14" s="19">
        <v>125</v>
      </c>
      <c r="O14" s="19"/>
      <c r="P14" s="19"/>
      <c r="Q14" s="19">
        <v>35</v>
      </c>
      <c r="R14" s="19"/>
      <c r="S14" s="19"/>
      <c r="T14" s="19">
        <v>106</v>
      </c>
      <c r="U14" s="19"/>
      <c r="V14" s="19"/>
      <c r="W14" s="19">
        <v>53</v>
      </c>
      <c r="X14" s="19"/>
      <c r="Y14" s="19"/>
    </row>
    <row r="15" spans="1:25" ht="28.5" customHeight="1" x14ac:dyDescent="0.15">
      <c r="B15" s="1" t="s">
        <v>327</v>
      </c>
      <c r="C15" s="205" t="s">
        <v>328</v>
      </c>
      <c r="D15" s="206"/>
      <c r="E15" s="206"/>
      <c r="F15" s="206"/>
      <c r="G15" s="206"/>
      <c r="H15" s="23">
        <f t="shared" si="0"/>
        <v>8803</v>
      </c>
      <c r="I15" s="19"/>
      <c r="J15" s="19"/>
      <c r="K15" s="19">
        <v>4963</v>
      </c>
      <c r="L15" s="19"/>
      <c r="M15" s="19"/>
      <c r="N15" s="19">
        <v>739</v>
      </c>
      <c r="O15" s="19"/>
      <c r="P15" s="19"/>
      <c r="Q15" s="19">
        <v>620</v>
      </c>
      <c r="R15" s="19"/>
      <c r="S15" s="19"/>
      <c r="T15" s="19">
        <v>1151</v>
      </c>
      <c r="U15" s="19"/>
      <c r="V15" s="19"/>
      <c r="W15" s="19">
        <v>1330</v>
      </c>
      <c r="X15" s="19"/>
      <c r="Y15" s="19"/>
    </row>
    <row r="16" spans="1:25" ht="24.95" customHeight="1" x14ac:dyDescent="0.15">
      <c r="B16" s="1" t="s">
        <v>329</v>
      </c>
      <c r="C16" s="204" t="s">
        <v>330</v>
      </c>
      <c r="D16" s="204"/>
      <c r="E16" s="204"/>
      <c r="F16" s="204"/>
      <c r="G16" s="204"/>
      <c r="H16" s="23">
        <f t="shared" si="0"/>
        <v>1139</v>
      </c>
      <c r="I16" s="19"/>
      <c r="J16" s="19"/>
      <c r="K16" s="19">
        <v>1034</v>
      </c>
      <c r="L16" s="19"/>
      <c r="M16" s="19"/>
      <c r="N16" s="19">
        <v>28</v>
      </c>
      <c r="O16" s="19"/>
      <c r="P16" s="19"/>
      <c r="Q16" s="19">
        <v>15</v>
      </c>
      <c r="R16" s="19"/>
      <c r="S16" s="19"/>
      <c r="T16" s="19">
        <v>53</v>
      </c>
      <c r="U16" s="19"/>
      <c r="V16" s="19"/>
      <c r="W16" s="19">
        <v>9</v>
      </c>
      <c r="X16" s="19"/>
      <c r="Y16" s="19"/>
    </row>
    <row r="17" spans="2:25" ht="24.95" customHeight="1" x14ac:dyDescent="0.15">
      <c r="B17" s="1" t="s">
        <v>331</v>
      </c>
      <c r="C17" s="204" t="s">
        <v>332</v>
      </c>
      <c r="D17" s="204"/>
      <c r="E17" s="204"/>
      <c r="F17" s="204"/>
      <c r="G17" s="204"/>
      <c r="H17" s="23">
        <f t="shared" si="0"/>
        <v>176</v>
      </c>
      <c r="I17" s="19"/>
      <c r="J17" s="19"/>
      <c r="K17" s="19">
        <v>70</v>
      </c>
      <c r="L17" s="19"/>
      <c r="M17" s="19"/>
      <c r="N17" s="19">
        <v>36</v>
      </c>
      <c r="O17" s="19"/>
      <c r="P17" s="19"/>
      <c r="Q17" s="19">
        <v>6</v>
      </c>
      <c r="R17" s="19"/>
      <c r="S17" s="19"/>
      <c r="T17" s="19">
        <v>57</v>
      </c>
      <c r="U17" s="19"/>
      <c r="V17" s="19"/>
      <c r="W17" s="19">
        <v>7</v>
      </c>
      <c r="X17" s="19"/>
      <c r="Y17" s="19"/>
    </row>
    <row r="18" spans="2:25" ht="24.95" customHeight="1" x14ac:dyDescent="0.15">
      <c r="B18" s="1" t="s">
        <v>333</v>
      </c>
      <c r="C18" s="204" t="s">
        <v>334</v>
      </c>
      <c r="D18" s="204"/>
      <c r="E18" s="204"/>
      <c r="F18" s="204"/>
      <c r="G18" s="204"/>
      <c r="H18" s="23">
        <f t="shared" si="0"/>
        <v>7669</v>
      </c>
      <c r="I18" s="19"/>
      <c r="J18" s="19"/>
      <c r="K18" s="19">
        <v>5770</v>
      </c>
      <c r="L18" s="19"/>
      <c r="M18" s="19"/>
      <c r="N18" s="19">
        <v>279</v>
      </c>
      <c r="O18" s="19"/>
      <c r="P18" s="19"/>
      <c r="Q18" s="19">
        <v>328</v>
      </c>
      <c r="R18" s="19"/>
      <c r="S18" s="19"/>
      <c r="T18" s="19">
        <v>773</v>
      </c>
      <c r="U18" s="19"/>
      <c r="V18" s="19"/>
      <c r="W18" s="19">
        <v>519</v>
      </c>
      <c r="X18" s="19"/>
      <c r="Y18" s="19"/>
    </row>
    <row r="19" spans="2:25" ht="24.95" customHeight="1" x14ac:dyDescent="0.15">
      <c r="B19" s="1" t="s">
        <v>335</v>
      </c>
      <c r="C19" s="204" t="s">
        <v>336</v>
      </c>
      <c r="D19" s="204"/>
      <c r="E19" s="204"/>
      <c r="F19" s="204"/>
      <c r="G19" s="204"/>
      <c r="H19" s="23">
        <f t="shared" si="0"/>
        <v>915</v>
      </c>
      <c r="I19" s="19"/>
      <c r="J19" s="19"/>
      <c r="K19" s="19">
        <v>915</v>
      </c>
      <c r="L19" s="19"/>
      <c r="M19" s="19"/>
      <c r="N19" s="19" t="s">
        <v>67</v>
      </c>
      <c r="O19" s="19"/>
      <c r="P19" s="19"/>
      <c r="Q19" s="19" t="s">
        <v>67</v>
      </c>
      <c r="R19" s="19"/>
      <c r="S19" s="19"/>
      <c r="T19" s="19" t="s">
        <v>67</v>
      </c>
      <c r="U19" s="19"/>
      <c r="V19" s="19"/>
      <c r="W19" s="19" t="s">
        <v>67</v>
      </c>
      <c r="X19" s="19"/>
      <c r="Y19" s="19"/>
    </row>
    <row r="20" spans="2:25" ht="24.95" customHeight="1" x14ac:dyDescent="0.15">
      <c r="B20" s="27" t="s">
        <v>337</v>
      </c>
      <c r="C20" s="207" t="s">
        <v>338</v>
      </c>
      <c r="D20" s="207"/>
      <c r="E20" s="207"/>
      <c r="F20" s="207"/>
      <c r="G20" s="207"/>
      <c r="H20" s="188">
        <f t="shared" si="0"/>
        <v>45</v>
      </c>
      <c r="I20" s="189"/>
      <c r="J20" s="189"/>
      <c r="K20" s="189">
        <v>41</v>
      </c>
      <c r="L20" s="189"/>
      <c r="M20" s="189"/>
      <c r="N20" s="189" t="s">
        <v>67</v>
      </c>
      <c r="O20" s="189"/>
      <c r="P20" s="189"/>
      <c r="Q20" s="189">
        <v>1</v>
      </c>
      <c r="R20" s="189"/>
      <c r="S20" s="189"/>
      <c r="T20" s="189">
        <v>1</v>
      </c>
      <c r="U20" s="189"/>
      <c r="V20" s="189"/>
      <c r="W20" s="189">
        <v>2</v>
      </c>
      <c r="X20" s="189"/>
      <c r="Y20" s="189"/>
    </row>
    <row r="22" spans="2:25" ht="21.95" customHeight="1" thickBot="1" x14ac:dyDescent="0.2"/>
    <row r="23" spans="2:25" ht="21.95" customHeight="1" x14ac:dyDescent="0.15">
      <c r="B23" s="10" t="s">
        <v>303</v>
      </c>
      <c r="C23" s="10"/>
      <c r="D23" s="10"/>
      <c r="E23" s="10"/>
      <c r="F23" s="10"/>
      <c r="G23" s="38"/>
      <c r="H23" s="7" t="s">
        <v>339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37"/>
    </row>
    <row r="24" spans="2:25" ht="21.95" customHeight="1" x14ac:dyDescent="0.15">
      <c r="B24" s="146"/>
      <c r="C24" s="146"/>
      <c r="D24" s="146"/>
      <c r="E24" s="146"/>
      <c r="F24" s="146"/>
      <c r="G24" s="147"/>
      <c r="H24" s="12" t="s">
        <v>221</v>
      </c>
      <c r="I24" s="12"/>
      <c r="J24" s="12"/>
      <c r="K24" s="12" t="s">
        <v>305</v>
      </c>
      <c r="L24" s="12"/>
      <c r="M24" s="12"/>
      <c r="N24" s="12" t="s">
        <v>306</v>
      </c>
      <c r="O24" s="12"/>
      <c r="P24" s="12"/>
      <c r="Q24" s="192" t="s">
        <v>340</v>
      </c>
      <c r="R24" s="192"/>
      <c r="S24" s="192"/>
      <c r="T24" s="192" t="s">
        <v>308</v>
      </c>
      <c r="U24" s="192"/>
      <c r="V24" s="192"/>
      <c r="W24" s="192" t="s">
        <v>309</v>
      </c>
      <c r="X24" s="192"/>
      <c r="Y24" s="199"/>
    </row>
    <row r="25" spans="2:25" ht="21.95" customHeight="1" x14ac:dyDescent="0.15">
      <c r="B25" s="14"/>
      <c r="C25" s="14"/>
      <c r="D25" s="14"/>
      <c r="E25" s="14"/>
      <c r="F25" s="14"/>
      <c r="G25" s="44"/>
      <c r="H25" s="12"/>
      <c r="I25" s="12"/>
      <c r="J25" s="12"/>
      <c r="K25" s="12"/>
      <c r="L25" s="12"/>
      <c r="M25" s="12"/>
      <c r="N25" s="12"/>
      <c r="O25" s="12"/>
      <c r="P25" s="12"/>
      <c r="Q25" s="192"/>
      <c r="R25" s="192"/>
      <c r="S25" s="192"/>
      <c r="T25" s="192"/>
      <c r="U25" s="192"/>
      <c r="V25" s="192"/>
      <c r="W25" s="192"/>
      <c r="X25" s="192"/>
      <c r="Y25" s="199"/>
    </row>
    <row r="26" spans="2:25" ht="21.95" customHeight="1" x14ac:dyDescent="0.15">
      <c r="B26" s="15" t="s">
        <v>310</v>
      </c>
      <c r="C26" s="15"/>
      <c r="D26" s="15"/>
      <c r="E26" s="15"/>
      <c r="F26" s="15"/>
      <c r="G26" s="15"/>
      <c r="H26" s="23">
        <f>SUM(K26:Y26)</f>
        <v>22487</v>
      </c>
      <c r="I26" s="19"/>
      <c r="J26" s="19"/>
      <c r="K26" s="19">
        <v>14983</v>
      </c>
      <c r="L26" s="19"/>
      <c r="M26" s="19"/>
      <c r="N26" s="19">
        <v>1475</v>
      </c>
      <c r="O26" s="19"/>
      <c r="P26" s="19"/>
      <c r="Q26" s="19">
        <v>1301</v>
      </c>
      <c r="R26" s="19"/>
      <c r="S26" s="19"/>
      <c r="T26" s="19">
        <v>3465</v>
      </c>
      <c r="U26" s="19"/>
      <c r="V26" s="19"/>
      <c r="W26" s="19">
        <v>1263</v>
      </c>
      <c r="X26" s="19"/>
      <c r="Y26" s="19"/>
    </row>
    <row r="27" spans="2:25" ht="21.95" customHeight="1" x14ac:dyDescent="0.15">
      <c r="B27" s="1" t="s">
        <v>311</v>
      </c>
      <c r="C27" s="204" t="s">
        <v>312</v>
      </c>
      <c r="D27" s="204"/>
      <c r="E27" s="204"/>
      <c r="F27" s="204"/>
      <c r="G27" s="204"/>
      <c r="H27" s="23">
        <f t="shared" ref="H27:H40" si="1">SUM(K27:Y27)</f>
        <v>1827</v>
      </c>
      <c r="I27" s="19"/>
      <c r="J27" s="19"/>
      <c r="K27" s="19">
        <v>77</v>
      </c>
      <c r="L27" s="19"/>
      <c r="M27" s="19"/>
      <c r="N27" s="19">
        <v>12</v>
      </c>
      <c r="O27" s="19"/>
      <c r="P27" s="19"/>
      <c r="Q27" s="19">
        <v>75</v>
      </c>
      <c r="R27" s="19"/>
      <c r="S27" s="19"/>
      <c r="T27" s="19">
        <v>1098</v>
      </c>
      <c r="U27" s="19"/>
      <c r="V27" s="19"/>
      <c r="W27" s="19">
        <v>565</v>
      </c>
      <c r="X27" s="19"/>
      <c r="Y27" s="19"/>
    </row>
    <row r="28" spans="2:25" ht="21.95" customHeight="1" x14ac:dyDescent="0.15">
      <c r="B28" s="1" t="s">
        <v>313</v>
      </c>
      <c r="C28" s="204" t="s">
        <v>314</v>
      </c>
      <c r="D28" s="204"/>
      <c r="E28" s="204"/>
      <c r="F28" s="204"/>
      <c r="G28" s="204"/>
      <c r="H28" s="23" t="s">
        <v>67</v>
      </c>
      <c r="I28" s="19"/>
      <c r="J28" s="19"/>
      <c r="K28" s="19" t="s">
        <v>67</v>
      </c>
      <c r="L28" s="19"/>
      <c r="M28" s="19"/>
      <c r="N28" s="19" t="s">
        <v>67</v>
      </c>
      <c r="O28" s="19"/>
      <c r="P28" s="19"/>
      <c r="Q28" s="19" t="s">
        <v>67</v>
      </c>
      <c r="R28" s="19"/>
      <c r="S28" s="19"/>
      <c r="T28" s="19" t="s">
        <v>67</v>
      </c>
      <c r="U28" s="19"/>
      <c r="V28" s="19"/>
      <c r="W28" s="19" t="s">
        <v>67</v>
      </c>
      <c r="X28" s="19"/>
      <c r="Y28" s="19"/>
    </row>
    <row r="29" spans="2:25" ht="21.95" customHeight="1" x14ac:dyDescent="0.15">
      <c r="B29" s="1" t="s">
        <v>315</v>
      </c>
      <c r="C29" s="204" t="s">
        <v>316</v>
      </c>
      <c r="D29" s="204"/>
      <c r="E29" s="204"/>
      <c r="F29" s="204"/>
      <c r="G29" s="204"/>
      <c r="H29" s="23">
        <f t="shared" si="1"/>
        <v>797</v>
      </c>
      <c r="I29" s="19"/>
      <c r="J29" s="19"/>
      <c r="K29" s="19">
        <v>500</v>
      </c>
      <c r="L29" s="19"/>
      <c r="M29" s="19"/>
      <c r="N29" s="19">
        <v>19</v>
      </c>
      <c r="O29" s="19"/>
      <c r="P29" s="19"/>
      <c r="Q29" s="19">
        <v>56</v>
      </c>
      <c r="R29" s="19"/>
      <c r="S29" s="19"/>
      <c r="T29" s="19">
        <v>163</v>
      </c>
      <c r="U29" s="19"/>
      <c r="V29" s="19"/>
      <c r="W29" s="19">
        <v>59</v>
      </c>
      <c r="X29" s="19"/>
      <c r="Y29" s="19"/>
    </row>
    <row r="30" spans="2:25" ht="21.95" customHeight="1" x14ac:dyDescent="0.15">
      <c r="B30" s="1" t="s">
        <v>317</v>
      </c>
      <c r="C30" s="204" t="s">
        <v>318</v>
      </c>
      <c r="D30" s="204"/>
      <c r="E30" s="204"/>
      <c r="F30" s="204"/>
      <c r="G30" s="204"/>
      <c r="H30" s="23">
        <f t="shared" si="1"/>
        <v>2</v>
      </c>
      <c r="I30" s="19"/>
      <c r="J30" s="19"/>
      <c r="K30" s="19">
        <v>2</v>
      </c>
      <c r="L30" s="19"/>
      <c r="M30" s="19"/>
      <c r="N30" s="19" t="s">
        <v>67</v>
      </c>
      <c r="O30" s="19"/>
      <c r="P30" s="19"/>
      <c r="Q30" s="19" t="s">
        <v>67</v>
      </c>
      <c r="R30" s="19"/>
      <c r="S30" s="19"/>
      <c r="T30" s="19" t="s">
        <v>67</v>
      </c>
      <c r="U30" s="19"/>
      <c r="V30" s="19"/>
      <c r="W30" s="19" t="s">
        <v>67</v>
      </c>
      <c r="X30" s="19"/>
      <c r="Y30" s="19"/>
    </row>
    <row r="31" spans="2:25" ht="21.95" customHeight="1" x14ac:dyDescent="0.15">
      <c r="B31" s="1" t="s">
        <v>319</v>
      </c>
      <c r="C31" s="204" t="s">
        <v>320</v>
      </c>
      <c r="D31" s="204"/>
      <c r="E31" s="204"/>
      <c r="F31" s="204"/>
      <c r="G31" s="204"/>
      <c r="H31" s="23">
        <f t="shared" si="1"/>
        <v>2824</v>
      </c>
      <c r="I31" s="19"/>
      <c r="J31" s="19"/>
      <c r="K31" s="19">
        <v>1706</v>
      </c>
      <c r="L31" s="19"/>
      <c r="M31" s="19"/>
      <c r="N31" s="19">
        <v>225</v>
      </c>
      <c r="O31" s="19"/>
      <c r="P31" s="19"/>
      <c r="Q31" s="19">
        <v>250</v>
      </c>
      <c r="R31" s="19"/>
      <c r="S31" s="19"/>
      <c r="T31" s="19">
        <v>520</v>
      </c>
      <c r="U31" s="19"/>
      <c r="V31" s="19"/>
      <c r="W31" s="19">
        <v>123</v>
      </c>
      <c r="X31" s="19"/>
      <c r="Y31" s="19"/>
    </row>
    <row r="32" spans="2:25" ht="21.95" customHeight="1" x14ac:dyDescent="0.15">
      <c r="B32" s="1" t="s">
        <v>321</v>
      </c>
      <c r="C32" s="204" t="s">
        <v>322</v>
      </c>
      <c r="D32" s="204"/>
      <c r="E32" s="204"/>
      <c r="F32" s="204"/>
      <c r="G32" s="204"/>
      <c r="H32" s="23">
        <f t="shared" si="1"/>
        <v>5807</v>
      </c>
      <c r="I32" s="19"/>
      <c r="J32" s="19"/>
      <c r="K32" s="19">
        <v>4914</v>
      </c>
      <c r="L32" s="19"/>
      <c r="M32" s="19"/>
      <c r="N32" s="19">
        <v>387</v>
      </c>
      <c r="O32" s="19"/>
      <c r="P32" s="19"/>
      <c r="Q32" s="19">
        <v>192</v>
      </c>
      <c r="R32" s="19"/>
      <c r="S32" s="19"/>
      <c r="T32" s="19">
        <v>206</v>
      </c>
      <c r="U32" s="19"/>
      <c r="V32" s="19"/>
      <c r="W32" s="19">
        <v>108</v>
      </c>
      <c r="X32" s="19"/>
      <c r="Y32" s="19"/>
    </row>
    <row r="33" spans="2:25" ht="24.75" customHeight="1" x14ac:dyDescent="0.15">
      <c r="B33" s="1" t="s">
        <v>323</v>
      </c>
      <c r="C33" s="205" t="s">
        <v>324</v>
      </c>
      <c r="D33" s="206"/>
      <c r="E33" s="206"/>
      <c r="F33" s="206"/>
      <c r="G33" s="206"/>
      <c r="H33" s="23">
        <f t="shared" si="1"/>
        <v>205</v>
      </c>
      <c r="I33" s="19"/>
      <c r="J33" s="19"/>
      <c r="K33" s="19">
        <v>205</v>
      </c>
      <c r="L33" s="19"/>
      <c r="M33" s="19"/>
      <c r="N33" s="19" t="s">
        <v>67</v>
      </c>
      <c r="O33" s="19"/>
      <c r="P33" s="19"/>
      <c r="Q33" s="19" t="s">
        <v>67</v>
      </c>
      <c r="R33" s="19"/>
      <c r="S33" s="19"/>
      <c r="T33" s="19" t="s">
        <v>67</v>
      </c>
      <c r="U33" s="19"/>
      <c r="V33" s="19"/>
      <c r="W33" s="19" t="s">
        <v>67</v>
      </c>
      <c r="X33" s="19"/>
      <c r="Y33" s="19"/>
    </row>
    <row r="34" spans="2:25" ht="24.75" customHeight="1" x14ac:dyDescent="0.15">
      <c r="B34" s="1" t="s">
        <v>325</v>
      </c>
      <c r="C34" s="204" t="s">
        <v>326</v>
      </c>
      <c r="D34" s="204"/>
      <c r="E34" s="204"/>
      <c r="F34" s="204"/>
      <c r="G34" s="204"/>
      <c r="H34" s="23">
        <f t="shared" si="1"/>
        <v>2303</v>
      </c>
      <c r="I34" s="19"/>
      <c r="J34" s="19"/>
      <c r="K34" s="19">
        <v>2047</v>
      </c>
      <c r="L34" s="19"/>
      <c r="M34" s="19"/>
      <c r="N34" s="19">
        <v>101</v>
      </c>
      <c r="O34" s="19"/>
      <c r="P34" s="19"/>
      <c r="Q34" s="19">
        <v>31</v>
      </c>
      <c r="R34" s="19"/>
      <c r="S34" s="19"/>
      <c r="T34" s="19">
        <v>100</v>
      </c>
      <c r="U34" s="19"/>
      <c r="V34" s="19"/>
      <c r="W34" s="19">
        <v>24</v>
      </c>
      <c r="X34" s="19"/>
      <c r="Y34" s="19"/>
    </row>
    <row r="35" spans="2:25" ht="24.75" customHeight="1" x14ac:dyDescent="0.15">
      <c r="B35" s="1" t="s">
        <v>327</v>
      </c>
      <c r="C35" s="205" t="s">
        <v>328</v>
      </c>
      <c r="D35" s="206"/>
      <c r="E35" s="206"/>
      <c r="F35" s="206"/>
      <c r="G35" s="206"/>
      <c r="H35" s="23">
        <f t="shared" si="1"/>
        <v>3890</v>
      </c>
      <c r="I35" s="19"/>
      <c r="J35" s="19"/>
      <c r="K35" s="19">
        <v>1891</v>
      </c>
      <c r="L35" s="19"/>
      <c r="M35" s="19"/>
      <c r="N35" s="19">
        <v>493</v>
      </c>
      <c r="O35" s="19"/>
      <c r="P35" s="19"/>
      <c r="Q35" s="19">
        <v>438</v>
      </c>
      <c r="R35" s="19"/>
      <c r="S35" s="19"/>
      <c r="T35" s="19">
        <v>796</v>
      </c>
      <c r="U35" s="19"/>
      <c r="V35" s="19"/>
      <c r="W35" s="19">
        <v>272</v>
      </c>
      <c r="X35" s="19"/>
      <c r="Y35" s="19"/>
    </row>
    <row r="36" spans="2:25" ht="21.95" customHeight="1" x14ac:dyDescent="0.15">
      <c r="B36" s="1" t="s">
        <v>329</v>
      </c>
      <c r="C36" s="204" t="s">
        <v>330</v>
      </c>
      <c r="D36" s="204"/>
      <c r="E36" s="204"/>
      <c r="F36" s="204"/>
      <c r="G36" s="204"/>
      <c r="H36" s="23">
        <f t="shared" si="1"/>
        <v>611</v>
      </c>
      <c r="I36" s="19"/>
      <c r="J36" s="19"/>
      <c r="K36" s="19">
        <v>541</v>
      </c>
      <c r="L36" s="19"/>
      <c r="M36" s="19"/>
      <c r="N36" s="19">
        <v>22</v>
      </c>
      <c r="O36" s="19"/>
      <c r="P36" s="19"/>
      <c r="Q36" s="19">
        <v>9</v>
      </c>
      <c r="R36" s="19"/>
      <c r="S36" s="19"/>
      <c r="T36" s="19">
        <v>38</v>
      </c>
      <c r="U36" s="19"/>
      <c r="V36" s="19"/>
      <c r="W36" s="19">
        <v>1</v>
      </c>
      <c r="X36" s="19"/>
      <c r="Y36" s="19"/>
    </row>
    <row r="37" spans="2:25" ht="21.95" customHeight="1" x14ac:dyDescent="0.15">
      <c r="B37" s="1" t="s">
        <v>331</v>
      </c>
      <c r="C37" s="204" t="s">
        <v>332</v>
      </c>
      <c r="D37" s="204"/>
      <c r="E37" s="204"/>
      <c r="F37" s="204"/>
      <c r="G37" s="204"/>
      <c r="H37" s="23">
        <f t="shared" si="1"/>
        <v>110</v>
      </c>
      <c r="I37" s="19"/>
      <c r="J37" s="19"/>
      <c r="K37" s="19">
        <v>41</v>
      </c>
      <c r="L37" s="19"/>
      <c r="M37" s="19"/>
      <c r="N37" s="19">
        <v>23</v>
      </c>
      <c r="O37" s="19"/>
      <c r="P37" s="19"/>
      <c r="Q37" s="19">
        <v>4</v>
      </c>
      <c r="R37" s="19"/>
      <c r="S37" s="19"/>
      <c r="T37" s="19">
        <v>41</v>
      </c>
      <c r="U37" s="19"/>
      <c r="V37" s="19"/>
      <c r="W37" s="19">
        <v>1</v>
      </c>
      <c r="X37" s="19"/>
      <c r="Y37" s="19"/>
    </row>
    <row r="38" spans="2:25" ht="21.95" customHeight="1" x14ac:dyDescent="0.15">
      <c r="B38" s="1" t="s">
        <v>333</v>
      </c>
      <c r="C38" s="204" t="s">
        <v>334</v>
      </c>
      <c r="D38" s="204"/>
      <c r="E38" s="204"/>
      <c r="F38" s="204"/>
      <c r="G38" s="204"/>
      <c r="H38" s="23">
        <f t="shared" si="1"/>
        <v>3415</v>
      </c>
      <c r="I38" s="19"/>
      <c r="J38" s="19"/>
      <c r="K38" s="19">
        <v>2366</v>
      </c>
      <c r="L38" s="19"/>
      <c r="M38" s="19"/>
      <c r="N38" s="19">
        <v>193</v>
      </c>
      <c r="O38" s="19"/>
      <c r="P38" s="19"/>
      <c r="Q38" s="19">
        <v>245</v>
      </c>
      <c r="R38" s="19"/>
      <c r="S38" s="19"/>
      <c r="T38" s="19">
        <v>502</v>
      </c>
      <c r="U38" s="19"/>
      <c r="V38" s="19"/>
      <c r="W38" s="19">
        <v>109</v>
      </c>
      <c r="X38" s="19"/>
      <c r="Y38" s="19"/>
    </row>
    <row r="39" spans="2:25" ht="21.95" customHeight="1" x14ac:dyDescent="0.15">
      <c r="B39" s="1" t="s">
        <v>335</v>
      </c>
      <c r="C39" s="204" t="s">
        <v>336</v>
      </c>
      <c r="D39" s="204"/>
      <c r="E39" s="204"/>
      <c r="F39" s="204"/>
      <c r="G39" s="204"/>
      <c r="H39" s="23">
        <f t="shared" si="1"/>
        <v>668</v>
      </c>
      <c r="I39" s="19"/>
      <c r="J39" s="19"/>
      <c r="K39" s="19">
        <v>668</v>
      </c>
      <c r="L39" s="19"/>
      <c r="M39" s="19"/>
      <c r="N39" s="19" t="s">
        <v>67</v>
      </c>
      <c r="O39" s="19"/>
      <c r="P39" s="19"/>
      <c r="Q39" s="19" t="s">
        <v>67</v>
      </c>
      <c r="R39" s="19"/>
      <c r="S39" s="19"/>
      <c r="T39" s="19" t="s">
        <v>67</v>
      </c>
      <c r="U39" s="19"/>
      <c r="V39" s="19"/>
      <c r="W39" s="19" t="s">
        <v>67</v>
      </c>
      <c r="X39" s="19"/>
      <c r="Y39" s="19"/>
    </row>
    <row r="40" spans="2:25" ht="21.95" customHeight="1" x14ac:dyDescent="0.15">
      <c r="B40" s="27" t="s">
        <v>337</v>
      </c>
      <c r="C40" s="207" t="s">
        <v>338</v>
      </c>
      <c r="D40" s="207"/>
      <c r="E40" s="207"/>
      <c r="F40" s="207"/>
      <c r="G40" s="207"/>
      <c r="H40" s="188">
        <f t="shared" si="1"/>
        <v>28</v>
      </c>
      <c r="I40" s="189"/>
      <c r="J40" s="189"/>
      <c r="K40" s="189">
        <v>25</v>
      </c>
      <c r="L40" s="189"/>
      <c r="M40" s="189"/>
      <c r="N40" s="189" t="s">
        <v>67</v>
      </c>
      <c r="O40" s="189"/>
      <c r="P40" s="189"/>
      <c r="Q40" s="189">
        <v>1</v>
      </c>
      <c r="R40" s="189"/>
      <c r="S40" s="189"/>
      <c r="T40" s="189">
        <v>1</v>
      </c>
      <c r="U40" s="189"/>
      <c r="V40" s="189"/>
      <c r="W40" s="189">
        <v>1</v>
      </c>
      <c r="X40" s="189"/>
      <c r="Y40" s="189"/>
    </row>
    <row r="41" spans="2:25" ht="21.95" customHeight="1" x14ac:dyDescent="0.15">
      <c r="B41" s="195" t="s">
        <v>341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208"/>
      <c r="O41" s="34" t="s">
        <v>274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2:25" ht="21.95" customHeight="1" x14ac:dyDescent="0.15">
      <c r="B42" s="22" t="s">
        <v>342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</sheetData>
  <sheetProtection password="DCE1" sheet="1" objects="1" scenarios="1"/>
  <mergeCells count="231">
    <mergeCell ref="W40:Y40"/>
    <mergeCell ref="B41:M41"/>
    <mergeCell ref="O41:Y41"/>
    <mergeCell ref="B42:P42"/>
    <mergeCell ref="C40:G40"/>
    <mergeCell ref="H40:J40"/>
    <mergeCell ref="K40:M40"/>
    <mergeCell ref="N40:P40"/>
    <mergeCell ref="Q40:S40"/>
    <mergeCell ref="T40:V40"/>
    <mergeCell ref="W38:Y38"/>
    <mergeCell ref="C39:G39"/>
    <mergeCell ref="H39:J39"/>
    <mergeCell ref="K39:M39"/>
    <mergeCell ref="N39:P39"/>
    <mergeCell ref="Q39:S39"/>
    <mergeCell ref="T39:V39"/>
    <mergeCell ref="W39:Y39"/>
    <mergeCell ref="C38:G38"/>
    <mergeCell ref="H38:J38"/>
    <mergeCell ref="K38:M38"/>
    <mergeCell ref="N38:P38"/>
    <mergeCell ref="Q38:S38"/>
    <mergeCell ref="T38:V38"/>
    <mergeCell ref="W36:Y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W34:Y34"/>
    <mergeCell ref="C35:G35"/>
    <mergeCell ref="H35:J35"/>
    <mergeCell ref="K35:M35"/>
    <mergeCell ref="N35:P35"/>
    <mergeCell ref="Q35:S35"/>
    <mergeCell ref="T35:V35"/>
    <mergeCell ref="W35:Y35"/>
    <mergeCell ref="C34:G34"/>
    <mergeCell ref="H34:J34"/>
    <mergeCell ref="K34:M34"/>
    <mergeCell ref="N34:P34"/>
    <mergeCell ref="Q34:S34"/>
    <mergeCell ref="T34:V34"/>
    <mergeCell ref="W32:Y32"/>
    <mergeCell ref="C33:G33"/>
    <mergeCell ref="H33:J33"/>
    <mergeCell ref="K33:M33"/>
    <mergeCell ref="N33:P33"/>
    <mergeCell ref="Q33:S33"/>
    <mergeCell ref="T33:V33"/>
    <mergeCell ref="W33:Y33"/>
    <mergeCell ref="C32:G32"/>
    <mergeCell ref="H32:J32"/>
    <mergeCell ref="K32:M32"/>
    <mergeCell ref="N32:P32"/>
    <mergeCell ref="Q32:S32"/>
    <mergeCell ref="T32:V32"/>
    <mergeCell ref="W30:Y30"/>
    <mergeCell ref="C31:G31"/>
    <mergeCell ref="H31:J31"/>
    <mergeCell ref="K31:M31"/>
    <mergeCell ref="N31:P31"/>
    <mergeCell ref="Q31:S31"/>
    <mergeCell ref="T31:V31"/>
    <mergeCell ref="W31:Y31"/>
    <mergeCell ref="C30:G30"/>
    <mergeCell ref="H30:J30"/>
    <mergeCell ref="K30:M30"/>
    <mergeCell ref="N30:P30"/>
    <mergeCell ref="Q30:S30"/>
    <mergeCell ref="T30:V30"/>
    <mergeCell ref="W28:Y28"/>
    <mergeCell ref="C29:G29"/>
    <mergeCell ref="H29:J29"/>
    <mergeCell ref="K29:M29"/>
    <mergeCell ref="N29:P29"/>
    <mergeCell ref="Q29:S29"/>
    <mergeCell ref="T29:V29"/>
    <mergeCell ref="W29:Y29"/>
    <mergeCell ref="C28:G28"/>
    <mergeCell ref="H28:J28"/>
    <mergeCell ref="K28:M28"/>
    <mergeCell ref="N28:P28"/>
    <mergeCell ref="Q28:S28"/>
    <mergeCell ref="T28:V28"/>
    <mergeCell ref="W26:Y26"/>
    <mergeCell ref="C27:G27"/>
    <mergeCell ref="H27:J27"/>
    <mergeCell ref="K27:M27"/>
    <mergeCell ref="N27:P27"/>
    <mergeCell ref="Q27:S27"/>
    <mergeCell ref="T27:V27"/>
    <mergeCell ref="W27:Y27"/>
    <mergeCell ref="B26:G26"/>
    <mergeCell ref="H26:J26"/>
    <mergeCell ref="K26:M26"/>
    <mergeCell ref="N26:P26"/>
    <mergeCell ref="Q26:S26"/>
    <mergeCell ref="T26:V26"/>
    <mergeCell ref="W20:Y20"/>
    <mergeCell ref="B23:G25"/>
    <mergeCell ref="H23:Y23"/>
    <mergeCell ref="H24:J25"/>
    <mergeCell ref="K24:M25"/>
    <mergeCell ref="N24:P25"/>
    <mergeCell ref="Q24:S25"/>
    <mergeCell ref="T24:V25"/>
    <mergeCell ref="W24:Y25"/>
    <mergeCell ref="C20:G20"/>
    <mergeCell ref="H20:J20"/>
    <mergeCell ref="K20:M20"/>
    <mergeCell ref="N20:P20"/>
    <mergeCell ref="Q20:S20"/>
    <mergeCell ref="T20:V20"/>
    <mergeCell ref="W18:Y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W16:Y16"/>
    <mergeCell ref="C17:G17"/>
    <mergeCell ref="H17:J17"/>
    <mergeCell ref="K17:M17"/>
    <mergeCell ref="N17:P17"/>
    <mergeCell ref="Q17:S17"/>
    <mergeCell ref="T17:V17"/>
    <mergeCell ref="W17:Y17"/>
    <mergeCell ref="C16:G16"/>
    <mergeCell ref="H16:J16"/>
    <mergeCell ref="K16:M16"/>
    <mergeCell ref="N16:P16"/>
    <mergeCell ref="Q16:S16"/>
    <mergeCell ref="T16:V16"/>
    <mergeCell ref="W14:Y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W12:Y12"/>
    <mergeCell ref="C13:G13"/>
    <mergeCell ref="H13:J13"/>
    <mergeCell ref="K13:M13"/>
    <mergeCell ref="N13:P13"/>
    <mergeCell ref="Q13:S13"/>
    <mergeCell ref="T13:V13"/>
    <mergeCell ref="W13:Y13"/>
    <mergeCell ref="C12:G12"/>
    <mergeCell ref="H12:J12"/>
    <mergeCell ref="K12:M12"/>
    <mergeCell ref="N12:P12"/>
    <mergeCell ref="Q12:S12"/>
    <mergeCell ref="T12:V12"/>
    <mergeCell ref="W10:Y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W8:Y8"/>
    <mergeCell ref="C9:G9"/>
    <mergeCell ref="H9:J9"/>
    <mergeCell ref="K9:M9"/>
    <mergeCell ref="N9:P9"/>
    <mergeCell ref="Q9:S9"/>
    <mergeCell ref="T9:V9"/>
    <mergeCell ref="W9:Y9"/>
    <mergeCell ref="C8:G8"/>
    <mergeCell ref="H8:J8"/>
    <mergeCell ref="K8:M8"/>
    <mergeCell ref="N8:P8"/>
    <mergeCell ref="Q8:S8"/>
    <mergeCell ref="T8:V8"/>
    <mergeCell ref="W6:Y6"/>
    <mergeCell ref="C7:G7"/>
    <mergeCell ref="H7:J7"/>
    <mergeCell ref="K7:M7"/>
    <mergeCell ref="N7:P7"/>
    <mergeCell ref="Q7:S7"/>
    <mergeCell ref="T7:V7"/>
    <mergeCell ref="W7:Y7"/>
    <mergeCell ref="B6:G6"/>
    <mergeCell ref="H6:J6"/>
    <mergeCell ref="K6:M6"/>
    <mergeCell ref="N6:P6"/>
    <mergeCell ref="Q6:S6"/>
    <mergeCell ref="T6:V6"/>
    <mergeCell ref="A1:Y1"/>
    <mergeCell ref="P2:Y2"/>
    <mergeCell ref="B3:G5"/>
    <mergeCell ref="H3:Y3"/>
    <mergeCell ref="H4:J5"/>
    <mergeCell ref="K4:M5"/>
    <mergeCell ref="N4:P5"/>
    <mergeCell ref="Q4:S5"/>
    <mergeCell ref="T4:V5"/>
    <mergeCell ref="W4:Y5"/>
  </mergeCells>
  <phoneticPr fontId="2"/>
  <pageMargins left="0.78740157480314965" right="0.78740157480314965" top="1.24" bottom="0.98425196850393704" header="0.94" footer="0.51181102362204722"/>
  <pageSetup paperSize="9" scale="73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851AF-E26C-4CED-9D89-B53323F3F0BB}">
  <sheetPr>
    <pageSetUpPr fitToPage="1"/>
  </sheetPr>
  <dimension ref="B1:AE36"/>
  <sheetViews>
    <sheetView showGridLines="0" workbookViewId="0">
      <selection activeCell="B20" sqref="B20:G20"/>
    </sheetView>
  </sheetViews>
  <sheetFormatPr defaultColWidth="4.140625" defaultRowHeight="21.95" customHeight="1" x14ac:dyDescent="0.15"/>
  <cols>
    <col min="1" max="9" width="4.140625" style="1" customWidth="1"/>
    <col min="10" max="10" width="4.85546875" style="1" customWidth="1"/>
    <col min="11" max="265" width="4.140625" style="1"/>
    <col min="266" max="266" width="4.85546875" style="1" customWidth="1"/>
    <col min="267" max="521" width="4.140625" style="1"/>
    <col min="522" max="522" width="4.85546875" style="1" customWidth="1"/>
    <col min="523" max="777" width="4.140625" style="1"/>
    <col min="778" max="778" width="4.85546875" style="1" customWidth="1"/>
    <col min="779" max="1033" width="4.140625" style="1"/>
    <col min="1034" max="1034" width="4.85546875" style="1" customWidth="1"/>
    <col min="1035" max="1289" width="4.140625" style="1"/>
    <col min="1290" max="1290" width="4.85546875" style="1" customWidth="1"/>
    <col min="1291" max="1545" width="4.140625" style="1"/>
    <col min="1546" max="1546" width="4.85546875" style="1" customWidth="1"/>
    <col min="1547" max="1801" width="4.140625" style="1"/>
    <col min="1802" max="1802" width="4.85546875" style="1" customWidth="1"/>
    <col min="1803" max="2057" width="4.140625" style="1"/>
    <col min="2058" max="2058" width="4.85546875" style="1" customWidth="1"/>
    <col min="2059" max="2313" width="4.140625" style="1"/>
    <col min="2314" max="2314" width="4.85546875" style="1" customWidth="1"/>
    <col min="2315" max="2569" width="4.140625" style="1"/>
    <col min="2570" max="2570" width="4.85546875" style="1" customWidth="1"/>
    <col min="2571" max="2825" width="4.140625" style="1"/>
    <col min="2826" max="2826" width="4.85546875" style="1" customWidth="1"/>
    <col min="2827" max="3081" width="4.140625" style="1"/>
    <col min="3082" max="3082" width="4.85546875" style="1" customWidth="1"/>
    <col min="3083" max="3337" width="4.140625" style="1"/>
    <col min="3338" max="3338" width="4.85546875" style="1" customWidth="1"/>
    <col min="3339" max="3593" width="4.140625" style="1"/>
    <col min="3594" max="3594" width="4.85546875" style="1" customWidth="1"/>
    <col min="3595" max="3849" width="4.140625" style="1"/>
    <col min="3850" max="3850" width="4.85546875" style="1" customWidth="1"/>
    <col min="3851" max="4105" width="4.140625" style="1"/>
    <col min="4106" max="4106" width="4.85546875" style="1" customWidth="1"/>
    <col min="4107" max="4361" width="4.140625" style="1"/>
    <col min="4362" max="4362" width="4.85546875" style="1" customWidth="1"/>
    <col min="4363" max="4617" width="4.140625" style="1"/>
    <col min="4618" max="4618" width="4.85546875" style="1" customWidth="1"/>
    <col min="4619" max="4873" width="4.140625" style="1"/>
    <col min="4874" max="4874" width="4.85546875" style="1" customWidth="1"/>
    <col min="4875" max="5129" width="4.140625" style="1"/>
    <col min="5130" max="5130" width="4.85546875" style="1" customWidth="1"/>
    <col min="5131" max="5385" width="4.140625" style="1"/>
    <col min="5386" max="5386" width="4.85546875" style="1" customWidth="1"/>
    <col min="5387" max="5641" width="4.140625" style="1"/>
    <col min="5642" max="5642" width="4.85546875" style="1" customWidth="1"/>
    <col min="5643" max="5897" width="4.140625" style="1"/>
    <col min="5898" max="5898" width="4.85546875" style="1" customWidth="1"/>
    <col min="5899" max="6153" width="4.140625" style="1"/>
    <col min="6154" max="6154" width="4.85546875" style="1" customWidth="1"/>
    <col min="6155" max="6409" width="4.140625" style="1"/>
    <col min="6410" max="6410" width="4.85546875" style="1" customWidth="1"/>
    <col min="6411" max="6665" width="4.140625" style="1"/>
    <col min="6666" max="6666" width="4.85546875" style="1" customWidth="1"/>
    <col min="6667" max="6921" width="4.140625" style="1"/>
    <col min="6922" max="6922" width="4.85546875" style="1" customWidth="1"/>
    <col min="6923" max="7177" width="4.140625" style="1"/>
    <col min="7178" max="7178" width="4.85546875" style="1" customWidth="1"/>
    <col min="7179" max="7433" width="4.140625" style="1"/>
    <col min="7434" max="7434" width="4.85546875" style="1" customWidth="1"/>
    <col min="7435" max="7689" width="4.140625" style="1"/>
    <col min="7690" max="7690" width="4.85546875" style="1" customWidth="1"/>
    <col min="7691" max="7945" width="4.140625" style="1"/>
    <col min="7946" max="7946" width="4.85546875" style="1" customWidth="1"/>
    <col min="7947" max="8201" width="4.140625" style="1"/>
    <col min="8202" max="8202" width="4.85546875" style="1" customWidth="1"/>
    <col min="8203" max="8457" width="4.140625" style="1"/>
    <col min="8458" max="8458" width="4.85546875" style="1" customWidth="1"/>
    <col min="8459" max="8713" width="4.140625" style="1"/>
    <col min="8714" max="8714" width="4.85546875" style="1" customWidth="1"/>
    <col min="8715" max="8969" width="4.140625" style="1"/>
    <col min="8970" max="8970" width="4.85546875" style="1" customWidth="1"/>
    <col min="8971" max="9225" width="4.140625" style="1"/>
    <col min="9226" max="9226" width="4.85546875" style="1" customWidth="1"/>
    <col min="9227" max="9481" width="4.140625" style="1"/>
    <col min="9482" max="9482" width="4.85546875" style="1" customWidth="1"/>
    <col min="9483" max="9737" width="4.140625" style="1"/>
    <col min="9738" max="9738" width="4.85546875" style="1" customWidth="1"/>
    <col min="9739" max="9993" width="4.140625" style="1"/>
    <col min="9994" max="9994" width="4.85546875" style="1" customWidth="1"/>
    <col min="9995" max="10249" width="4.140625" style="1"/>
    <col min="10250" max="10250" width="4.85546875" style="1" customWidth="1"/>
    <col min="10251" max="10505" width="4.140625" style="1"/>
    <col min="10506" max="10506" width="4.85546875" style="1" customWidth="1"/>
    <col min="10507" max="10761" width="4.140625" style="1"/>
    <col min="10762" max="10762" width="4.85546875" style="1" customWidth="1"/>
    <col min="10763" max="11017" width="4.140625" style="1"/>
    <col min="11018" max="11018" width="4.85546875" style="1" customWidth="1"/>
    <col min="11019" max="11273" width="4.140625" style="1"/>
    <col min="11274" max="11274" width="4.85546875" style="1" customWidth="1"/>
    <col min="11275" max="11529" width="4.140625" style="1"/>
    <col min="11530" max="11530" width="4.85546875" style="1" customWidth="1"/>
    <col min="11531" max="11785" width="4.140625" style="1"/>
    <col min="11786" max="11786" width="4.85546875" style="1" customWidth="1"/>
    <col min="11787" max="12041" width="4.140625" style="1"/>
    <col min="12042" max="12042" width="4.85546875" style="1" customWidth="1"/>
    <col min="12043" max="12297" width="4.140625" style="1"/>
    <col min="12298" max="12298" width="4.85546875" style="1" customWidth="1"/>
    <col min="12299" max="12553" width="4.140625" style="1"/>
    <col min="12554" max="12554" width="4.85546875" style="1" customWidth="1"/>
    <col min="12555" max="12809" width="4.140625" style="1"/>
    <col min="12810" max="12810" width="4.85546875" style="1" customWidth="1"/>
    <col min="12811" max="13065" width="4.140625" style="1"/>
    <col min="13066" max="13066" width="4.85546875" style="1" customWidth="1"/>
    <col min="13067" max="13321" width="4.140625" style="1"/>
    <col min="13322" max="13322" width="4.85546875" style="1" customWidth="1"/>
    <col min="13323" max="13577" width="4.140625" style="1"/>
    <col min="13578" max="13578" width="4.85546875" style="1" customWidth="1"/>
    <col min="13579" max="13833" width="4.140625" style="1"/>
    <col min="13834" max="13834" width="4.85546875" style="1" customWidth="1"/>
    <col min="13835" max="14089" width="4.140625" style="1"/>
    <col min="14090" max="14090" width="4.85546875" style="1" customWidth="1"/>
    <col min="14091" max="14345" width="4.140625" style="1"/>
    <col min="14346" max="14346" width="4.85546875" style="1" customWidth="1"/>
    <col min="14347" max="14601" width="4.140625" style="1"/>
    <col min="14602" max="14602" width="4.85546875" style="1" customWidth="1"/>
    <col min="14603" max="14857" width="4.140625" style="1"/>
    <col min="14858" max="14858" width="4.85546875" style="1" customWidth="1"/>
    <col min="14859" max="15113" width="4.140625" style="1"/>
    <col min="15114" max="15114" width="4.85546875" style="1" customWidth="1"/>
    <col min="15115" max="15369" width="4.140625" style="1"/>
    <col min="15370" max="15370" width="4.85546875" style="1" customWidth="1"/>
    <col min="15371" max="15625" width="4.140625" style="1"/>
    <col min="15626" max="15626" width="4.85546875" style="1" customWidth="1"/>
    <col min="15627" max="15881" width="4.140625" style="1"/>
    <col min="15882" max="15882" width="4.85546875" style="1" customWidth="1"/>
    <col min="15883" max="16137" width="4.140625" style="1"/>
    <col min="16138" max="16138" width="4.85546875" style="1" customWidth="1"/>
    <col min="16139" max="16384" width="4.140625" style="1"/>
  </cols>
  <sheetData>
    <row r="1" spans="2:31" ht="21.95" customHeight="1" thickBot="1" x14ac:dyDescent="0.2">
      <c r="U1" s="35" t="s">
        <v>302</v>
      </c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2:31" ht="26.1" customHeight="1" x14ac:dyDescent="0.15">
      <c r="B2" s="40" t="s">
        <v>303</v>
      </c>
      <c r="C2" s="40"/>
      <c r="D2" s="40"/>
      <c r="E2" s="40"/>
      <c r="F2" s="40"/>
      <c r="G2" s="197"/>
      <c r="H2" s="7" t="s">
        <v>7</v>
      </c>
      <c r="I2" s="7"/>
      <c r="J2" s="7"/>
      <c r="K2" s="7" t="s">
        <v>343</v>
      </c>
      <c r="L2" s="7"/>
      <c r="M2" s="7"/>
      <c r="N2" s="7" t="s">
        <v>344</v>
      </c>
      <c r="O2" s="7"/>
      <c r="P2" s="7"/>
      <c r="Q2" s="7" t="s">
        <v>345</v>
      </c>
      <c r="R2" s="7"/>
      <c r="S2" s="7"/>
      <c r="T2" s="7" t="s">
        <v>346</v>
      </c>
      <c r="U2" s="7"/>
      <c r="V2" s="7"/>
      <c r="W2" s="7" t="s">
        <v>347</v>
      </c>
      <c r="X2" s="7"/>
      <c r="Y2" s="7"/>
      <c r="Z2" s="7" t="s">
        <v>348</v>
      </c>
      <c r="AA2" s="7"/>
      <c r="AB2" s="7"/>
      <c r="AC2" s="7" t="s">
        <v>349</v>
      </c>
      <c r="AD2" s="7"/>
      <c r="AE2" s="37"/>
    </row>
    <row r="3" spans="2:31" ht="28.5" customHeight="1" x14ac:dyDescent="0.15">
      <c r="B3" s="149" t="s">
        <v>310</v>
      </c>
      <c r="C3" s="149"/>
      <c r="D3" s="149"/>
      <c r="E3" s="149"/>
      <c r="F3" s="149"/>
      <c r="G3" s="149"/>
      <c r="H3" s="209">
        <f t="shared" ref="H3:H17" si="0">SUM(K3:AE3,H21:AE21)</f>
        <v>39434</v>
      </c>
      <c r="I3" s="210"/>
      <c r="J3" s="210"/>
      <c r="K3" s="211">
        <v>683</v>
      </c>
      <c r="L3" s="211"/>
      <c r="M3" s="211"/>
      <c r="N3" s="211">
        <v>2829</v>
      </c>
      <c r="O3" s="211"/>
      <c r="P3" s="211"/>
      <c r="Q3" s="211">
        <v>3545</v>
      </c>
      <c r="R3" s="211"/>
      <c r="S3" s="211"/>
      <c r="T3" s="211">
        <v>3509</v>
      </c>
      <c r="U3" s="211"/>
      <c r="V3" s="211"/>
      <c r="W3" s="211">
        <v>3995</v>
      </c>
      <c r="X3" s="211"/>
      <c r="Y3" s="211"/>
      <c r="Z3" s="211">
        <v>4374</v>
      </c>
      <c r="AA3" s="211"/>
      <c r="AB3" s="211"/>
      <c r="AC3" s="211">
        <v>4982</v>
      </c>
      <c r="AD3" s="211"/>
      <c r="AE3" s="211"/>
    </row>
    <row r="4" spans="2:31" ht="27.95" customHeight="1" x14ac:dyDescent="0.15">
      <c r="B4" s="1" t="s">
        <v>311</v>
      </c>
      <c r="C4" s="204" t="s">
        <v>312</v>
      </c>
      <c r="D4" s="204"/>
      <c r="E4" s="204"/>
      <c r="F4" s="204"/>
      <c r="G4" s="204"/>
      <c r="H4" s="212">
        <f t="shared" si="0"/>
        <v>3434</v>
      </c>
      <c r="I4" s="213"/>
      <c r="J4" s="213"/>
      <c r="K4" s="214">
        <v>24</v>
      </c>
      <c r="L4" s="214"/>
      <c r="M4" s="214"/>
      <c r="N4" s="214">
        <v>92</v>
      </c>
      <c r="O4" s="214"/>
      <c r="P4" s="214"/>
      <c r="Q4" s="214">
        <v>140</v>
      </c>
      <c r="R4" s="214"/>
      <c r="S4" s="214"/>
      <c r="T4" s="214">
        <v>172</v>
      </c>
      <c r="U4" s="214"/>
      <c r="V4" s="214"/>
      <c r="W4" s="214">
        <v>254</v>
      </c>
      <c r="X4" s="214"/>
      <c r="Y4" s="214"/>
      <c r="Z4" s="214">
        <v>363</v>
      </c>
      <c r="AA4" s="214"/>
      <c r="AB4" s="214"/>
      <c r="AC4" s="214">
        <v>446</v>
      </c>
      <c r="AD4" s="214"/>
      <c r="AE4" s="214"/>
    </row>
    <row r="5" spans="2:31" ht="27.95" customHeight="1" x14ac:dyDescent="0.15">
      <c r="B5" s="1" t="s">
        <v>313</v>
      </c>
      <c r="C5" s="204" t="s">
        <v>314</v>
      </c>
      <c r="D5" s="204"/>
      <c r="E5" s="204"/>
      <c r="F5" s="204"/>
      <c r="G5" s="204"/>
      <c r="H5" s="212">
        <f t="shared" si="0"/>
        <v>0</v>
      </c>
      <c r="I5" s="213"/>
      <c r="J5" s="213"/>
      <c r="K5" s="214" t="s">
        <v>67</v>
      </c>
      <c r="L5" s="214"/>
      <c r="M5" s="214"/>
      <c r="N5" s="214" t="s">
        <v>67</v>
      </c>
      <c r="O5" s="214"/>
      <c r="P5" s="214"/>
      <c r="Q5" s="214" t="s">
        <v>67</v>
      </c>
      <c r="R5" s="214"/>
      <c r="S5" s="214"/>
      <c r="T5" s="214" t="s">
        <v>67</v>
      </c>
      <c r="U5" s="214"/>
      <c r="V5" s="214"/>
      <c r="W5" s="214" t="s">
        <v>67</v>
      </c>
      <c r="X5" s="214"/>
      <c r="Y5" s="214"/>
      <c r="Z5" s="214" t="s">
        <v>67</v>
      </c>
      <c r="AA5" s="214"/>
      <c r="AB5" s="214"/>
      <c r="AC5" s="214" t="s">
        <v>67</v>
      </c>
      <c r="AD5" s="214"/>
      <c r="AE5" s="214"/>
    </row>
    <row r="6" spans="2:31" ht="27.95" customHeight="1" x14ac:dyDescent="0.15">
      <c r="B6" s="1" t="s">
        <v>315</v>
      </c>
      <c r="C6" s="204" t="s">
        <v>316</v>
      </c>
      <c r="D6" s="204"/>
      <c r="E6" s="204"/>
      <c r="F6" s="204"/>
      <c r="G6" s="204"/>
      <c r="H6" s="212">
        <f t="shared" si="0"/>
        <v>897</v>
      </c>
      <c r="I6" s="213"/>
      <c r="J6" s="213"/>
      <c r="K6" s="214">
        <v>15</v>
      </c>
      <c r="L6" s="214"/>
      <c r="M6" s="214"/>
      <c r="N6" s="214">
        <v>60</v>
      </c>
      <c r="O6" s="214"/>
      <c r="P6" s="214"/>
      <c r="Q6" s="214">
        <v>26</v>
      </c>
      <c r="R6" s="214"/>
      <c r="S6" s="214"/>
      <c r="T6" s="214">
        <v>45</v>
      </c>
      <c r="U6" s="214"/>
      <c r="V6" s="214"/>
      <c r="W6" s="214">
        <v>47</v>
      </c>
      <c r="X6" s="214"/>
      <c r="Y6" s="214"/>
      <c r="Z6" s="214">
        <v>49</v>
      </c>
      <c r="AA6" s="214"/>
      <c r="AB6" s="214"/>
      <c r="AC6" s="214">
        <v>70</v>
      </c>
      <c r="AD6" s="214"/>
      <c r="AE6" s="214"/>
    </row>
    <row r="7" spans="2:31" ht="27.95" customHeight="1" x14ac:dyDescent="0.15">
      <c r="B7" s="1" t="s">
        <v>317</v>
      </c>
      <c r="C7" s="204" t="s">
        <v>318</v>
      </c>
      <c r="D7" s="204"/>
      <c r="E7" s="204"/>
      <c r="F7" s="204"/>
      <c r="G7" s="204"/>
      <c r="H7" s="212">
        <f t="shared" si="0"/>
        <v>2</v>
      </c>
      <c r="I7" s="213"/>
      <c r="J7" s="213"/>
      <c r="K7" s="214" t="s">
        <v>67</v>
      </c>
      <c r="L7" s="214"/>
      <c r="M7" s="214"/>
      <c r="N7" s="214" t="s">
        <v>67</v>
      </c>
      <c r="O7" s="214"/>
      <c r="P7" s="214"/>
      <c r="Q7" s="214" t="s">
        <v>67</v>
      </c>
      <c r="R7" s="214"/>
      <c r="S7" s="214"/>
      <c r="T7" s="214" t="s">
        <v>67</v>
      </c>
      <c r="U7" s="214"/>
      <c r="V7" s="214"/>
      <c r="W7" s="214">
        <v>2</v>
      </c>
      <c r="X7" s="214"/>
      <c r="Y7" s="214"/>
      <c r="Z7" s="214" t="s">
        <v>67</v>
      </c>
      <c r="AA7" s="214"/>
      <c r="AB7" s="214"/>
      <c r="AC7" s="214" t="s">
        <v>67</v>
      </c>
      <c r="AD7" s="214"/>
      <c r="AE7" s="214"/>
    </row>
    <row r="8" spans="2:31" ht="27.95" customHeight="1" x14ac:dyDescent="0.15">
      <c r="B8" s="1" t="s">
        <v>319</v>
      </c>
      <c r="C8" s="204" t="s">
        <v>320</v>
      </c>
      <c r="D8" s="204"/>
      <c r="E8" s="204"/>
      <c r="F8" s="204"/>
      <c r="G8" s="204"/>
      <c r="H8" s="212">
        <f t="shared" si="0"/>
        <v>3269</v>
      </c>
      <c r="I8" s="213"/>
      <c r="J8" s="213"/>
      <c r="K8" s="214">
        <v>55</v>
      </c>
      <c r="L8" s="214"/>
      <c r="M8" s="214"/>
      <c r="N8" s="214">
        <v>194</v>
      </c>
      <c r="O8" s="214"/>
      <c r="P8" s="214"/>
      <c r="Q8" s="214">
        <v>292</v>
      </c>
      <c r="R8" s="214"/>
      <c r="S8" s="214"/>
      <c r="T8" s="214">
        <v>250</v>
      </c>
      <c r="U8" s="214"/>
      <c r="V8" s="214"/>
      <c r="W8" s="214">
        <v>340</v>
      </c>
      <c r="X8" s="214"/>
      <c r="Y8" s="214"/>
      <c r="Z8" s="214">
        <v>363</v>
      </c>
      <c r="AA8" s="214"/>
      <c r="AB8" s="214"/>
      <c r="AC8" s="214">
        <v>502</v>
      </c>
      <c r="AD8" s="214"/>
      <c r="AE8" s="214"/>
    </row>
    <row r="9" spans="2:31" ht="27.95" customHeight="1" x14ac:dyDescent="0.15">
      <c r="B9" s="1" t="s">
        <v>321</v>
      </c>
      <c r="C9" s="204" t="s">
        <v>322</v>
      </c>
      <c r="D9" s="204"/>
      <c r="E9" s="204"/>
      <c r="F9" s="204"/>
      <c r="G9" s="204"/>
      <c r="H9" s="212">
        <f t="shared" si="0"/>
        <v>10122</v>
      </c>
      <c r="I9" s="213"/>
      <c r="J9" s="213"/>
      <c r="K9" s="214">
        <v>218</v>
      </c>
      <c r="L9" s="214"/>
      <c r="M9" s="214"/>
      <c r="N9" s="214">
        <v>1012</v>
      </c>
      <c r="O9" s="214"/>
      <c r="P9" s="214"/>
      <c r="Q9" s="214">
        <v>1230</v>
      </c>
      <c r="R9" s="214"/>
      <c r="S9" s="214"/>
      <c r="T9" s="214">
        <v>1053</v>
      </c>
      <c r="U9" s="214"/>
      <c r="V9" s="214"/>
      <c r="W9" s="214">
        <v>1002</v>
      </c>
      <c r="X9" s="214"/>
      <c r="Y9" s="214"/>
      <c r="Z9" s="214">
        <v>977</v>
      </c>
      <c r="AA9" s="214"/>
      <c r="AB9" s="214"/>
      <c r="AC9" s="214">
        <v>1183</v>
      </c>
      <c r="AD9" s="214"/>
      <c r="AE9" s="214"/>
    </row>
    <row r="10" spans="2:31" ht="27.95" customHeight="1" x14ac:dyDescent="0.15">
      <c r="B10" s="1" t="s">
        <v>323</v>
      </c>
      <c r="C10" s="205" t="s">
        <v>324</v>
      </c>
      <c r="D10" s="206"/>
      <c r="E10" s="206"/>
      <c r="F10" s="206"/>
      <c r="G10" s="206"/>
      <c r="H10" s="212">
        <f t="shared" si="0"/>
        <v>237</v>
      </c>
      <c r="I10" s="213"/>
      <c r="J10" s="213"/>
      <c r="K10" s="214">
        <v>3</v>
      </c>
      <c r="L10" s="214"/>
      <c r="M10" s="214"/>
      <c r="N10" s="214">
        <v>14</v>
      </c>
      <c r="O10" s="214"/>
      <c r="P10" s="214"/>
      <c r="Q10" s="214">
        <v>26</v>
      </c>
      <c r="R10" s="214"/>
      <c r="S10" s="214"/>
      <c r="T10" s="214">
        <v>21</v>
      </c>
      <c r="U10" s="214"/>
      <c r="V10" s="214"/>
      <c r="W10" s="214">
        <v>25</v>
      </c>
      <c r="X10" s="214"/>
      <c r="Y10" s="214"/>
      <c r="Z10" s="214">
        <v>36</v>
      </c>
      <c r="AA10" s="214"/>
      <c r="AB10" s="214"/>
      <c r="AC10" s="214">
        <v>49</v>
      </c>
      <c r="AD10" s="214"/>
      <c r="AE10" s="214"/>
    </row>
    <row r="11" spans="2:31" ht="27.95" customHeight="1" x14ac:dyDescent="0.15">
      <c r="B11" s="1" t="s">
        <v>325</v>
      </c>
      <c r="C11" s="204" t="s">
        <v>326</v>
      </c>
      <c r="D11" s="204"/>
      <c r="E11" s="204"/>
      <c r="F11" s="204"/>
      <c r="G11" s="204"/>
      <c r="H11" s="212">
        <f t="shared" si="0"/>
        <v>2726</v>
      </c>
      <c r="I11" s="213"/>
      <c r="J11" s="213"/>
      <c r="K11" s="214">
        <v>29</v>
      </c>
      <c r="L11" s="214"/>
      <c r="M11" s="214"/>
      <c r="N11" s="214">
        <v>164</v>
      </c>
      <c r="O11" s="214"/>
      <c r="P11" s="214"/>
      <c r="Q11" s="214">
        <v>218</v>
      </c>
      <c r="R11" s="214"/>
      <c r="S11" s="214"/>
      <c r="T11" s="214">
        <v>277</v>
      </c>
      <c r="U11" s="214"/>
      <c r="V11" s="214"/>
      <c r="W11" s="214">
        <v>303</v>
      </c>
      <c r="X11" s="214"/>
      <c r="Y11" s="214"/>
      <c r="Z11" s="214">
        <v>353</v>
      </c>
      <c r="AA11" s="214"/>
      <c r="AB11" s="214"/>
      <c r="AC11" s="214">
        <v>355</v>
      </c>
      <c r="AD11" s="214"/>
      <c r="AE11" s="214"/>
    </row>
    <row r="12" spans="2:31" ht="27.95" customHeight="1" x14ac:dyDescent="0.15">
      <c r="B12" s="1" t="s">
        <v>327</v>
      </c>
      <c r="C12" s="205" t="s">
        <v>328</v>
      </c>
      <c r="D12" s="206"/>
      <c r="E12" s="206"/>
      <c r="F12" s="206"/>
      <c r="G12" s="206"/>
      <c r="H12" s="212">
        <f t="shared" si="0"/>
        <v>8803</v>
      </c>
      <c r="I12" s="213"/>
      <c r="J12" s="213"/>
      <c r="K12" s="214">
        <v>190</v>
      </c>
      <c r="L12" s="214"/>
      <c r="M12" s="214"/>
      <c r="N12" s="214">
        <v>533</v>
      </c>
      <c r="O12" s="214"/>
      <c r="P12" s="214"/>
      <c r="Q12" s="214">
        <v>678</v>
      </c>
      <c r="R12" s="214"/>
      <c r="S12" s="214"/>
      <c r="T12" s="214">
        <v>735</v>
      </c>
      <c r="U12" s="214"/>
      <c r="V12" s="214"/>
      <c r="W12" s="214">
        <v>842</v>
      </c>
      <c r="X12" s="214"/>
      <c r="Y12" s="214"/>
      <c r="Z12" s="214">
        <v>943</v>
      </c>
      <c r="AA12" s="214"/>
      <c r="AB12" s="214"/>
      <c r="AC12" s="214">
        <v>1103</v>
      </c>
      <c r="AD12" s="214"/>
      <c r="AE12" s="214"/>
    </row>
    <row r="13" spans="2:31" ht="27.95" customHeight="1" x14ac:dyDescent="0.15">
      <c r="B13" s="1" t="s">
        <v>329</v>
      </c>
      <c r="C13" s="204" t="s">
        <v>330</v>
      </c>
      <c r="D13" s="204"/>
      <c r="E13" s="204"/>
      <c r="F13" s="204"/>
      <c r="G13" s="204"/>
      <c r="H13" s="212">
        <f t="shared" si="0"/>
        <v>1139</v>
      </c>
      <c r="I13" s="213"/>
      <c r="J13" s="213"/>
      <c r="K13" s="214">
        <v>11</v>
      </c>
      <c r="L13" s="214"/>
      <c r="M13" s="214"/>
      <c r="N13" s="214">
        <v>98</v>
      </c>
      <c r="O13" s="214"/>
      <c r="P13" s="214"/>
      <c r="Q13" s="214">
        <v>131</v>
      </c>
      <c r="R13" s="214"/>
      <c r="S13" s="214"/>
      <c r="T13" s="214">
        <v>104</v>
      </c>
      <c r="U13" s="214"/>
      <c r="V13" s="214"/>
      <c r="W13" s="214">
        <v>159</v>
      </c>
      <c r="X13" s="214"/>
      <c r="Y13" s="214"/>
      <c r="Z13" s="214">
        <v>182</v>
      </c>
      <c r="AA13" s="214"/>
      <c r="AB13" s="214"/>
      <c r="AC13" s="214">
        <v>166</v>
      </c>
      <c r="AD13" s="214"/>
      <c r="AE13" s="214"/>
    </row>
    <row r="14" spans="2:31" ht="27.95" customHeight="1" x14ac:dyDescent="0.15">
      <c r="B14" s="1" t="s">
        <v>331</v>
      </c>
      <c r="C14" s="204" t="s">
        <v>332</v>
      </c>
      <c r="D14" s="204"/>
      <c r="E14" s="204"/>
      <c r="F14" s="204"/>
      <c r="G14" s="204"/>
      <c r="H14" s="212">
        <f t="shared" si="0"/>
        <v>176</v>
      </c>
      <c r="I14" s="213"/>
      <c r="J14" s="213"/>
      <c r="K14" s="214" t="s">
        <v>67</v>
      </c>
      <c r="L14" s="214"/>
      <c r="M14" s="214"/>
      <c r="N14" s="214">
        <v>8</v>
      </c>
      <c r="O14" s="214"/>
      <c r="P14" s="214"/>
      <c r="Q14" s="214">
        <v>7</v>
      </c>
      <c r="R14" s="214"/>
      <c r="S14" s="214"/>
      <c r="T14" s="214">
        <v>8</v>
      </c>
      <c r="U14" s="214"/>
      <c r="V14" s="214"/>
      <c r="W14" s="214">
        <v>12</v>
      </c>
      <c r="X14" s="214"/>
      <c r="Y14" s="214"/>
      <c r="Z14" s="214">
        <v>12</v>
      </c>
      <c r="AA14" s="214"/>
      <c r="AB14" s="214"/>
      <c r="AC14" s="214">
        <v>18</v>
      </c>
      <c r="AD14" s="214"/>
      <c r="AE14" s="214"/>
    </row>
    <row r="15" spans="2:31" ht="27.95" customHeight="1" x14ac:dyDescent="0.15">
      <c r="B15" s="1" t="s">
        <v>333</v>
      </c>
      <c r="C15" s="204" t="s">
        <v>334</v>
      </c>
      <c r="D15" s="204"/>
      <c r="E15" s="204"/>
      <c r="F15" s="204"/>
      <c r="G15" s="204"/>
      <c r="H15" s="212">
        <f t="shared" si="0"/>
        <v>7669</v>
      </c>
      <c r="I15" s="213"/>
      <c r="J15" s="213"/>
      <c r="K15" s="214">
        <v>131</v>
      </c>
      <c r="L15" s="214"/>
      <c r="M15" s="214"/>
      <c r="N15" s="214">
        <v>595</v>
      </c>
      <c r="O15" s="214"/>
      <c r="P15" s="214"/>
      <c r="Q15" s="214">
        <v>712</v>
      </c>
      <c r="R15" s="214"/>
      <c r="S15" s="214"/>
      <c r="T15" s="214">
        <v>746</v>
      </c>
      <c r="U15" s="214"/>
      <c r="V15" s="214"/>
      <c r="W15" s="214">
        <v>897</v>
      </c>
      <c r="X15" s="214"/>
      <c r="Y15" s="214"/>
      <c r="Z15" s="214">
        <v>968</v>
      </c>
      <c r="AA15" s="214"/>
      <c r="AB15" s="214"/>
      <c r="AC15" s="214">
        <v>922</v>
      </c>
      <c r="AD15" s="214"/>
      <c r="AE15" s="214"/>
    </row>
    <row r="16" spans="2:31" ht="27.95" customHeight="1" x14ac:dyDescent="0.15">
      <c r="B16" s="1" t="s">
        <v>335</v>
      </c>
      <c r="C16" s="204" t="s">
        <v>336</v>
      </c>
      <c r="D16" s="204"/>
      <c r="E16" s="204"/>
      <c r="F16" s="204"/>
      <c r="G16" s="204"/>
      <c r="H16" s="212">
        <f t="shared" si="0"/>
        <v>915</v>
      </c>
      <c r="I16" s="213"/>
      <c r="J16" s="213"/>
      <c r="K16" s="214">
        <v>4</v>
      </c>
      <c r="L16" s="214"/>
      <c r="M16" s="214"/>
      <c r="N16" s="214">
        <v>52</v>
      </c>
      <c r="O16" s="214"/>
      <c r="P16" s="214"/>
      <c r="Q16" s="214">
        <v>82</v>
      </c>
      <c r="R16" s="214"/>
      <c r="S16" s="214"/>
      <c r="T16" s="214">
        <v>93</v>
      </c>
      <c r="U16" s="214"/>
      <c r="V16" s="214"/>
      <c r="W16" s="214">
        <v>110</v>
      </c>
      <c r="X16" s="214"/>
      <c r="Y16" s="214"/>
      <c r="Z16" s="214">
        <v>125</v>
      </c>
      <c r="AA16" s="214"/>
      <c r="AB16" s="214"/>
      <c r="AC16" s="214">
        <v>166</v>
      </c>
      <c r="AD16" s="214"/>
      <c r="AE16" s="214"/>
    </row>
    <row r="17" spans="2:31" ht="27.95" customHeight="1" x14ac:dyDescent="0.15">
      <c r="B17" s="27" t="s">
        <v>337</v>
      </c>
      <c r="C17" s="207" t="s">
        <v>338</v>
      </c>
      <c r="D17" s="207"/>
      <c r="E17" s="207"/>
      <c r="F17" s="207"/>
      <c r="G17" s="207"/>
      <c r="H17" s="215">
        <f t="shared" si="0"/>
        <v>45</v>
      </c>
      <c r="I17" s="216"/>
      <c r="J17" s="216"/>
      <c r="K17" s="216">
        <v>3</v>
      </c>
      <c r="L17" s="216"/>
      <c r="M17" s="216"/>
      <c r="N17" s="216">
        <v>7</v>
      </c>
      <c r="O17" s="216"/>
      <c r="P17" s="216"/>
      <c r="Q17" s="216">
        <v>3</v>
      </c>
      <c r="R17" s="216"/>
      <c r="S17" s="216"/>
      <c r="T17" s="216">
        <v>5</v>
      </c>
      <c r="U17" s="216"/>
      <c r="V17" s="216"/>
      <c r="W17" s="216">
        <v>2</v>
      </c>
      <c r="X17" s="216"/>
      <c r="Y17" s="216"/>
      <c r="Z17" s="216">
        <v>3</v>
      </c>
      <c r="AA17" s="216"/>
      <c r="AB17" s="216"/>
      <c r="AC17" s="216">
        <v>2</v>
      </c>
      <c r="AD17" s="216"/>
      <c r="AE17" s="216"/>
    </row>
    <row r="18" spans="2:31" ht="24.95" customHeight="1" x14ac:dyDescent="0.15">
      <c r="C18" s="74"/>
      <c r="D18" s="74"/>
      <c r="E18" s="74"/>
      <c r="F18" s="74"/>
      <c r="G18" s="74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</row>
    <row r="19" spans="2:31" ht="21.95" customHeight="1" thickBot="1" x14ac:dyDescent="0.2"/>
    <row r="20" spans="2:31" ht="26.1" customHeight="1" x14ac:dyDescent="0.15">
      <c r="B20" s="40" t="s">
        <v>303</v>
      </c>
      <c r="C20" s="40"/>
      <c r="D20" s="40"/>
      <c r="E20" s="40"/>
      <c r="F20" s="40"/>
      <c r="G20" s="197"/>
      <c r="H20" s="7" t="s">
        <v>350</v>
      </c>
      <c r="I20" s="7"/>
      <c r="J20" s="7"/>
      <c r="K20" s="7" t="s">
        <v>351</v>
      </c>
      <c r="L20" s="7"/>
      <c r="M20" s="7"/>
      <c r="N20" s="7" t="s">
        <v>352</v>
      </c>
      <c r="O20" s="7"/>
      <c r="P20" s="7"/>
      <c r="Q20" s="7" t="s">
        <v>353</v>
      </c>
      <c r="R20" s="7"/>
      <c r="S20" s="7"/>
      <c r="T20" s="7" t="s">
        <v>354</v>
      </c>
      <c r="U20" s="7"/>
      <c r="V20" s="7"/>
      <c r="W20" s="7" t="s">
        <v>355</v>
      </c>
      <c r="X20" s="7"/>
      <c r="Y20" s="7"/>
      <c r="Z20" s="7" t="s">
        <v>356</v>
      </c>
      <c r="AA20" s="7"/>
      <c r="AB20" s="7"/>
      <c r="AC20" s="7" t="s">
        <v>357</v>
      </c>
      <c r="AD20" s="7"/>
      <c r="AE20" s="37"/>
    </row>
    <row r="21" spans="2:31" ht="28.5" customHeight="1" x14ac:dyDescent="0.15">
      <c r="B21" s="149" t="s">
        <v>310</v>
      </c>
      <c r="C21" s="149"/>
      <c r="D21" s="149"/>
      <c r="E21" s="149"/>
      <c r="F21" s="149"/>
      <c r="G21" s="149"/>
      <c r="H21" s="217">
        <v>5253</v>
      </c>
      <c r="I21" s="218"/>
      <c r="J21" s="218"/>
      <c r="K21" s="218">
        <v>4021</v>
      </c>
      <c r="L21" s="218"/>
      <c r="M21" s="218"/>
      <c r="N21" s="218">
        <v>2785</v>
      </c>
      <c r="O21" s="218"/>
      <c r="P21" s="218"/>
      <c r="Q21" s="218">
        <v>1791</v>
      </c>
      <c r="R21" s="218"/>
      <c r="S21" s="218"/>
      <c r="T21" s="218">
        <v>1070</v>
      </c>
      <c r="U21" s="218"/>
      <c r="V21" s="218"/>
      <c r="W21" s="218">
        <v>397</v>
      </c>
      <c r="X21" s="218"/>
      <c r="Y21" s="218"/>
      <c r="Z21" s="218">
        <v>151</v>
      </c>
      <c r="AA21" s="218"/>
      <c r="AB21" s="218"/>
      <c r="AC21" s="218">
        <v>49</v>
      </c>
      <c r="AD21" s="218"/>
      <c r="AE21" s="218"/>
    </row>
    <row r="22" spans="2:31" ht="27.95" customHeight="1" x14ac:dyDescent="0.15">
      <c r="B22" s="1" t="s">
        <v>311</v>
      </c>
      <c r="C22" s="204" t="s">
        <v>312</v>
      </c>
      <c r="D22" s="204"/>
      <c r="E22" s="204"/>
      <c r="F22" s="204"/>
      <c r="G22" s="204"/>
      <c r="H22" s="212">
        <v>414</v>
      </c>
      <c r="I22" s="213"/>
      <c r="J22" s="213"/>
      <c r="K22" s="213">
        <v>325</v>
      </c>
      <c r="L22" s="213"/>
      <c r="M22" s="213"/>
      <c r="N22" s="213">
        <v>411</v>
      </c>
      <c r="O22" s="213"/>
      <c r="P22" s="213"/>
      <c r="Q22" s="213">
        <v>388</v>
      </c>
      <c r="R22" s="213"/>
      <c r="S22" s="213"/>
      <c r="T22" s="213">
        <v>298</v>
      </c>
      <c r="U22" s="213"/>
      <c r="V22" s="213"/>
      <c r="W22" s="213">
        <v>83</v>
      </c>
      <c r="X22" s="213"/>
      <c r="Y22" s="213"/>
      <c r="Z22" s="213">
        <v>18</v>
      </c>
      <c r="AA22" s="213"/>
      <c r="AB22" s="213"/>
      <c r="AC22" s="213">
        <v>6</v>
      </c>
      <c r="AD22" s="213"/>
      <c r="AE22" s="213"/>
    </row>
    <row r="23" spans="2:31" ht="27.95" customHeight="1" x14ac:dyDescent="0.15">
      <c r="B23" s="1" t="s">
        <v>313</v>
      </c>
      <c r="C23" s="204" t="s">
        <v>314</v>
      </c>
      <c r="D23" s="204"/>
      <c r="E23" s="204"/>
      <c r="F23" s="204"/>
      <c r="G23" s="204"/>
      <c r="H23" s="212" t="s">
        <v>67</v>
      </c>
      <c r="I23" s="213"/>
      <c r="J23" s="213"/>
      <c r="K23" s="213" t="s">
        <v>67</v>
      </c>
      <c r="L23" s="213"/>
      <c r="M23" s="213"/>
      <c r="N23" s="213" t="s">
        <v>67</v>
      </c>
      <c r="O23" s="213"/>
      <c r="P23" s="213"/>
      <c r="Q23" s="213" t="s">
        <v>67</v>
      </c>
      <c r="R23" s="213"/>
      <c r="S23" s="213"/>
      <c r="T23" s="213" t="s">
        <v>67</v>
      </c>
      <c r="U23" s="213"/>
      <c r="V23" s="213"/>
      <c r="W23" s="213" t="s">
        <v>67</v>
      </c>
      <c r="X23" s="213"/>
      <c r="Y23" s="213"/>
      <c r="Z23" s="213" t="s">
        <v>67</v>
      </c>
      <c r="AA23" s="213"/>
      <c r="AB23" s="213"/>
      <c r="AC23" s="213" t="s">
        <v>67</v>
      </c>
      <c r="AD23" s="213"/>
      <c r="AE23" s="213"/>
    </row>
    <row r="24" spans="2:31" ht="27.95" customHeight="1" x14ac:dyDescent="0.15">
      <c r="B24" s="1" t="s">
        <v>315</v>
      </c>
      <c r="C24" s="204" t="s">
        <v>316</v>
      </c>
      <c r="D24" s="204"/>
      <c r="E24" s="204"/>
      <c r="F24" s="204"/>
      <c r="G24" s="204"/>
      <c r="H24" s="212">
        <v>114</v>
      </c>
      <c r="I24" s="213"/>
      <c r="J24" s="213"/>
      <c r="K24" s="213">
        <v>145</v>
      </c>
      <c r="L24" s="213"/>
      <c r="M24" s="213"/>
      <c r="N24" s="213">
        <v>163</v>
      </c>
      <c r="O24" s="213"/>
      <c r="P24" s="213"/>
      <c r="Q24" s="213">
        <v>104</v>
      </c>
      <c r="R24" s="213"/>
      <c r="S24" s="213"/>
      <c r="T24" s="213">
        <v>49</v>
      </c>
      <c r="U24" s="213"/>
      <c r="V24" s="213"/>
      <c r="W24" s="213">
        <v>6</v>
      </c>
      <c r="X24" s="213"/>
      <c r="Y24" s="213"/>
      <c r="Z24" s="213">
        <v>4</v>
      </c>
      <c r="AA24" s="213"/>
      <c r="AB24" s="213"/>
      <c r="AC24" s="213" t="s">
        <v>67</v>
      </c>
      <c r="AD24" s="213"/>
      <c r="AE24" s="213"/>
    </row>
    <row r="25" spans="2:31" ht="27.95" customHeight="1" x14ac:dyDescent="0.15">
      <c r="B25" s="1" t="s">
        <v>317</v>
      </c>
      <c r="C25" s="204" t="s">
        <v>318</v>
      </c>
      <c r="D25" s="204"/>
      <c r="E25" s="204"/>
      <c r="F25" s="204"/>
      <c r="G25" s="204"/>
      <c r="H25" s="212" t="s">
        <v>67</v>
      </c>
      <c r="I25" s="213"/>
      <c r="J25" s="213"/>
      <c r="K25" s="213" t="s">
        <v>67</v>
      </c>
      <c r="L25" s="213"/>
      <c r="M25" s="213"/>
      <c r="N25" s="213" t="s">
        <v>67</v>
      </c>
      <c r="O25" s="213"/>
      <c r="P25" s="213"/>
      <c r="Q25" s="213" t="s">
        <v>67</v>
      </c>
      <c r="R25" s="213"/>
      <c r="S25" s="213"/>
      <c r="T25" s="213" t="s">
        <v>67</v>
      </c>
      <c r="U25" s="213"/>
      <c r="V25" s="213"/>
      <c r="W25" s="213" t="s">
        <v>67</v>
      </c>
      <c r="X25" s="213"/>
      <c r="Y25" s="213"/>
      <c r="Z25" s="213" t="s">
        <v>67</v>
      </c>
      <c r="AA25" s="213"/>
      <c r="AB25" s="213"/>
      <c r="AC25" s="213" t="s">
        <v>67</v>
      </c>
      <c r="AD25" s="213"/>
      <c r="AE25" s="213"/>
    </row>
    <row r="26" spans="2:31" ht="27.95" customHeight="1" x14ac:dyDescent="0.15">
      <c r="B26" s="1" t="s">
        <v>319</v>
      </c>
      <c r="C26" s="204" t="s">
        <v>320</v>
      </c>
      <c r="D26" s="204"/>
      <c r="E26" s="204"/>
      <c r="F26" s="204"/>
      <c r="G26" s="204"/>
      <c r="H26" s="212">
        <v>517</v>
      </c>
      <c r="I26" s="213"/>
      <c r="J26" s="213"/>
      <c r="K26" s="213">
        <v>364</v>
      </c>
      <c r="L26" s="213"/>
      <c r="M26" s="213"/>
      <c r="N26" s="213">
        <v>217</v>
      </c>
      <c r="O26" s="213"/>
      <c r="P26" s="213"/>
      <c r="Q26" s="213">
        <v>111</v>
      </c>
      <c r="R26" s="213"/>
      <c r="S26" s="213"/>
      <c r="T26" s="213">
        <v>51</v>
      </c>
      <c r="U26" s="213"/>
      <c r="V26" s="213"/>
      <c r="W26" s="213">
        <v>7</v>
      </c>
      <c r="X26" s="213"/>
      <c r="Y26" s="213"/>
      <c r="Z26" s="213">
        <v>4</v>
      </c>
      <c r="AA26" s="213"/>
      <c r="AB26" s="213"/>
      <c r="AC26" s="213">
        <v>2</v>
      </c>
      <c r="AD26" s="213"/>
      <c r="AE26" s="213"/>
    </row>
    <row r="27" spans="2:31" ht="27.95" customHeight="1" x14ac:dyDescent="0.15">
      <c r="B27" s="1" t="s">
        <v>321</v>
      </c>
      <c r="C27" s="204" t="s">
        <v>322</v>
      </c>
      <c r="D27" s="204"/>
      <c r="E27" s="204"/>
      <c r="F27" s="204"/>
      <c r="G27" s="204"/>
      <c r="H27" s="212">
        <v>1270</v>
      </c>
      <c r="I27" s="213"/>
      <c r="J27" s="213"/>
      <c r="K27" s="213">
        <v>1057</v>
      </c>
      <c r="L27" s="213"/>
      <c r="M27" s="213"/>
      <c r="N27" s="213">
        <v>609</v>
      </c>
      <c r="O27" s="213"/>
      <c r="P27" s="213"/>
      <c r="Q27" s="213">
        <v>310</v>
      </c>
      <c r="R27" s="213"/>
      <c r="S27" s="213"/>
      <c r="T27" s="213">
        <v>132</v>
      </c>
      <c r="U27" s="213"/>
      <c r="V27" s="213"/>
      <c r="W27" s="213">
        <v>46</v>
      </c>
      <c r="X27" s="213"/>
      <c r="Y27" s="213"/>
      <c r="Z27" s="213">
        <v>20</v>
      </c>
      <c r="AA27" s="213"/>
      <c r="AB27" s="213"/>
      <c r="AC27" s="213">
        <v>3</v>
      </c>
      <c r="AD27" s="213"/>
      <c r="AE27" s="213"/>
    </row>
    <row r="28" spans="2:31" ht="27.95" customHeight="1" x14ac:dyDescent="0.15">
      <c r="B28" s="1" t="s">
        <v>323</v>
      </c>
      <c r="C28" s="205" t="s">
        <v>324</v>
      </c>
      <c r="D28" s="206"/>
      <c r="E28" s="206"/>
      <c r="F28" s="206"/>
      <c r="G28" s="206"/>
      <c r="H28" s="212">
        <v>40</v>
      </c>
      <c r="I28" s="213"/>
      <c r="J28" s="213"/>
      <c r="K28" s="213">
        <v>18</v>
      </c>
      <c r="L28" s="213"/>
      <c r="M28" s="213"/>
      <c r="N28" s="213">
        <v>3</v>
      </c>
      <c r="O28" s="213"/>
      <c r="P28" s="213"/>
      <c r="Q28" s="213">
        <v>1</v>
      </c>
      <c r="R28" s="213"/>
      <c r="S28" s="213"/>
      <c r="T28" s="213">
        <v>1</v>
      </c>
      <c r="U28" s="213"/>
      <c r="V28" s="213"/>
      <c r="W28" s="213" t="s">
        <v>67</v>
      </c>
      <c r="X28" s="213"/>
      <c r="Y28" s="213"/>
      <c r="Z28" s="213" t="s">
        <v>67</v>
      </c>
      <c r="AA28" s="213"/>
      <c r="AB28" s="213"/>
      <c r="AC28" s="213" t="s">
        <v>67</v>
      </c>
      <c r="AD28" s="213"/>
      <c r="AE28" s="213"/>
    </row>
    <row r="29" spans="2:31" ht="27.95" customHeight="1" x14ac:dyDescent="0.15">
      <c r="B29" s="1" t="s">
        <v>325</v>
      </c>
      <c r="C29" s="204" t="s">
        <v>326</v>
      </c>
      <c r="D29" s="204"/>
      <c r="E29" s="204"/>
      <c r="F29" s="204"/>
      <c r="G29" s="204"/>
      <c r="H29" s="212">
        <v>462</v>
      </c>
      <c r="I29" s="213"/>
      <c r="J29" s="213"/>
      <c r="K29" s="213">
        <v>329</v>
      </c>
      <c r="L29" s="213"/>
      <c r="M29" s="213"/>
      <c r="N29" s="213">
        <v>151</v>
      </c>
      <c r="O29" s="213"/>
      <c r="P29" s="213"/>
      <c r="Q29" s="213">
        <v>59</v>
      </c>
      <c r="R29" s="213"/>
      <c r="S29" s="213"/>
      <c r="T29" s="213">
        <v>18</v>
      </c>
      <c r="U29" s="213"/>
      <c r="V29" s="213"/>
      <c r="W29" s="213">
        <v>3</v>
      </c>
      <c r="X29" s="213"/>
      <c r="Y29" s="213"/>
      <c r="Z29" s="213">
        <v>4</v>
      </c>
      <c r="AA29" s="213"/>
      <c r="AB29" s="213"/>
      <c r="AC29" s="213">
        <v>1</v>
      </c>
      <c r="AD29" s="213"/>
      <c r="AE29" s="213"/>
    </row>
    <row r="30" spans="2:31" ht="27.95" customHeight="1" x14ac:dyDescent="0.15">
      <c r="B30" s="1" t="s">
        <v>327</v>
      </c>
      <c r="C30" s="205" t="s">
        <v>328</v>
      </c>
      <c r="D30" s="206"/>
      <c r="E30" s="206"/>
      <c r="F30" s="206"/>
      <c r="G30" s="206"/>
      <c r="H30" s="212">
        <v>1182</v>
      </c>
      <c r="I30" s="213"/>
      <c r="J30" s="213"/>
      <c r="K30" s="213">
        <v>861</v>
      </c>
      <c r="L30" s="213"/>
      <c r="M30" s="213"/>
      <c r="N30" s="213">
        <v>662</v>
      </c>
      <c r="O30" s="213"/>
      <c r="P30" s="213"/>
      <c r="Q30" s="213">
        <v>497</v>
      </c>
      <c r="R30" s="213"/>
      <c r="S30" s="213"/>
      <c r="T30" s="213">
        <v>314</v>
      </c>
      <c r="U30" s="213"/>
      <c r="V30" s="213"/>
      <c r="W30" s="213">
        <v>171</v>
      </c>
      <c r="X30" s="213"/>
      <c r="Y30" s="213"/>
      <c r="Z30" s="213">
        <v>67</v>
      </c>
      <c r="AA30" s="213"/>
      <c r="AB30" s="213"/>
      <c r="AC30" s="213">
        <v>25</v>
      </c>
      <c r="AD30" s="213"/>
      <c r="AE30" s="213"/>
    </row>
    <row r="31" spans="2:31" ht="27.95" customHeight="1" x14ac:dyDescent="0.15">
      <c r="B31" s="1" t="s">
        <v>329</v>
      </c>
      <c r="C31" s="204" t="s">
        <v>330</v>
      </c>
      <c r="D31" s="204"/>
      <c r="E31" s="204"/>
      <c r="F31" s="204"/>
      <c r="G31" s="204"/>
      <c r="H31" s="212">
        <v>124</v>
      </c>
      <c r="I31" s="213"/>
      <c r="J31" s="213"/>
      <c r="K31" s="213">
        <v>104</v>
      </c>
      <c r="L31" s="213"/>
      <c r="M31" s="213"/>
      <c r="N31" s="213">
        <v>33</v>
      </c>
      <c r="O31" s="213"/>
      <c r="P31" s="213"/>
      <c r="Q31" s="213">
        <v>13</v>
      </c>
      <c r="R31" s="213"/>
      <c r="S31" s="213"/>
      <c r="T31" s="213">
        <v>4</v>
      </c>
      <c r="U31" s="213"/>
      <c r="V31" s="213"/>
      <c r="W31" s="213">
        <v>7</v>
      </c>
      <c r="X31" s="213"/>
      <c r="Y31" s="213"/>
      <c r="Z31" s="213">
        <v>2</v>
      </c>
      <c r="AA31" s="213"/>
      <c r="AB31" s="213"/>
      <c r="AC31" s="213">
        <v>1</v>
      </c>
      <c r="AD31" s="213"/>
      <c r="AE31" s="213"/>
    </row>
    <row r="32" spans="2:31" ht="27.95" customHeight="1" x14ac:dyDescent="0.15">
      <c r="B32" s="1" t="s">
        <v>331</v>
      </c>
      <c r="C32" s="204" t="s">
        <v>332</v>
      </c>
      <c r="D32" s="204"/>
      <c r="E32" s="204"/>
      <c r="F32" s="204"/>
      <c r="G32" s="204"/>
      <c r="H32" s="212">
        <v>21</v>
      </c>
      <c r="I32" s="213"/>
      <c r="J32" s="213"/>
      <c r="K32" s="213">
        <v>24</v>
      </c>
      <c r="L32" s="213"/>
      <c r="M32" s="213"/>
      <c r="N32" s="213">
        <v>20</v>
      </c>
      <c r="O32" s="213"/>
      <c r="P32" s="213"/>
      <c r="Q32" s="213">
        <v>21</v>
      </c>
      <c r="R32" s="213"/>
      <c r="S32" s="213"/>
      <c r="T32" s="213">
        <v>8</v>
      </c>
      <c r="U32" s="213"/>
      <c r="V32" s="213"/>
      <c r="W32" s="213">
        <v>10</v>
      </c>
      <c r="X32" s="213"/>
      <c r="Y32" s="213"/>
      <c r="Z32" s="213">
        <v>6</v>
      </c>
      <c r="AA32" s="213"/>
      <c r="AB32" s="213"/>
      <c r="AC32" s="213">
        <v>1</v>
      </c>
      <c r="AD32" s="213"/>
      <c r="AE32" s="213"/>
    </row>
    <row r="33" spans="2:31" ht="27.95" customHeight="1" x14ac:dyDescent="0.15">
      <c r="B33" s="1" t="s">
        <v>333</v>
      </c>
      <c r="C33" s="204" t="s">
        <v>334</v>
      </c>
      <c r="D33" s="204"/>
      <c r="E33" s="204"/>
      <c r="F33" s="204"/>
      <c r="G33" s="204"/>
      <c r="H33" s="212">
        <v>957</v>
      </c>
      <c r="I33" s="213"/>
      <c r="J33" s="213"/>
      <c r="K33" s="213">
        <v>698</v>
      </c>
      <c r="L33" s="213"/>
      <c r="M33" s="213"/>
      <c r="N33" s="213">
        <v>487</v>
      </c>
      <c r="O33" s="213"/>
      <c r="P33" s="213"/>
      <c r="Q33" s="213">
        <v>272</v>
      </c>
      <c r="R33" s="213"/>
      <c r="S33" s="213"/>
      <c r="T33" s="213">
        <v>186</v>
      </c>
      <c r="U33" s="213"/>
      <c r="V33" s="213"/>
      <c r="W33" s="213">
        <v>63</v>
      </c>
      <c r="X33" s="213"/>
      <c r="Y33" s="213"/>
      <c r="Z33" s="213">
        <v>25</v>
      </c>
      <c r="AA33" s="213"/>
      <c r="AB33" s="213"/>
      <c r="AC33" s="213">
        <v>10</v>
      </c>
      <c r="AD33" s="213"/>
      <c r="AE33" s="213"/>
    </row>
    <row r="34" spans="2:31" ht="27.95" customHeight="1" x14ac:dyDescent="0.15">
      <c r="B34" s="1" t="s">
        <v>335</v>
      </c>
      <c r="C34" s="204" t="s">
        <v>336</v>
      </c>
      <c r="D34" s="204"/>
      <c r="E34" s="204"/>
      <c r="F34" s="204"/>
      <c r="G34" s="204"/>
      <c r="H34" s="212">
        <v>146</v>
      </c>
      <c r="I34" s="213"/>
      <c r="J34" s="213"/>
      <c r="K34" s="213">
        <v>89</v>
      </c>
      <c r="L34" s="213"/>
      <c r="M34" s="213"/>
      <c r="N34" s="213">
        <v>27</v>
      </c>
      <c r="O34" s="213"/>
      <c r="P34" s="213"/>
      <c r="Q34" s="213">
        <v>14</v>
      </c>
      <c r="R34" s="213"/>
      <c r="S34" s="213"/>
      <c r="T34" s="213">
        <v>6</v>
      </c>
      <c r="U34" s="213"/>
      <c r="V34" s="213"/>
      <c r="W34" s="213">
        <v>1</v>
      </c>
      <c r="X34" s="213"/>
      <c r="Y34" s="213"/>
      <c r="Z34" s="213" t="s">
        <v>67</v>
      </c>
      <c r="AA34" s="213"/>
      <c r="AB34" s="213"/>
      <c r="AC34" s="213" t="s">
        <v>67</v>
      </c>
      <c r="AD34" s="213"/>
      <c r="AE34" s="213"/>
    </row>
    <row r="35" spans="2:31" ht="27.95" customHeight="1" x14ac:dyDescent="0.15">
      <c r="B35" s="27" t="s">
        <v>337</v>
      </c>
      <c r="C35" s="207" t="s">
        <v>338</v>
      </c>
      <c r="D35" s="207"/>
      <c r="E35" s="207"/>
      <c r="F35" s="207"/>
      <c r="G35" s="207"/>
      <c r="H35" s="215">
        <v>6</v>
      </c>
      <c r="I35" s="216"/>
      <c r="J35" s="216"/>
      <c r="K35" s="216">
        <v>7</v>
      </c>
      <c r="L35" s="216"/>
      <c r="M35" s="216"/>
      <c r="N35" s="216">
        <v>2</v>
      </c>
      <c r="O35" s="216"/>
      <c r="P35" s="216"/>
      <c r="Q35" s="216">
        <v>1</v>
      </c>
      <c r="R35" s="216"/>
      <c r="S35" s="216"/>
      <c r="T35" s="216">
        <v>3</v>
      </c>
      <c r="U35" s="216"/>
      <c r="V35" s="216"/>
      <c r="W35" s="216" t="s">
        <v>67</v>
      </c>
      <c r="X35" s="216"/>
      <c r="Y35" s="216"/>
      <c r="Z35" s="216">
        <v>1</v>
      </c>
      <c r="AA35" s="216"/>
      <c r="AB35" s="216"/>
      <c r="AC35" s="216" t="s">
        <v>67</v>
      </c>
      <c r="AD35" s="216"/>
      <c r="AE35" s="216"/>
    </row>
    <row r="36" spans="2:31" ht="21.95" customHeight="1" x14ac:dyDescent="0.15">
      <c r="B36" s="195" t="s">
        <v>358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</row>
  </sheetData>
  <sheetProtection password="DCE1" sheet="1" objects="1" scenarios="1"/>
  <mergeCells count="290">
    <mergeCell ref="AC35:AE35"/>
    <mergeCell ref="B36:S36"/>
    <mergeCell ref="Z34:AB34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W33:Y33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C33:G33"/>
    <mergeCell ref="H33:J33"/>
    <mergeCell ref="K33:M33"/>
    <mergeCell ref="N33:P33"/>
    <mergeCell ref="Q33:S33"/>
    <mergeCell ref="T33:V33"/>
    <mergeCell ref="AC31:AE31"/>
    <mergeCell ref="C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Z30:AB30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W29:Y29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C29:G29"/>
    <mergeCell ref="H29:J29"/>
    <mergeCell ref="K29:M29"/>
    <mergeCell ref="N29:P29"/>
    <mergeCell ref="Q29:S29"/>
    <mergeCell ref="T29:V29"/>
    <mergeCell ref="AC27:AE27"/>
    <mergeCell ref="C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Z26:AB26"/>
    <mergeCell ref="AC26:AE26"/>
    <mergeCell ref="C27:G27"/>
    <mergeCell ref="H27:J27"/>
    <mergeCell ref="K27:M27"/>
    <mergeCell ref="N27:P27"/>
    <mergeCell ref="Q27:S27"/>
    <mergeCell ref="T27:V27"/>
    <mergeCell ref="W27:Y27"/>
    <mergeCell ref="Z27:AB27"/>
    <mergeCell ref="W25:Y25"/>
    <mergeCell ref="Z25:AB25"/>
    <mergeCell ref="AC25:AE25"/>
    <mergeCell ref="C26:G26"/>
    <mergeCell ref="H26:J26"/>
    <mergeCell ref="K26:M26"/>
    <mergeCell ref="N26:P26"/>
    <mergeCell ref="Q26:S26"/>
    <mergeCell ref="T26:V26"/>
    <mergeCell ref="W26:Y26"/>
    <mergeCell ref="C25:G25"/>
    <mergeCell ref="H25:J25"/>
    <mergeCell ref="K25:M25"/>
    <mergeCell ref="N25:P25"/>
    <mergeCell ref="Q25:S25"/>
    <mergeCell ref="T25:V25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Z23:AB23"/>
    <mergeCell ref="W21:Y21"/>
    <mergeCell ref="Z21:AB21"/>
    <mergeCell ref="AC21:AE21"/>
    <mergeCell ref="C22:G22"/>
    <mergeCell ref="H22:J22"/>
    <mergeCell ref="K22:M22"/>
    <mergeCell ref="N22:P22"/>
    <mergeCell ref="Q22:S22"/>
    <mergeCell ref="T22:V22"/>
    <mergeCell ref="W22:Y22"/>
    <mergeCell ref="B21:G21"/>
    <mergeCell ref="H21:J21"/>
    <mergeCell ref="K21:M21"/>
    <mergeCell ref="N21:P21"/>
    <mergeCell ref="Q21:S21"/>
    <mergeCell ref="T21:V21"/>
    <mergeCell ref="AC17:AE17"/>
    <mergeCell ref="B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Z16:AB16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W15:Y15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C15:G15"/>
    <mergeCell ref="H15:J15"/>
    <mergeCell ref="K15:M15"/>
    <mergeCell ref="N15:P15"/>
    <mergeCell ref="Q15:S15"/>
    <mergeCell ref="T15:V15"/>
    <mergeCell ref="AC13:AE13"/>
    <mergeCell ref="C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Z12:AB12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W11:Y11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C11:G11"/>
    <mergeCell ref="H11:J11"/>
    <mergeCell ref="K11:M11"/>
    <mergeCell ref="N11:P11"/>
    <mergeCell ref="Q11:S11"/>
    <mergeCell ref="T11:V11"/>
    <mergeCell ref="AC9:AE9"/>
    <mergeCell ref="C10:G10"/>
    <mergeCell ref="H10:J10"/>
    <mergeCell ref="K10:M10"/>
    <mergeCell ref="N10:P10"/>
    <mergeCell ref="Q10:S10"/>
    <mergeCell ref="T10:V10"/>
    <mergeCell ref="W10:Y10"/>
    <mergeCell ref="Z10:AB10"/>
    <mergeCell ref="AC10:AE10"/>
    <mergeCell ref="Z8:AB8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W7:Y7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C7:G7"/>
    <mergeCell ref="H7:J7"/>
    <mergeCell ref="K7:M7"/>
    <mergeCell ref="N7:P7"/>
    <mergeCell ref="Q7:S7"/>
    <mergeCell ref="T7:V7"/>
    <mergeCell ref="AC5:AE5"/>
    <mergeCell ref="C6:G6"/>
    <mergeCell ref="H6:J6"/>
    <mergeCell ref="K6:M6"/>
    <mergeCell ref="N6:P6"/>
    <mergeCell ref="Q6:S6"/>
    <mergeCell ref="T6:V6"/>
    <mergeCell ref="W6:Y6"/>
    <mergeCell ref="Z6:AB6"/>
    <mergeCell ref="AC6:AE6"/>
    <mergeCell ref="Z4:AB4"/>
    <mergeCell ref="AC4:AE4"/>
    <mergeCell ref="C5:G5"/>
    <mergeCell ref="H5:J5"/>
    <mergeCell ref="K5:M5"/>
    <mergeCell ref="N5:P5"/>
    <mergeCell ref="Q5:S5"/>
    <mergeCell ref="T5:V5"/>
    <mergeCell ref="W5:Y5"/>
    <mergeCell ref="Z5:AB5"/>
    <mergeCell ref="W3:Y3"/>
    <mergeCell ref="Z3:AB3"/>
    <mergeCell ref="AC3:AE3"/>
    <mergeCell ref="C4:G4"/>
    <mergeCell ref="H4:J4"/>
    <mergeCell ref="K4:M4"/>
    <mergeCell ref="N4:P4"/>
    <mergeCell ref="Q4:S4"/>
    <mergeCell ref="T4:V4"/>
    <mergeCell ref="W4:Y4"/>
    <mergeCell ref="B3:G3"/>
    <mergeCell ref="H3:J3"/>
    <mergeCell ref="K3:M3"/>
    <mergeCell ref="N3:P3"/>
    <mergeCell ref="Q3:S3"/>
    <mergeCell ref="T3:V3"/>
    <mergeCell ref="U1:AE1"/>
    <mergeCell ref="B2:G2"/>
    <mergeCell ref="H2:J2"/>
    <mergeCell ref="K2:M2"/>
    <mergeCell ref="N2:P2"/>
    <mergeCell ref="Q2:S2"/>
    <mergeCell ref="T2:V2"/>
    <mergeCell ref="W2:Y2"/>
    <mergeCell ref="Z2:AB2"/>
    <mergeCell ref="AC2:AE2"/>
  </mergeCells>
  <phoneticPr fontId="2"/>
  <pageMargins left="0.78740157480314965" right="0.78740157480314965" top="1.26" bottom="0.98425196850393704" header="0.94" footer="0.51181102362204722"/>
  <pageSetup paperSize="9" scale="70" orientation="portrait" horizontalDpi="1200" verticalDpi="1200" r:id="rId1"/>
  <headerFooter alignWithMargins="0">
    <oddHeader>&amp;C&amp;"ＭＳ 明朝,太字"&amp;18 &amp;12 &amp;14 &amp;16 3-12　産業大分類、年齢階級、男女別15歳以上就業者数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69232-D560-4D4D-BF52-E7CD24A9899D}">
  <sheetPr>
    <pageSetUpPr fitToPage="1"/>
  </sheetPr>
  <dimension ref="B1:AE33"/>
  <sheetViews>
    <sheetView showGridLines="0" topLeftCell="A22" workbookViewId="0">
      <selection activeCell="T33" sqref="T33:AE33"/>
    </sheetView>
  </sheetViews>
  <sheetFormatPr defaultColWidth="4.140625" defaultRowHeight="21.95" customHeight="1" x14ac:dyDescent="0.15"/>
  <cols>
    <col min="1" max="1" width="4.140625" style="1" customWidth="1"/>
    <col min="2" max="7" width="4" style="1" customWidth="1"/>
    <col min="8" max="10" width="4.140625" style="1" customWidth="1"/>
    <col min="11" max="31" width="3.85546875" style="1" customWidth="1"/>
    <col min="32" max="257" width="4.140625" style="1"/>
    <col min="258" max="263" width="4" style="1" customWidth="1"/>
    <col min="264" max="266" width="4.140625" style="1"/>
    <col min="267" max="287" width="3.85546875" style="1" customWidth="1"/>
    <col min="288" max="513" width="4.140625" style="1"/>
    <col min="514" max="519" width="4" style="1" customWidth="1"/>
    <col min="520" max="522" width="4.140625" style="1"/>
    <col min="523" max="543" width="3.85546875" style="1" customWidth="1"/>
    <col min="544" max="769" width="4.140625" style="1"/>
    <col min="770" max="775" width="4" style="1" customWidth="1"/>
    <col min="776" max="778" width="4.140625" style="1"/>
    <col min="779" max="799" width="3.85546875" style="1" customWidth="1"/>
    <col min="800" max="1025" width="4.140625" style="1"/>
    <col min="1026" max="1031" width="4" style="1" customWidth="1"/>
    <col min="1032" max="1034" width="4.140625" style="1"/>
    <col min="1035" max="1055" width="3.85546875" style="1" customWidth="1"/>
    <col min="1056" max="1281" width="4.140625" style="1"/>
    <col min="1282" max="1287" width="4" style="1" customWidth="1"/>
    <col min="1288" max="1290" width="4.140625" style="1"/>
    <col min="1291" max="1311" width="3.85546875" style="1" customWidth="1"/>
    <col min="1312" max="1537" width="4.140625" style="1"/>
    <col min="1538" max="1543" width="4" style="1" customWidth="1"/>
    <col min="1544" max="1546" width="4.140625" style="1"/>
    <col min="1547" max="1567" width="3.85546875" style="1" customWidth="1"/>
    <col min="1568" max="1793" width="4.140625" style="1"/>
    <col min="1794" max="1799" width="4" style="1" customWidth="1"/>
    <col min="1800" max="1802" width="4.140625" style="1"/>
    <col min="1803" max="1823" width="3.85546875" style="1" customWidth="1"/>
    <col min="1824" max="2049" width="4.140625" style="1"/>
    <col min="2050" max="2055" width="4" style="1" customWidth="1"/>
    <col min="2056" max="2058" width="4.140625" style="1"/>
    <col min="2059" max="2079" width="3.85546875" style="1" customWidth="1"/>
    <col min="2080" max="2305" width="4.140625" style="1"/>
    <col min="2306" max="2311" width="4" style="1" customWidth="1"/>
    <col min="2312" max="2314" width="4.140625" style="1"/>
    <col min="2315" max="2335" width="3.85546875" style="1" customWidth="1"/>
    <col min="2336" max="2561" width="4.140625" style="1"/>
    <col min="2562" max="2567" width="4" style="1" customWidth="1"/>
    <col min="2568" max="2570" width="4.140625" style="1"/>
    <col min="2571" max="2591" width="3.85546875" style="1" customWidth="1"/>
    <col min="2592" max="2817" width="4.140625" style="1"/>
    <col min="2818" max="2823" width="4" style="1" customWidth="1"/>
    <col min="2824" max="2826" width="4.140625" style="1"/>
    <col min="2827" max="2847" width="3.85546875" style="1" customWidth="1"/>
    <col min="2848" max="3073" width="4.140625" style="1"/>
    <col min="3074" max="3079" width="4" style="1" customWidth="1"/>
    <col min="3080" max="3082" width="4.140625" style="1"/>
    <col min="3083" max="3103" width="3.85546875" style="1" customWidth="1"/>
    <col min="3104" max="3329" width="4.140625" style="1"/>
    <col min="3330" max="3335" width="4" style="1" customWidth="1"/>
    <col min="3336" max="3338" width="4.140625" style="1"/>
    <col min="3339" max="3359" width="3.85546875" style="1" customWidth="1"/>
    <col min="3360" max="3585" width="4.140625" style="1"/>
    <col min="3586" max="3591" width="4" style="1" customWidth="1"/>
    <col min="3592" max="3594" width="4.140625" style="1"/>
    <col min="3595" max="3615" width="3.85546875" style="1" customWidth="1"/>
    <col min="3616" max="3841" width="4.140625" style="1"/>
    <col min="3842" max="3847" width="4" style="1" customWidth="1"/>
    <col min="3848" max="3850" width="4.140625" style="1"/>
    <col min="3851" max="3871" width="3.85546875" style="1" customWidth="1"/>
    <col min="3872" max="4097" width="4.140625" style="1"/>
    <col min="4098" max="4103" width="4" style="1" customWidth="1"/>
    <col min="4104" max="4106" width="4.140625" style="1"/>
    <col min="4107" max="4127" width="3.85546875" style="1" customWidth="1"/>
    <col min="4128" max="4353" width="4.140625" style="1"/>
    <col min="4354" max="4359" width="4" style="1" customWidth="1"/>
    <col min="4360" max="4362" width="4.140625" style="1"/>
    <col min="4363" max="4383" width="3.85546875" style="1" customWidth="1"/>
    <col min="4384" max="4609" width="4.140625" style="1"/>
    <col min="4610" max="4615" width="4" style="1" customWidth="1"/>
    <col min="4616" max="4618" width="4.140625" style="1"/>
    <col min="4619" max="4639" width="3.85546875" style="1" customWidth="1"/>
    <col min="4640" max="4865" width="4.140625" style="1"/>
    <col min="4866" max="4871" width="4" style="1" customWidth="1"/>
    <col min="4872" max="4874" width="4.140625" style="1"/>
    <col min="4875" max="4895" width="3.85546875" style="1" customWidth="1"/>
    <col min="4896" max="5121" width="4.140625" style="1"/>
    <col min="5122" max="5127" width="4" style="1" customWidth="1"/>
    <col min="5128" max="5130" width="4.140625" style="1"/>
    <col min="5131" max="5151" width="3.85546875" style="1" customWidth="1"/>
    <col min="5152" max="5377" width="4.140625" style="1"/>
    <col min="5378" max="5383" width="4" style="1" customWidth="1"/>
    <col min="5384" max="5386" width="4.140625" style="1"/>
    <col min="5387" max="5407" width="3.85546875" style="1" customWidth="1"/>
    <col min="5408" max="5633" width="4.140625" style="1"/>
    <col min="5634" max="5639" width="4" style="1" customWidth="1"/>
    <col min="5640" max="5642" width="4.140625" style="1"/>
    <col min="5643" max="5663" width="3.85546875" style="1" customWidth="1"/>
    <col min="5664" max="5889" width="4.140625" style="1"/>
    <col min="5890" max="5895" width="4" style="1" customWidth="1"/>
    <col min="5896" max="5898" width="4.140625" style="1"/>
    <col min="5899" max="5919" width="3.85546875" style="1" customWidth="1"/>
    <col min="5920" max="6145" width="4.140625" style="1"/>
    <col min="6146" max="6151" width="4" style="1" customWidth="1"/>
    <col min="6152" max="6154" width="4.140625" style="1"/>
    <col min="6155" max="6175" width="3.85546875" style="1" customWidth="1"/>
    <col min="6176" max="6401" width="4.140625" style="1"/>
    <col min="6402" max="6407" width="4" style="1" customWidth="1"/>
    <col min="6408" max="6410" width="4.140625" style="1"/>
    <col min="6411" max="6431" width="3.85546875" style="1" customWidth="1"/>
    <col min="6432" max="6657" width="4.140625" style="1"/>
    <col min="6658" max="6663" width="4" style="1" customWidth="1"/>
    <col min="6664" max="6666" width="4.140625" style="1"/>
    <col min="6667" max="6687" width="3.85546875" style="1" customWidth="1"/>
    <col min="6688" max="6913" width="4.140625" style="1"/>
    <col min="6914" max="6919" width="4" style="1" customWidth="1"/>
    <col min="6920" max="6922" width="4.140625" style="1"/>
    <col min="6923" max="6943" width="3.85546875" style="1" customWidth="1"/>
    <col min="6944" max="7169" width="4.140625" style="1"/>
    <col min="7170" max="7175" width="4" style="1" customWidth="1"/>
    <col min="7176" max="7178" width="4.140625" style="1"/>
    <col min="7179" max="7199" width="3.85546875" style="1" customWidth="1"/>
    <col min="7200" max="7425" width="4.140625" style="1"/>
    <col min="7426" max="7431" width="4" style="1" customWidth="1"/>
    <col min="7432" max="7434" width="4.140625" style="1"/>
    <col min="7435" max="7455" width="3.85546875" style="1" customWidth="1"/>
    <col min="7456" max="7681" width="4.140625" style="1"/>
    <col min="7682" max="7687" width="4" style="1" customWidth="1"/>
    <col min="7688" max="7690" width="4.140625" style="1"/>
    <col min="7691" max="7711" width="3.85546875" style="1" customWidth="1"/>
    <col min="7712" max="7937" width="4.140625" style="1"/>
    <col min="7938" max="7943" width="4" style="1" customWidth="1"/>
    <col min="7944" max="7946" width="4.140625" style="1"/>
    <col min="7947" max="7967" width="3.85546875" style="1" customWidth="1"/>
    <col min="7968" max="8193" width="4.140625" style="1"/>
    <col min="8194" max="8199" width="4" style="1" customWidth="1"/>
    <col min="8200" max="8202" width="4.140625" style="1"/>
    <col min="8203" max="8223" width="3.85546875" style="1" customWidth="1"/>
    <col min="8224" max="8449" width="4.140625" style="1"/>
    <col min="8450" max="8455" width="4" style="1" customWidth="1"/>
    <col min="8456" max="8458" width="4.140625" style="1"/>
    <col min="8459" max="8479" width="3.85546875" style="1" customWidth="1"/>
    <col min="8480" max="8705" width="4.140625" style="1"/>
    <col min="8706" max="8711" width="4" style="1" customWidth="1"/>
    <col min="8712" max="8714" width="4.140625" style="1"/>
    <col min="8715" max="8735" width="3.85546875" style="1" customWidth="1"/>
    <col min="8736" max="8961" width="4.140625" style="1"/>
    <col min="8962" max="8967" width="4" style="1" customWidth="1"/>
    <col min="8968" max="8970" width="4.140625" style="1"/>
    <col min="8971" max="8991" width="3.85546875" style="1" customWidth="1"/>
    <col min="8992" max="9217" width="4.140625" style="1"/>
    <col min="9218" max="9223" width="4" style="1" customWidth="1"/>
    <col min="9224" max="9226" width="4.140625" style="1"/>
    <col min="9227" max="9247" width="3.85546875" style="1" customWidth="1"/>
    <col min="9248" max="9473" width="4.140625" style="1"/>
    <col min="9474" max="9479" width="4" style="1" customWidth="1"/>
    <col min="9480" max="9482" width="4.140625" style="1"/>
    <col min="9483" max="9503" width="3.85546875" style="1" customWidth="1"/>
    <col min="9504" max="9729" width="4.140625" style="1"/>
    <col min="9730" max="9735" width="4" style="1" customWidth="1"/>
    <col min="9736" max="9738" width="4.140625" style="1"/>
    <col min="9739" max="9759" width="3.85546875" style="1" customWidth="1"/>
    <col min="9760" max="9985" width="4.140625" style="1"/>
    <col min="9986" max="9991" width="4" style="1" customWidth="1"/>
    <col min="9992" max="9994" width="4.140625" style="1"/>
    <col min="9995" max="10015" width="3.85546875" style="1" customWidth="1"/>
    <col min="10016" max="10241" width="4.140625" style="1"/>
    <col min="10242" max="10247" width="4" style="1" customWidth="1"/>
    <col min="10248" max="10250" width="4.140625" style="1"/>
    <col min="10251" max="10271" width="3.85546875" style="1" customWidth="1"/>
    <col min="10272" max="10497" width="4.140625" style="1"/>
    <col min="10498" max="10503" width="4" style="1" customWidth="1"/>
    <col min="10504" max="10506" width="4.140625" style="1"/>
    <col min="10507" max="10527" width="3.85546875" style="1" customWidth="1"/>
    <col min="10528" max="10753" width="4.140625" style="1"/>
    <col min="10754" max="10759" width="4" style="1" customWidth="1"/>
    <col min="10760" max="10762" width="4.140625" style="1"/>
    <col min="10763" max="10783" width="3.85546875" style="1" customWidth="1"/>
    <col min="10784" max="11009" width="4.140625" style="1"/>
    <col min="11010" max="11015" width="4" style="1" customWidth="1"/>
    <col min="11016" max="11018" width="4.140625" style="1"/>
    <col min="11019" max="11039" width="3.85546875" style="1" customWidth="1"/>
    <col min="11040" max="11265" width="4.140625" style="1"/>
    <col min="11266" max="11271" width="4" style="1" customWidth="1"/>
    <col min="11272" max="11274" width="4.140625" style="1"/>
    <col min="11275" max="11295" width="3.85546875" style="1" customWidth="1"/>
    <col min="11296" max="11521" width="4.140625" style="1"/>
    <col min="11522" max="11527" width="4" style="1" customWidth="1"/>
    <col min="11528" max="11530" width="4.140625" style="1"/>
    <col min="11531" max="11551" width="3.85546875" style="1" customWidth="1"/>
    <col min="11552" max="11777" width="4.140625" style="1"/>
    <col min="11778" max="11783" width="4" style="1" customWidth="1"/>
    <col min="11784" max="11786" width="4.140625" style="1"/>
    <col min="11787" max="11807" width="3.85546875" style="1" customWidth="1"/>
    <col min="11808" max="12033" width="4.140625" style="1"/>
    <col min="12034" max="12039" width="4" style="1" customWidth="1"/>
    <col min="12040" max="12042" width="4.140625" style="1"/>
    <col min="12043" max="12063" width="3.85546875" style="1" customWidth="1"/>
    <col min="12064" max="12289" width="4.140625" style="1"/>
    <col min="12290" max="12295" width="4" style="1" customWidth="1"/>
    <col min="12296" max="12298" width="4.140625" style="1"/>
    <col min="12299" max="12319" width="3.85546875" style="1" customWidth="1"/>
    <col min="12320" max="12545" width="4.140625" style="1"/>
    <col min="12546" max="12551" width="4" style="1" customWidth="1"/>
    <col min="12552" max="12554" width="4.140625" style="1"/>
    <col min="12555" max="12575" width="3.85546875" style="1" customWidth="1"/>
    <col min="12576" max="12801" width="4.140625" style="1"/>
    <col min="12802" max="12807" width="4" style="1" customWidth="1"/>
    <col min="12808" max="12810" width="4.140625" style="1"/>
    <col min="12811" max="12831" width="3.85546875" style="1" customWidth="1"/>
    <col min="12832" max="13057" width="4.140625" style="1"/>
    <col min="13058" max="13063" width="4" style="1" customWidth="1"/>
    <col min="13064" max="13066" width="4.140625" style="1"/>
    <col min="13067" max="13087" width="3.85546875" style="1" customWidth="1"/>
    <col min="13088" max="13313" width="4.140625" style="1"/>
    <col min="13314" max="13319" width="4" style="1" customWidth="1"/>
    <col min="13320" max="13322" width="4.140625" style="1"/>
    <col min="13323" max="13343" width="3.85546875" style="1" customWidth="1"/>
    <col min="13344" max="13569" width="4.140625" style="1"/>
    <col min="13570" max="13575" width="4" style="1" customWidth="1"/>
    <col min="13576" max="13578" width="4.140625" style="1"/>
    <col min="13579" max="13599" width="3.85546875" style="1" customWidth="1"/>
    <col min="13600" max="13825" width="4.140625" style="1"/>
    <col min="13826" max="13831" width="4" style="1" customWidth="1"/>
    <col min="13832" max="13834" width="4.140625" style="1"/>
    <col min="13835" max="13855" width="3.85546875" style="1" customWidth="1"/>
    <col min="13856" max="14081" width="4.140625" style="1"/>
    <col min="14082" max="14087" width="4" style="1" customWidth="1"/>
    <col min="14088" max="14090" width="4.140625" style="1"/>
    <col min="14091" max="14111" width="3.85546875" style="1" customWidth="1"/>
    <col min="14112" max="14337" width="4.140625" style="1"/>
    <col min="14338" max="14343" width="4" style="1" customWidth="1"/>
    <col min="14344" max="14346" width="4.140625" style="1"/>
    <col min="14347" max="14367" width="3.85546875" style="1" customWidth="1"/>
    <col min="14368" max="14593" width="4.140625" style="1"/>
    <col min="14594" max="14599" width="4" style="1" customWidth="1"/>
    <col min="14600" max="14602" width="4.140625" style="1"/>
    <col min="14603" max="14623" width="3.85546875" style="1" customWidth="1"/>
    <col min="14624" max="14849" width="4.140625" style="1"/>
    <col min="14850" max="14855" width="4" style="1" customWidth="1"/>
    <col min="14856" max="14858" width="4.140625" style="1"/>
    <col min="14859" max="14879" width="3.85546875" style="1" customWidth="1"/>
    <col min="14880" max="15105" width="4.140625" style="1"/>
    <col min="15106" max="15111" width="4" style="1" customWidth="1"/>
    <col min="15112" max="15114" width="4.140625" style="1"/>
    <col min="15115" max="15135" width="3.85546875" style="1" customWidth="1"/>
    <col min="15136" max="15361" width="4.140625" style="1"/>
    <col min="15362" max="15367" width="4" style="1" customWidth="1"/>
    <col min="15368" max="15370" width="4.140625" style="1"/>
    <col min="15371" max="15391" width="3.85546875" style="1" customWidth="1"/>
    <col min="15392" max="15617" width="4.140625" style="1"/>
    <col min="15618" max="15623" width="4" style="1" customWidth="1"/>
    <col min="15624" max="15626" width="4.140625" style="1"/>
    <col min="15627" max="15647" width="3.85546875" style="1" customWidth="1"/>
    <col min="15648" max="15873" width="4.140625" style="1"/>
    <col min="15874" max="15879" width="4" style="1" customWidth="1"/>
    <col min="15880" max="15882" width="4.140625" style="1"/>
    <col min="15883" max="15903" width="3.85546875" style="1" customWidth="1"/>
    <col min="15904" max="16129" width="4.140625" style="1"/>
    <col min="16130" max="16135" width="4" style="1" customWidth="1"/>
    <col min="16136" max="16138" width="4.140625" style="1"/>
    <col min="16139" max="16159" width="3.85546875" style="1" customWidth="1"/>
    <col min="16160" max="16384" width="4.140625" style="1"/>
  </cols>
  <sheetData>
    <row r="1" spans="2:31" ht="21.95" customHeight="1" thickBot="1" x14ac:dyDescent="0.2">
      <c r="U1" s="219"/>
      <c r="V1" s="219"/>
      <c r="W1" s="219"/>
      <c r="X1" s="219"/>
      <c r="Y1" s="219"/>
    </row>
    <row r="2" spans="2:31" ht="30" customHeight="1" x14ac:dyDescent="0.15">
      <c r="B2" s="220" t="s">
        <v>359</v>
      </c>
      <c r="C2" s="220"/>
      <c r="D2" s="220"/>
      <c r="E2" s="220"/>
      <c r="F2" s="220"/>
      <c r="G2" s="220"/>
      <c r="H2" s="7" t="s">
        <v>7</v>
      </c>
      <c r="I2" s="7"/>
      <c r="J2" s="7"/>
      <c r="K2" s="7" t="s">
        <v>343</v>
      </c>
      <c r="L2" s="7"/>
      <c r="M2" s="7"/>
      <c r="N2" s="7" t="s">
        <v>344</v>
      </c>
      <c r="O2" s="7"/>
      <c r="P2" s="7"/>
      <c r="Q2" s="7" t="s">
        <v>345</v>
      </c>
      <c r="R2" s="7"/>
      <c r="S2" s="7"/>
      <c r="T2" s="7" t="s">
        <v>346</v>
      </c>
      <c r="U2" s="7"/>
      <c r="V2" s="7"/>
      <c r="W2" s="7" t="s">
        <v>347</v>
      </c>
      <c r="X2" s="7"/>
      <c r="Y2" s="7"/>
      <c r="Z2" s="7" t="s">
        <v>348</v>
      </c>
      <c r="AA2" s="7"/>
      <c r="AB2" s="7"/>
      <c r="AC2" s="7" t="s">
        <v>349</v>
      </c>
      <c r="AD2" s="7"/>
      <c r="AE2" s="37"/>
    </row>
    <row r="3" spans="2:31" ht="30" customHeight="1" x14ac:dyDescent="0.15">
      <c r="B3" s="221" t="s">
        <v>8</v>
      </c>
      <c r="C3" s="221"/>
      <c r="D3" s="221"/>
      <c r="E3" s="221"/>
      <c r="F3" s="221"/>
      <c r="G3" s="42"/>
      <c r="H3" s="185">
        <v>22487</v>
      </c>
      <c r="I3" s="186"/>
      <c r="J3" s="186"/>
      <c r="K3" s="186">
        <v>374</v>
      </c>
      <c r="L3" s="186"/>
      <c r="M3" s="186"/>
      <c r="N3" s="186">
        <v>1470</v>
      </c>
      <c r="O3" s="186"/>
      <c r="P3" s="186"/>
      <c r="Q3" s="186">
        <v>2037</v>
      </c>
      <c r="R3" s="186"/>
      <c r="S3" s="186"/>
      <c r="T3" s="186">
        <v>2063</v>
      </c>
      <c r="U3" s="186"/>
      <c r="V3" s="186"/>
      <c r="W3" s="186">
        <v>2309</v>
      </c>
      <c r="X3" s="186"/>
      <c r="Y3" s="186"/>
      <c r="Z3" s="186">
        <v>2417</v>
      </c>
      <c r="AA3" s="186"/>
      <c r="AB3" s="186"/>
      <c r="AC3" s="186">
        <v>2828</v>
      </c>
      <c r="AD3" s="186"/>
      <c r="AE3" s="186"/>
    </row>
    <row r="4" spans="2:31" ht="30" customHeight="1" x14ac:dyDescent="0.15">
      <c r="B4" s="1" t="s">
        <v>311</v>
      </c>
      <c r="C4" s="204" t="s">
        <v>312</v>
      </c>
      <c r="D4" s="204"/>
      <c r="E4" s="204"/>
      <c r="F4" s="204"/>
      <c r="G4" s="204"/>
      <c r="H4" s="23">
        <v>1827</v>
      </c>
      <c r="I4" s="19"/>
      <c r="J4" s="19"/>
      <c r="K4" s="19">
        <v>19</v>
      </c>
      <c r="L4" s="19"/>
      <c r="M4" s="19"/>
      <c r="N4" s="19">
        <v>84</v>
      </c>
      <c r="O4" s="19"/>
      <c r="P4" s="19"/>
      <c r="Q4" s="19">
        <v>97</v>
      </c>
      <c r="R4" s="19"/>
      <c r="S4" s="19"/>
      <c r="T4" s="19">
        <v>97</v>
      </c>
      <c r="U4" s="19"/>
      <c r="V4" s="19"/>
      <c r="W4" s="19">
        <v>129</v>
      </c>
      <c r="X4" s="19"/>
      <c r="Y4" s="19"/>
      <c r="Z4" s="19">
        <v>171</v>
      </c>
      <c r="AA4" s="19"/>
      <c r="AB4" s="19"/>
      <c r="AC4" s="19">
        <v>233</v>
      </c>
      <c r="AD4" s="19"/>
      <c r="AE4" s="19"/>
    </row>
    <row r="5" spans="2:31" ht="30" customHeight="1" x14ac:dyDescent="0.15">
      <c r="B5" s="1" t="s">
        <v>313</v>
      </c>
      <c r="C5" s="204" t="s">
        <v>314</v>
      </c>
      <c r="D5" s="204"/>
      <c r="E5" s="204"/>
      <c r="F5" s="204"/>
      <c r="G5" s="204"/>
      <c r="H5" s="23" t="s">
        <v>67</v>
      </c>
      <c r="I5" s="19"/>
      <c r="J5" s="19"/>
      <c r="K5" s="19" t="s">
        <v>67</v>
      </c>
      <c r="L5" s="19"/>
      <c r="M5" s="19"/>
      <c r="N5" s="19" t="s">
        <v>67</v>
      </c>
      <c r="O5" s="19"/>
      <c r="P5" s="19"/>
      <c r="Q5" s="19" t="s">
        <v>67</v>
      </c>
      <c r="R5" s="19"/>
      <c r="S5" s="19"/>
      <c r="T5" s="19" t="s">
        <v>67</v>
      </c>
      <c r="U5" s="19"/>
      <c r="V5" s="19"/>
      <c r="W5" s="19" t="s">
        <v>67</v>
      </c>
      <c r="X5" s="19"/>
      <c r="Y5" s="19"/>
      <c r="Z5" s="19" t="s">
        <v>67</v>
      </c>
      <c r="AA5" s="19"/>
      <c r="AB5" s="19"/>
      <c r="AC5" s="19" t="s">
        <v>67</v>
      </c>
      <c r="AD5" s="19"/>
      <c r="AE5" s="19"/>
    </row>
    <row r="6" spans="2:31" ht="30" customHeight="1" x14ac:dyDescent="0.15">
      <c r="B6" s="1" t="s">
        <v>315</v>
      </c>
      <c r="C6" s="204" t="s">
        <v>316</v>
      </c>
      <c r="D6" s="204"/>
      <c r="E6" s="204"/>
      <c r="F6" s="204"/>
      <c r="G6" s="204"/>
      <c r="H6" s="23">
        <v>797</v>
      </c>
      <c r="I6" s="19"/>
      <c r="J6" s="19"/>
      <c r="K6" s="19">
        <v>15</v>
      </c>
      <c r="L6" s="19"/>
      <c r="M6" s="19"/>
      <c r="N6" s="19">
        <v>60</v>
      </c>
      <c r="O6" s="19"/>
      <c r="P6" s="19"/>
      <c r="Q6" s="19">
        <v>23</v>
      </c>
      <c r="R6" s="19"/>
      <c r="S6" s="19"/>
      <c r="T6" s="19">
        <v>41</v>
      </c>
      <c r="U6" s="19"/>
      <c r="V6" s="19"/>
      <c r="W6" s="19">
        <v>39</v>
      </c>
      <c r="X6" s="19"/>
      <c r="Y6" s="19"/>
      <c r="Z6" s="19">
        <v>39</v>
      </c>
      <c r="AA6" s="19"/>
      <c r="AB6" s="19"/>
      <c r="AC6" s="19">
        <v>57</v>
      </c>
      <c r="AD6" s="19"/>
      <c r="AE6" s="19"/>
    </row>
    <row r="7" spans="2:31" ht="30" customHeight="1" x14ac:dyDescent="0.15">
      <c r="B7" s="1" t="s">
        <v>317</v>
      </c>
      <c r="C7" s="204" t="s">
        <v>318</v>
      </c>
      <c r="D7" s="204"/>
      <c r="E7" s="204"/>
      <c r="F7" s="204"/>
      <c r="G7" s="204"/>
      <c r="H7" s="23">
        <v>2</v>
      </c>
      <c r="I7" s="19"/>
      <c r="J7" s="19"/>
      <c r="K7" s="19" t="s">
        <v>67</v>
      </c>
      <c r="L7" s="19"/>
      <c r="M7" s="19"/>
      <c r="N7" s="19" t="s">
        <v>67</v>
      </c>
      <c r="O7" s="19"/>
      <c r="P7" s="19"/>
      <c r="Q7" s="19" t="s">
        <v>67</v>
      </c>
      <c r="R7" s="19"/>
      <c r="S7" s="19"/>
      <c r="T7" s="19">
        <v>1</v>
      </c>
      <c r="U7" s="19"/>
      <c r="V7" s="19"/>
      <c r="W7" s="19">
        <v>2</v>
      </c>
      <c r="X7" s="19"/>
      <c r="Y7" s="19"/>
      <c r="Z7" s="19" t="s">
        <v>67</v>
      </c>
      <c r="AA7" s="19"/>
      <c r="AB7" s="19"/>
      <c r="AC7" s="19" t="s">
        <v>67</v>
      </c>
      <c r="AD7" s="19"/>
      <c r="AE7" s="19"/>
    </row>
    <row r="8" spans="2:31" ht="30" customHeight="1" x14ac:dyDescent="0.15">
      <c r="B8" s="1" t="s">
        <v>319</v>
      </c>
      <c r="C8" s="204" t="s">
        <v>320</v>
      </c>
      <c r="D8" s="204"/>
      <c r="E8" s="204"/>
      <c r="F8" s="204"/>
      <c r="G8" s="204"/>
      <c r="H8" s="23">
        <v>2824</v>
      </c>
      <c r="I8" s="19"/>
      <c r="J8" s="19"/>
      <c r="K8" s="19">
        <v>54</v>
      </c>
      <c r="L8" s="19"/>
      <c r="M8" s="19"/>
      <c r="N8" s="19">
        <v>177</v>
      </c>
      <c r="O8" s="19"/>
      <c r="P8" s="19"/>
      <c r="Q8" s="19">
        <v>249</v>
      </c>
      <c r="R8" s="19"/>
      <c r="S8" s="19"/>
      <c r="T8" s="19">
        <v>208</v>
      </c>
      <c r="U8" s="19"/>
      <c r="V8" s="19"/>
      <c r="W8" s="19">
        <v>282</v>
      </c>
      <c r="X8" s="19"/>
      <c r="Y8" s="19"/>
      <c r="Z8" s="19">
        <v>316</v>
      </c>
      <c r="AA8" s="19"/>
      <c r="AB8" s="19"/>
      <c r="AC8" s="19">
        <v>431</v>
      </c>
      <c r="AD8" s="19"/>
      <c r="AE8" s="19"/>
    </row>
    <row r="9" spans="2:31" ht="30" customHeight="1" x14ac:dyDescent="0.15">
      <c r="B9" s="1" t="s">
        <v>321</v>
      </c>
      <c r="C9" s="204" t="s">
        <v>322</v>
      </c>
      <c r="D9" s="204"/>
      <c r="E9" s="204"/>
      <c r="F9" s="204"/>
      <c r="G9" s="204"/>
      <c r="H9" s="23">
        <v>5807</v>
      </c>
      <c r="I9" s="19"/>
      <c r="J9" s="19"/>
      <c r="K9" s="19">
        <v>126</v>
      </c>
      <c r="L9" s="19"/>
      <c r="M9" s="19"/>
      <c r="N9" s="19">
        <v>584</v>
      </c>
      <c r="O9" s="19"/>
      <c r="P9" s="19"/>
      <c r="Q9" s="19">
        <v>788</v>
      </c>
      <c r="R9" s="19"/>
      <c r="S9" s="19"/>
      <c r="T9" s="19">
        <v>674</v>
      </c>
      <c r="U9" s="19"/>
      <c r="V9" s="19"/>
      <c r="W9" s="19">
        <v>629</v>
      </c>
      <c r="X9" s="19"/>
      <c r="Y9" s="19"/>
      <c r="Z9" s="19">
        <v>557</v>
      </c>
      <c r="AA9" s="19"/>
      <c r="AB9" s="19"/>
      <c r="AC9" s="19">
        <v>651</v>
      </c>
      <c r="AD9" s="19"/>
      <c r="AE9" s="19"/>
    </row>
    <row r="10" spans="2:31" ht="30" customHeight="1" x14ac:dyDescent="0.15">
      <c r="B10" s="1" t="s">
        <v>323</v>
      </c>
      <c r="C10" s="205" t="s">
        <v>324</v>
      </c>
      <c r="D10" s="206"/>
      <c r="E10" s="206"/>
      <c r="F10" s="206"/>
      <c r="G10" s="206"/>
      <c r="H10" s="23">
        <v>205</v>
      </c>
      <c r="I10" s="19"/>
      <c r="J10" s="19"/>
      <c r="K10" s="19">
        <v>3</v>
      </c>
      <c r="L10" s="19"/>
      <c r="M10" s="19"/>
      <c r="N10" s="19">
        <v>11</v>
      </c>
      <c r="O10" s="19"/>
      <c r="P10" s="19"/>
      <c r="Q10" s="19">
        <v>18</v>
      </c>
      <c r="R10" s="19"/>
      <c r="S10" s="19"/>
      <c r="T10" s="19">
        <v>18</v>
      </c>
      <c r="U10" s="19"/>
      <c r="V10" s="19"/>
      <c r="W10" s="19">
        <v>23</v>
      </c>
      <c r="X10" s="19"/>
      <c r="Y10" s="19"/>
      <c r="Z10" s="19">
        <v>30</v>
      </c>
      <c r="AA10" s="19"/>
      <c r="AB10" s="19"/>
      <c r="AC10" s="19">
        <v>45</v>
      </c>
      <c r="AD10" s="19"/>
      <c r="AE10" s="19"/>
    </row>
    <row r="11" spans="2:31" ht="30" customHeight="1" x14ac:dyDescent="0.15">
      <c r="B11" s="1" t="s">
        <v>325</v>
      </c>
      <c r="C11" s="204" t="s">
        <v>326</v>
      </c>
      <c r="D11" s="204"/>
      <c r="E11" s="204"/>
      <c r="F11" s="204"/>
      <c r="G11" s="204"/>
      <c r="H11" s="23">
        <v>2303</v>
      </c>
      <c r="I11" s="19"/>
      <c r="J11" s="19"/>
      <c r="K11" s="19">
        <v>22</v>
      </c>
      <c r="L11" s="19"/>
      <c r="M11" s="19"/>
      <c r="N11" s="19">
        <v>123</v>
      </c>
      <c r="O11" s="19"/>
      <c r="P11" s="19"/>
      <c r="Q11" s="19">
        <v>166</v>
      </c>
      <c r="R11" s="19"/>
      <c r="S11" s="19"/>
      <c r="T11" s="19">
        <v>235</v>
      </c>
      <c r="U11" s="19"/>
      <c r="V11" s="19"/>
      <c r="W11" s="19">
        <v>259</v>
      </c>
      <c r="X11" s="19"/>
      <c r="Y11" s="19"/>
      <c r="Z11" s="19">
        <v>292</v>
      </c>
      <c r="AA11" s="19"/>
      <c r="AB11" s="19"/>
      <c r="AC11" s="19">
        <v>301</v>
      </c>
      <c r="AD11" s="19"/>
      <c r="AE11" s="19"/>
    </row>
    <row r="12" spans="2:31" ht="30" customHeight="1" x14ac:dyDescent="0.15">
      <c r="B12" s="1" t="s">
        <v>327</v>
      </c>
      <c r="C12" s="205" t="s">
        <v>328</v>
      </c>
      <c r="D12" s="206"/>
      <c r="E12" s="206"/>
      <c r="F12" s="206"/>
      <c r="G12" s="206"/>
      <c r="H12" s="23">
        <v>3890</v>
      </c>
      <c r="I12" s="19"/>
      <c r="J12" s="19"/>
      <c r="K12" s="19">
        <v>87</v>
      </c>
      <c r="L12" s="19"/>
      <c r="M12" s="19"/>
      <c r="N12" s="19">
        <v>201</v>
      </c>
      <c r="O12" s="19"/>
      <c r="P12" s="19"/>
      <c r="Q12" s="19">
        <v>321</v>
      </c>
      <c r="R12" s="19"/>
      <c r="S12" s="19"/>
      <c r="T12" s="19">
        <v>336</v>
      </c>
      <c r="U12" s="19"/>
      <c r="V12" s="19"/>
      <c r="W12" s="19">
        <v>372</v>
      </c>
      <c r="X12" s="19"/>
      <c r="Y12" s="19"/>
      <c r="Z12" s="19">
        <v>393</v>
      </c>
      <c r="AA12" s="19"/>
      <c r="AB12" s="19"/>
      <c r="AC12" s="19">
        <v>468</v>
      </c>
      <c r="AD12" s="19"/>
      <c r="AE12" s="19"/>
    </row>
    <row r="13" spans="2:31" ht="30" customHeight="1" x14ac:dyDescent="0.15">
      <c r="B13" s="1" t="s">
        <v>329</v>
      </c>
      <c r="C13" s="204" t="s">
        <v>330</v>
      </c>
      <c r="D13" s="204"/>
      <c r="E13" s="204"/>
      <c r="F13" s="204"/>
      <c r="G13" s="204"/>
      <c r="H13" s="23">
        <v>611</v>
      </c>
      <c r="I13" s="19"/>
      <c r="J13" s="19"/>
      <c r="K13" s="19" t="s">
        <v>67</v>
      </c>
      <c r="L13" s="19"/>
      <c r="M13" s="19"/>
      <c r="N13" s="19">
        <v>30</v>
      </c>
      <c r="O13" s="19"/>
      <c r="P13" s="19"/>
      <c r="Q13" s="19">
        <v>55</v>
      </c>
      <c r="R13" s="19"/>
      <c r="S13" s="19"/>
      <c r="T13" s="19">
        <v>49</v>
      </c>
      <c r="U13" s="19"/>
      <c r="V13" s="19"/>
      <c r="W13" s="19">
        <v>77</v>
      </c>
      <c r="X13" s="19"/>
      <c r="Y13" s="19"/>
      <c r="Z13" s="19">
        <v>101</v>
      </c>
      <c r="AA13" s="19"/>
      <c r="AB13" s="19"/>
      <c r="AC13" s="19">
        <v>103</v>
      </c>
      <c r="AD13" s="19"/>
      <c r="AE13" s="19"/>
    </row>
    <row r="14" spans="2:31" ht="30" customHeight="1" x14ac:dyDescent="0.15">
      <c r="B14" s="1" t="s">
        <v>331</v>
      </c>
      <c r="C14" s="204" t="s">
        <v>332</v>
      </c>
      <c r="D14" s="204"/>
      <c r="E14" s="204"/>
      <c r="F14" s="204"/>
      <c r="G14" s="204"/>
      <c r="H14" s="23">
        <v>110</v>
      </c>
      <c r="I14" s="19"/>
      <c r="J14" s="19"/>
      <c r="K14" s="19" t="s">
        <v>67</v>
      </c>
      <c r="L14" s="19"/>
      <c r="M14" s="19"/>
      <c r="N14" s="19">
        <v>3</v>
      </c>
      <c r="O14" s="19"/>
      <c r="P14" s="19"/>
      <c r="Q14" s="19">
        <v>4</v>
      </c>
      <c r="R14" s="19"/>
      <c r="S14" s="19"/>
      <c r="T14" s="19">
        <v>6</v>
      </c>
      <c r="U14" s="19"/>
      <c r="V14" s="19"/>
      <c r="W14" s="19">
        <v>9</v>
      </c>
      <c r="X14" s="19"/>
      <c r="Y14" s="19"/>
      <c r="Z14" s="19">
        <v>6</v>
      </c>
      <c r="AA14" s="19"/>
      <c r="AB14" s="19"/>
      <c r="AC14" s="19">
        <v>11</v>
      </c>
      <c r="AD14" s="19"/>
      <c r="AE14" s="19"/>
    </row>
    <row r="15" spans="2:31" ht="30" customHeight="1" x14ac:dyDescent="0.15">
      <c r="B15" s="1" t="s">
        <v>333</v>
      </c>
      <c r="C15" s="204" t="s">
        <v>334</v>
      </c>
      <c r="D15" s="204"/>
      <c r="E15" s="204"/>
      <c r="F15" s="204"/>
      <c r="G15" s="204"/>
      <c r="H15" s="23">
        <v>3415</v>
      </c>
      <c r="I15" s="19"/>
      <c r="J15" s="19"/>
      <c r="K15" s="19">
        <v>45</v>
      </c>
      <c r="L15" s="19"/>
      <c r="M15" s="19"/>
      <c r="N15" s="19">
        <v>155</v>
      </c>
      <c r="O15" s="19"/>
      <c r="P15" s="19"/>
      <c r="Q15" s="19">
        <v>257</v>
      </c>
      <c r="R15" s="19"/>
      <c r="S15" s="19"/>
      <c r="T15" s="19">
        <v>332</v>
      </c>
      <c r="U15" s="19"/>
      <c r="V15" s="19"/>
      <c r="W15" s="19">
        <v>399</v>
      </c>
      <c r="X15" s="19"/>
      <c r="Y15" s="19"/>
      <c r="Z15" s="19">
        <v>424</v>
      </c>
      <c r="AA15" s="19"/>
      <c r="AB15" s="19"/>
      <c r="AC15" s="19">
        <v>407</v>
      </c>
      <c r="AD15" s="19"/>
      <c r="AE15" s="19"/>
    </row>
    <row r="16" spans="2:31" ht="30" customHeight="1" x14ac:dyDescent="0.15">
      <c r="B16" s="1" t="s">
        <v>335</v>
      </c>
      <c r="C16" s="204" t="s">
        <v>336</v>
      </c>
      <c r="D16" s="204"/>
      <c r="E16" s="204"/>
      <c r="F16" s="204"/>
      <c r="G16" s="204"/>
      <c r="H16" s="23">
        <v>668</v>
      </c>
      <c r="I16" s="19"/>
      <c r="J16" s="19"/>
      <c r="K16" s="19">
        <v>2</v>
      </c>
      <c r="L16" s="19"/>
      <c r="M16" s="19"/>
      <c r="N16" s="19">
        <v>39</v>
      </c>
      <c r="O16" s="19"/>
      <c r="P16" s="19"/>
      <c r="Q16" s="19">
        <v>57</v>
      </c>
      <c r="R16" s="19"/>
      <c r="S16" s="19"/>
      <c r="T16" s="19">
        <v>64</v>
      </c>
      <c r="U16" s="19"/>
      <c r="V16" s="19"/>
      <c r="W16" s="19">
        <v>87</v>
      </c>
      <c r="X16" s="19"/>
      <c r="Y16" s="19"/>
      <c r="Z16" s="19">
        <v>86</v>
      </c>
      <c r="AA16" s="19"/>
      <c r="AB16" s="19"/>
      <c r="AC16" s="19">
        <v>119</v>
      </c>
      <c r="AD16" s="19"/>
      <c r="AE16" s="19"/>
    </row>
    <row r="17" spans="2:31" ht="30" customHeight="1" x14ac:dyDescent="0.15">
      <c r="B17" s="27" t="s">
        <v>337</v>
      </c>
      <c r="C17" s="207" t="s">
        <v>338</v>
      </c>
      <c r="D17" s="207"/>
      <c r="E17" s="207"/>
      <c r="F17" s="207"/>
      <c r="G17" s="222"/>
      <c r="H17" s="23">
        <v>28</v>
      </c>
      <c r="I17" s="19"/>
      <c r="J17" s="19"/>
      <c r="K17" s="19">
        <v>1</v>
      </c>
      <c r="L17" s="19"/>
      <c r="M17" s="19"/>
      <c r="N17" s="19">
        <v>3</v>
      </c>
      <c r="O17" s="19"/>
      <c r="P17" s="19"/>
      <c r="Q17" s="19">
        <v>2</v>
      </c>
      <c r="R17" s="19"/>
      <c r="S17" s="19"/>
      <c r="T17" s="19">
        <v>3</v>
      </c>
      <c r="U17" s="19"/>
      <c r="V17" s="19"/>
      <c r="W17" s="19">
        <v>2</v>
      </c>
      <c r="X17" s="19"/>
      <c r="Y17" s="19"/>
      <c r="Z17" s="19">
        <v>2</v>
      </c>
      <c r="AA17" s="19"/>
      <c r="AB17" s="19"/>
      <c r="AC17" s="19">
        <v>2</v>
      </c>
      <c r="AD17" s="19"/>
      <c r="AE17" s="19"/>
    </row>
    <row r="18" spans="2:31" ht="30" customHeight="1" x14ac:dyDescent="0.15">
      <c r="B18" s="221" t="s">
        <v>9</v>
      </c>
      <c r="C18" s="221"/>
      <c r="D18" s="221"/>
      <c r="E18" s="221"/>
      <c r="F18" s="221"/>
      <c r="G18" s="42"/>
      <c r="H18" s="23">
        <v>16947</v>
      </c>
      <c r="I18" s="19"/>
      <c r="J18" s="19"/>
      <c r="K18" s="19">
        <v>309</v>
      </c>
      <c r="L18" s="19"/>
      <c r="M18" s="19"/>
      <c r="N18" s="19">
        <v>1359</v>
      </c>
      <c r="O18" s="19"/>
      <c r="P18" s="19"/>
      <c r="Q18" s="19">
        <v>1508</v>
      </c>
      <c r="R18" s="19"/>
      <c r="S18" s="19"/>
      <c r="T18" s="19">
        <v>1446</v>
      </c>
      <c r="U18" s="19"/>
      <c r="V18" s="19"/>
      <c r="W18" s="19">
        <v>1686</v>
      </c>
      <c r="X18" s="19"/>
      <c r="Y18" s="19"/>
      <c r="Z18" s="19">
        <v>1957</v>
      </c>
      <c r="AA18" s="19"/>
      <c r="AB18" s="19"/>
      <c r="AC18" s="19">
        <v>2154</v>
      </c>
      <c r="AD18" s="19"/>
      <c r="AE18" s="19"/>
    </row>
    <row r="19" spans="2:31" ht="30" customHeight="1" x14ac:dyDescent="0.15">
      <c r="B19" s="1" t="s">
        <v>311</v>
      </c>
      <c r="C19" s="204" t="s">
        <v>312</v>
      </c>
      <c r="D19" s="204"/>
      <c r="E19" s="204"/>
      <c r="F19" s="204"/>
      <c r="G19" s="204"/>
      <c r="H19" s="23">
        <v>1607</v>
      </c>
      <c r="I19" s="19"/>
      <c r="J19" s="19"/>
      <c r="K19" s="19">
        <v>5</v>
      </c>
      <c r="L19" s="19"/>
      <c r="M19" s="19"/>
      <c r="N19" s="19">
        <v>8</v>
      </c>
      <c r="O19" s="19"/>
      <c r="P19" s="19"/>
      <c r="Q19" s="19">
        <v>43</v>
      </c>
      <c r="R19" s="19"/>
      <c r="S19" s="19"/>
      <c r="T19" s="19">
        <v>75</v>
      </c>
      <c r="U19" s="19"/>
      <c r="V19" s="19"/>
      <c r="W19" s="19">
        <v>125</v>
      </c>
      <c r="X19" s="19"/>
      <c r="Y19" s="19"/>
      <c r="Z19" s="19">
        <v>192</v>
      </c>
      <c r="AA19" s="19"/>
      <c r="AB19" s="19"/>
      <c r="AC19" s="19">
        <v>213</v>
      </c>
      <c r="AD19" s="19"/>
      <c r="AE19" s="19"/>
    </row>
    <row r="20" spans="2:31" ht="30" customHeight="1" x14ac:dyDescent="0.15">
      <c r="B20" s="1" t="s">
        <v>313</v>
      </c>
      <c r="C20" s="204" t="s">
        <v>314</v>
      </c>
      <c r="D20" s="204"/>
      <c r="E20" s="204"/>
      <c r="F20" s="204"/>
      <c r="G20" s="204"/>
      <c r="H20" s="23" t="s">
        <v>67</v>
      </c>
      <c r="I20" s="19"/>
      <c r="J20" s="19"/>
      <c r="K20" s="19" t="s">
        <v>67</v>
      </c>
      <c r="L20" s="19"/>
      <c r="M20" s="19"/>
      <c r="N20" s="19" t="s">
        <v>67</v>
      </c>
      <c r="O20" s="19"/>
      <c r="P20" s="19"/>
      <c r="Q20" s="19" t="s">
        <v>67</v>
      </c>
      <c r="R20" s="19"/>
      <c r="S20" s="19"/>
      <c r="T20" s="19" t="s">
        <v>67</v>
      </c>
      <c r="U20" s="19"/>
      <c r="V20" s="19"/>
      <c r="W20" s="19" t="s">
        <v>67</v>
      </c>
      <c r="X20" s="19"/>
      <c r="Y20" s="19"/>
      <c r="Z20" s="19" t="s">
        <v>67</v>
      </c>
      <c r="AA20" s="19"/>
      <c r="AB20" s="19"/>
      <c r="AC20" s="19" t="s">
        <v>67</v>
      </c>
      <c r="AD20" s="19"/>
      <c r="AE20" s="19"/>
    </row>
    <row r="21" spans="2:31" ht="30" customHeight="1" x14ac:dyDescent="0.15">
      <c r="B21" s="1" t="s">
        <v>315</v>
      </c>
      <c r="C21" s="204" t="s">
        <v>316</v>
      </c>
      <c r="D21" s="204"/>
      <c r="E21" s="204"/>
      <c r="F21" s="204"/>
      <c r="G21" s="204"/>
      <c r="H21" s="23">
        <v>100</v>
      </c>
      <c r="I21" s="19"/>
      <c r="J21" s="19"/>
      <c r="K21" s="19" t="s">
        <v>67</v>
      </c>
      <c r="L21" s="19"/>
      <c r="M21" s="19"/>
      <c r="N21" s="19" t="s">
        <v>67</v>
      </c>
      <c r="O21" s="19"/>
      <c r="P21" s="19"/>
      <c r="Q21" s="19">
        <v>3</v>
      </c>
      <c r="R21" s="19"/>
      <c r="S21" s="19"/>
      <c r="T21" s="19">
        <v>4</v>
      </c>
      <c r="U21" s="19"/>
      <c r="V21" s="19"/>
      <c r="W21" s="19">
        <v>8</v>
      </c>
      <c r="X21" s="19"/>
      <c r="Y21" s="19"/>
      <c r="Z21" s="19">
        <v>10</v>
      </c>
      <c r="AA21" s="19"/>
      <c r="AB21" s="19"/>
      <c r="AC21" s="19">
        <v>13</v>
      </c>
      <c r="AD21" s="19"/>
      <c r="AE21" s="19"/>
    </row>
    <row r="22" spans="2:31" ht="30" customHeight="1" x14ac:dyDescent="0.15">
      <c r="B22" s="1" t="s">
        <v>317</v>
      </c>
      <c r="C22" s="204" t="s">
        <v>318</v>
      </c>
      <c r="D22" s="204"/>
      <c r="E22" s="204"/>
      <c r="F22" s="204"/>
      <c r="G22" s="204"/>
      <c r="H22" s="23" t="s">
        <v>67</v>
      </c>
      <c r="I22" s="19"/>
      <c r="J22" s="19"/>
      <c r="K22" s="19" t="s">
        <v>67</v>
      </c>
      <c r="L22" s="19"/>
      <c r="M22" s="19"/>
      <c r="N22" s="19" t="s">
        <v>67</v>
      </c>
      <c r="O22" s="19"/>
      <c r="P22" s="19"/>
      <c r="Q22" s="19" t="s">
        <v>67</v>
      </c>
      <c r="R22" s="19"/>
      <c r="S22" s="19"/>
      <c r="T22" s="19" t="s">
        <v>67</v>
      </c>
      <c r="U22" s="19"/>
      <c r="V22" s="19"/>
      <c r="W22" s="19" t="s">
        <v>67</v>
      </c>
      <c r="X22" s="19"/>
      <c r="Y22" s="19"/>
      <c r="Z22" s="19" t="s">
        <v>67</v>
      </c>
      <c r="AA22" s="19"/>
      <c r="AB22" s="19"/>
      <c r="AC22" s="19" t="s">
        <v>67</v>
      </c>
      <c r="AD22" s="19"/>
      <c r="AE22" s="19"/>
    </row>
    <row r="23" spans="2:31" ht="30" customHeight="1" x14ac:dyDescent="0.15">
      <c r="B23" s="1" t="s">
        <v>319</v>
      </c>
      <c r="C23" s="204" t="s">
        <v>320</v>
      </c>
      <c r="D23" s="204"/>
      <c r="E23" s="204"/>
      <c r="F23" s="204"/>
      <c r="G23" s="204"/>
      <c r="H23" s="23">
        <v>445</v>
      </c>
      <c r="I23" s="19"/>
      <c r="J23" s="19"/>
      <c r="K23" s="19">
        <v>1</v>
      </c>
      <c r="L23" s="19"/>
      <c r="M23" s="19"/>
      <c r="N23" s="19">
        <v>17</v>
      </c>
      <c r="O23" s="19"/>
      <c r="P23" s="19"/>
      <c r="Q23" s="19">
        <v>43</v>
      </c>
      <c r="R23" s="19"/>
      <c r="S23" s="19"/>
      <c r="T23" s="19">
        <v>42</v>
      </c>
      <c r="U23" s="19"/>
      <c r="V23" s="19"/>
      <c r="W23" s="19">
        <v>58</v>
      </c>
      <c r="X23" s="19"/>
      <c r="Y23" s="19"/>
      <c r="Z23" s="19">
        <v>47</v>
      </c>
      <c r="AA23" s="19"/>
      <c r="AB23" s="19"/>
      <c r="AC23" s="19">
        <v>71</v>
      </c>
      <c r="AD23" s="19"/>
      <c r="AE23" s="19"/>
    </row>
    <row r="24" spans="2:31" ht="30" customHeight="1" x14ac:dyDescent="0.15">
      <c r="B24" s="1" t="s">
        <v>321</v>
      </c>
      <c r="C24" s="204" t="s">
        <v>322</v>
      </c>
      <c r="D24" s="204"/>
      <c r="E24" s="204"/>
      <c r="F24" s="204"/>
      <c r="G24" s="204"/>
      <c r="H24" s="23">
        <v>4315</v>
      </c>
      <c r="I24" s="19"/>
      <c r="J24" s="19"/>
      <c r="K24" s="19">
        <v>92</v>
      </c>
      <c r="L24" s="19"/>
      <c r="M24" s="19"/>
      <c r="N24" s="19">
        <v>428</v>
      </c>
      <c r="O24" s="19"/>
      <c r="P24" s="19"/>
      <c r="Q24" s="19">
        <v>442</v>
      </c>
      <c r="R24" s="19"/>
      <c r="S24" s="19"/>
      <c r="T24" s="19">
        <v>379</v>
      </c>
      <c r="U24" s="19"/>
      <c r="V24" s="19"/>
      <c r="W24" s="19">
        <v>373</v>
      </c>
      <c r="X24" s="19"/>
      <c r="Y24" s="19"/>
      <c r="Z24" s="19">
        <v>420</v>
      </c>
      <c r="AA24" s="19"/>
      <c r="AB24" s="19"/>
      <c r="AC24" s="19">
        <v>532</v>
      </c>
      <c r="AD24" s="19"/>
      <c r="AE24" s="19"/>
    </row>
    <row r="25" spans="2:31" ht="30" customHeight="1" x14ac:dyDescent="0.15">
      <c r="B25" s="1" t="s">
        <v>323</v>
      </c>
      <c r="C25" s="205" t="s">
        <v>324</v>
      </c>
      <c r="D25" s="206"/>
      <c r="E25" s="206"/>
      <c r="F25" s="206"/>
      <c r="G25" s="206"/>
      <c r="H25" s="23">
        <v>32</v>
      </c>
      <c r="I25" s="19"/>
      <c r="J25" s="19"/>
      <c r="K25" s="19" t="s">
        <v>67</v>
      </c>
      <c r="L25" s="19"/>
      <c r="M25" s="19"/>
      <c r="N25" s="19">
        <v>3</v>
      </c>
      <c r="O25" s="19"/>
      <c r="P25" s="19"/>
      <c r="Q25" s="19">
        <v>8</v>
      </c>
      <c r="R25" s="19"/>
      <c r="S25" s="19"/>
      <c r="T25" s="19">
        <v>3</v>
      </c>
      <c r="U25" s="19"/>
      <c r="V25" s="19"/>
      <c r="W25" s="19">
        <v>2</v>
      </c>
      <c r="X25" s="19"/>
      <c r="Y25" s="19"/>
      <c r="Z25" s="19">
        <v>6</v>
      </c>
      <c r="AA25" s="19"/>
      <c r="AB25" s="19"/>
      <c r="AC25" s="19">
        <v>4</v>
      </c>
      <c r="AD25" s="19"/>
      <c r="AE25" s="19"/>
    </row>
    <row r="26" spans="2:31" ht="30" customHeight="1" x14ac:dyDescent="0.15">
      <c r="B26" s="1" t="s">
        <v>325</v>
      </c>
      <c r="C26" s="204" t="s">
        <v>326</v>
      </c>
      <c r="D26" s="204"/>
      <c r="E26" s="204"/>
      <c r="F26" s="204"/>
      <c r="G26" s="204"/>
      <c r="H26" s="23">
        <v>423</v>
      </c>
      <c r="I26" s="19"/>
      <c r="J26" s="19"/>
      <c r="K26" s="19">
        <v>7</v>
      </c>
      <c r="L26" s="19"/>
      <c r="M26" s="19"/>
      <c r="N26" s="19">
        <v>41</v>
      </c>
      <c r="O26" s="19"/>
      <c r="P26" s="19"/>
      <c r="Q26" s="19">
        <v>52</v>
      </c>
      <c r="R26" s="19"/>
      <c r="S26" s="19"/>
      <c r="T26" s="19">
        <v>42</v>
      </c>
      <c r="U26" s="19"/>
      <c r="V26" s="19"/>
      <c r="W26" s="19">
        <v>44</v>
      </c>
      <c r="X26" s="19"/>
      <c r="Y26" s="19"/>
      <c r="Z26" s="19">
        <v>61</v>
      </c>
      <c r="AA26" s="19"/>
      <c r="AB26" s="19"/>
      <c r="AC26" s="19">
        <v>54</v>
      </c>
      <c r="AD26" s="19"/>
      <c r="AE26" s="19"/>
    </row>
    <row r="27" spans="2:31" ht="30" customHeight="1" x14ac:dyDescent="0.15">
      <c r="B27" s="1" t="s">
        <v>327</v>
      </c>
      <c r="C27" s="205" t="s">
        <v>328</v>
      </c>
      <c r="D27" s="206"/>
      <c r="E27" s="206"/>
      <c r="F27" s="206"/>
      <c r="G27" s="206"/>
      <c r="H27" s="23">
        <v>4913</v>
      </c>
      <c r="I27" s="19"/>
      <c r="J27" s="19"/>
      <c r="K27" s="19">
        <v>103</v>
      </c>
      <c r="L27" s="19"/>
      <c r="M27" s="19"/>
      <c r="N27" s="19">
        <v>332</v>
      </c>
      <c r="O27" s="19"/>
      <c r="P27" s="19"/>
      <c r="Q27" s="19">
        <v>357</v>
      </c>
      <c r="R27" s="19"/>
      <c r="S27" s="19"/>
      <c r="T27" s="19">
        <v>399</v>
      </c>
      <c r="U27" s="19"/>
      <c r="V27" s="19"/>
      <c r="W27" s="19">
        <v>470</v>
      </c>
      <c r="X27" s="19"/>
      <c r="Y27" s="19"/>
      <c r="Z27" s="19">
        <v>550</v>
      </c>
      <c r="AA27" s="19"/>
      <c r="AB27" s="19"/>
      <c r="AC27" s="19">
        <v>635</v>
      </c>
      <c r="AD27" s="19"/>
      <c r="AE27" s="19"/>
    </row>
    <row r="28" spans="2:31" ht="30" customHeight="1" x14ac:dyDescent="0.15">
      <c r="B28" s="1" t="s">
        <v>329</v>
      </c>
      <c r="C28" s="204" t="s">
        <v>330</v>
      </c>
      <c r="D28" s="204"/>
      <c r="E28" s="204"/>
      <c r="F28" s="204"/>
      <c r="G28" s="204"/>
      <c r="H28" s="23">
        <v>528</v>
      </c>
      <c r="I28" s="19"/>
      <c r="J28" s="19"/>
      <c r="K28" s="19">
        <v>11</v>
      </c>
      <c r="L28" s="19"/>
      <c r="M28" s="19"/>
      <c r="N28" s="19">
        <v>68</v>
      </c>
      <c r="O28" s="19"/>
      <c r="P28" s="19"/>
      <c r="Q28" s="19">
        <v>76</v>
      </c>
      <c r="R28" s="19"/>
      <c r="S28" s="19"/>
      <c r="T28" s="19">
        <v>55</v>
      </c>
      <c r="U28" s="19"/>
      <c r="V28" s="19"/>
      <c r="W28" s="19">
        <v>82</v>
      </c>
      <c r="X28" s="19"/>
      <c r="Y28" s="19"/>
      <c r="Z28" s="19">
        <v>81</v>
      </c>
      <c r="AA28" s="19"/>
      <c r="AB28" s="19"/>
      <c r="AC28" s="19">
        <v>63</v>
      </c>
      <c r="AD28" s="19"/>
      <c r="AE28" s="19"/>
    </row>
    <row r="29" spans="2:31" ht="30" customHeight="1" x14ac:dyDescent="0.15">
      <c r="B29" s="1" t="s">
        <v>331</v>
      </c>
      <c r="C29" s="204" t="s">
        <v>332</v>
      </c>
      <c r="D29" s="204"/>
      <c r="E29" s="204"/>
      <c r="F29" s="204"/>
      <c r="G29" s="204"/>
      <c r="H29" s="23">
        <v>66</v>
      </c>
      <c r="I29" s="19"/>
      <c r="J29" s="19"/>
      <c r="K29" s="19" t="s">
        <v>67</v>
      </c>
      <c r="L29" s="19"/>
      <c r="M29" s="19"/>
      <c r="N29" s="19">
        <v>5</v>
      </c>
      <c r="O29" s="19"/>
      <c r="P29" s="19"/>
      <c r="Q29" s="19">
        <v>3</v>
      </c>
      <c r="R29" s="19"/>
      <c r="S29" s="19"/>
      <c r="T29" s="19">
        <v>2</v>
      </c>
      <c r="U29" s="19"/>
      <c r="V29" s="19"/>
      <c r="W29" s="19">
        <v>3</v>
      </c>
      <c r="X29" s="19"/>
      <c r="Y29" s="19"/>
      <c r="Z29" s="19">
        <v>6</v>
      </c>
      <c r="AA29" s="19"/>
      <c r="AB29" s="19"/>
      <c r="AC29" s="19">
        <v>7</v>
      </c>
      <c r="AD29" s="19"/>
      <c r="AE29" s="19"/>
    </row>
    <row r="30" spans="2:31" ht="30" customHeight="1" x14ac:dyDescent="0.15">
      <c r="B30" s="1" t="s">
        <v>333</v>
      </c>
      <c r="C30" s="204" t="s">
        <v>334</v>
      </c>
      <c r="D30" s="204"/>
      <c r="E30" s="204"/>
      <c r="F30" s="204"/>
      <c r="G30" s="204"/>
      <c r="H30" s="23">
        <v>4254</v>
      </c>
      <c r="I30" s="19"/>
      <c r="J30" s="19"/>
      <c r="K30" s="19">
        <v>86</v>
      </c>
      <c r="L30" s="19"/>
      <c r="M30" s="19"/>
      <c r="N30" s="19">
        <v>440</v>
      </c>
      <c r="O30" s="19"/>
      <c r="P30" s="19"/>
      <c r="Q30" s="19">
        <v>455</v>
      </c>
      <c r="R30" s="19"/>
      <c r="S30" s="19"/>
      <c r="T30" s="19">
        <v>414</v>
      </c>
      <c r="U30" s="19"/>
      <c r="V30" s="19"/>
      <c r="W30" s="19">
        <v>498</v>
      </c>
      <c r="X30" s="19"/>
      <c r="Y30" s="19"/>
      <c r="Z30" s="19">
        <v>544</v>
      </c>
      <c r="AA30" s="19"/>
      <c r="AB30" s="19"/>
      <c r="AC30" s="19">
        <v>515</v>
      </c>
      <c r="AD30" s="19"/>
      <c r="AE30" s="19"/>
    </row>
    <row r="31" spans="2:31" ht="30" customHeight="1" x14ac:dyDescent="0.15">
      <c r="B31" s="1" t="s">
        <v>335</v>
      </c>
      <c r="C31" s="204" t="s">
        <v>336</v>
      </c>
      <c r="D31" s="204"/>
      <c r="E31" s="204"/>
      <c r="F31" s="204"/>
      <c r="G31" s="204"/>
      <c r="H31" s="23">
        <v>247</v>
      </c>
      <c r="I31" s="19"/>
      <c r="J31" s="19"/>
      <c r="K31" s="19">
        <v>2</v>
      </c>
      <c r="L31" s="19"/>
      <c r="M31" s="19"/>
      <c r="N31" s="19">
        <v>13</v>
      </c>
      <c r="O31" s="19"/>
      <c r="P31" s="19"/>
      <c r="Q31" s="19">
        <v>25</v>
      </c>
      <c r="R31" s="19"/>
      <c r="S31" s="19"/>
      <c r="T31" s="19">
        <v>29</v>
      </c>
      <c r="U31" s="19"/>
      <c r="V31" s="19"/>
      <c r="W31" s="19">
        <v>23</v>
      </c>
      <c r="X31" s="19"/>
      <c r="Y31" s="19"/>
      <c r="Z31" s="19">
        <v>39</v>
      </c>
      <c r="AA31" s="19"/>
      <c r="AB31" s="19"/>
      <c r="AC31" s="19">
        <v>47</v>
      </c>
      <c r="AD31" s="19"/>
      <c r="AE31" s="19"/>
    </row>
    <row r="32" spans="2:31" ht="30" customHeight="1" x14ac:dyDescent="0.15">
      <c r="B32" s="27" t="s">
        <v>337</v>
      </c>
      <c r="C32" s="207" t="s">
        <v>338</v>
      </c>
      <c r="D32" s="207"/>
      <c r="E32" s="207"/>
      <c r="F32" s="207"/>
      <c r="G32" s="207"/>
      <c r="H32" s="188">
        <v>17</v>
      </c>
      <c r="I32" s="189"/>
      <c r="J32" s="189"/>
      <c r="K32" s="189">
        <v>2</v>
      </c>
      <c r="L32" s="189"/>
      <c r="M32" s="189"/>
      <c r="N32" s="189">
        <v>4</v>
      </c>
      <c r="O32" s="189"/>
      <c r="P32" s="189"/>
      <c r="Q32" s="189">
        <v>1</v>
      </c>
      <c r="R32" s="189"/>
      <c r="S32" s="189"/>
      <c r="T32" s="189">
        <v>2</v>
      </c>
      <c r="U32" s="189"/>
      <c r="V32" s="189"/>
      <c r="W32" s="189" t="s">
        <v>67</v>
      </c>
      <c r="X32" s="189"/>
      <c r="Y32" s="189"/>
      <c r="Z32" s="189">
        <v>1</v>
      </c>
      <c r="AA32" s="189"/>
      <c r="AB32" s="189"/>
      <c r="AC32" s="189" t="s">
        <v>67</v>
      </c>
      <c r="AD32" s="189"/>
      <c r="AE32" s="189"/>
    </row>
    <row r="33" spans="20:31" ht="21.95" customHeight="1" x14ac:dyDescent="0.15"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</sheetData>
  <sheetProtection password="DCE1" sheet="1" objects="1" scenarios="1"/>
  <mergeCells count="281">
    <mergeCell ref="T33:AE33"/>
    <mergeCell ref="AC31:AE31"/>
    <mergeCell ref="C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Z30:AB30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W29:Y29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C29:G29"/>
    <mergeCell ref="H29:J29"/>
    <mergeCell ref="K29:M29"/>
    <mergeCell ref="N29:P29"/>
    <mergeCell ref="Q29:S29"/>
    <mergeCell ref="T29:V29"/>
    <mergeCell ref="AC27:AE27"/>
    <mergeCell ref="C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Z26:AB26"/>
    <mergeCell ref="AC26:AE26"/>
    <mergeCell ref="C27:G27"/>
    <mergeCell ref="H27:J27"/>
    <mergeCell ref="K27:M27"/>
    <mergeCell ref="N27:P27"/>
    <mergeCell ref="Q27:S27"/>
    <mergeCell ref="T27:V27"/>
    <mergeCell ref="W27:Y27"/>
    <mergeCell ref="Z27:AB27"/>
    <mergeCell ref="W25:Y25"/>
    <mergeCell ref="Z25:AB25"/>
    <mergeCell ref="AC25:AE25"/>
    <mergeCell ref="C26:G26"/>
    <mergeCell ref="H26:J26"/>
    <mergeCell ref="K26:M26"/>
    <mergeCell ref="N26:P26"/>
    <mergeCell ref="Q26:S26"/>
    <mergeCell ref="T26:V26"/>
    <mergeCell ref="W26:Y26"/>
    <mergeCell ref="C25:G25"/>
    <mergeCell ref="H25:J25"/>
    <mergeCell ref="K25:M25"/>
    <mergeCell ref="N25:P25"/>
    <mergeCell ref="Q25:S25"/>
    <mergeCell ref="T25:V25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Z23:AB23"/>
    <mergeCell ref="W21:Y21"/>
    <mergeCell ref="Z21:AB21"/>
    <mergeCell ref="AC21:AE21"/>
    <mergeCell ref="C22:G22"/>
    <mergeCell ref="H22:J22"/>
    <mergeCell ref="K22:M22"/>
    <mergeCell ref="N22:P22"/>
    <mergeCell ref="Q22:S22"/>
    <mergeCell ref="T22:V22"/>
    <mergeCell ref="W22:Y22"/>
    <mergeCell ref="C21:G21"/>
    <mergeCell ref="H21:J21"/>
    <mergeCell ref="K21:M21"/>
    <mergeCell ref="N21:P21"/>
    <mergeCell ref="Q21:S21"/>
    <mergeCell ref="T21:V21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Z19:AB19"/>
    <mergeCell ref="W17:Y17"/>
    <mergeCell ref="Z17:AB17"/>
    <mergeCell ref="AC17:AE17"/>
    <mergeCell ref="B18:G18"/>
    <mergeCell ref="H18:J18"/>
    <mergeCell ref="K18:M18"/>
    <mergeCell ref="N18:P18"/>
    <mergeCell ref="Q18:S18"/>
    <mergeCell ref="T18:V18"/>
    <mergeCell ref="W18:Y18"/>
    <mergeCell ref="C17:G17"/>
    <mergeCell ref="H17:J17"/>
    <mergeCell ref="K17:M17"/>
    <mergeCell ref="N17:P17"/>
    <mergeCell ref="Q17:S17"/>
    <mergeCell ref="T17:V17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Z15:AB15"/>
    <mergeCell ref="W13:Y13"/>
    <mergeCell ref="Z13:AB13"/>
    <mergeCell ref="AC13:AE13"/>
    <mergeCell ref="C14:G14"/>
    <mergeCell ref="H14:J14"/>
    <mergeCell ref="K14:M14"/>
    <mergeCell ref="N14:P14"/>
    <mergeCell ref="Q14:S14"/>
    <mergeCell ref="T14:V14"/>
    <mergeCell ref="W14:Y14"/>
    <mergeCell ref="C13:G13"/>
    <mergeCell ref="H13:J13"/>
    <mergeCell ref="K13:M13"/>
    <mergeCell ref="N13:P13"/>
    <mergeCell ref="Q13:S13"/>
    <mergeCell ref="T13:V13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Z11:AB11"/>
    <mergeCell ref="W9:Y9"/>
    <mergeCell ref="Z9:AB9"/>
    <mergeCell ref="AC9:AE9"/>
    <mergeCell ref="C10:G10"/>
    <mergeCell ref="H10:J10"/>
    <mergeCell ref="K10:M10"/>
    <mergeCell ref="N10:P10"/>
    <mergeCell ref="Q10:S10"/>
    <mergeCell ref="T10:V10"/>
    <mergeCell ref="W10:Y10"/>
    <mergeCell ref="C9:G9"/>
    <mergeCell ref="H9:J9"/>
    <mergeCell ref="K9:M9"/>
    <mergeCell ref="N9:P9"/>
    <mergeCell ref="Q9:S9"/>
    <mergeCell ref="T9:V9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C7:G7"/>
    <mergeCell ref="H7:J7"/>
    <mergeCell ref="K7:M7"/>
    <mergeCell ref="N7:P7"/>
    <mergeCell ref="Q7:S7"/>
    <mergeCell ref="T7:V7"/>
    <mergeCell ref="W7:Y7"/>
    <mergeCell ref="Z7:AB7"/>
    <mergeCell ref="W5:Y5"/>
    <mergeCell ref="Z5:AB5"/>
    <mergeCell ref="AC5:AE5"/>
    <mergeCell ref="C6:G6"/>
    <mergeCell ref="H6:J6"/>
    <mergeCell ref="K6:M6"/>
    <mergeCell ref="N6:P6"/>
    <mergeCell ref="Q6:S6"/>
    <mergeCell ref="T6:V6"/>
    <mergeCell ref="W6:Y6"/>
    <mergeCell ref="C5:G5"/>
    <mergeCell ref="H5:J5"/>
    <mergeCell ref="K5:M5"/>
    <mergeCell ref="N5:P5"/>
    <mergeCell ref="Q5:S5"/>
    <mergeCell ref="T5:V5"/>
    <mergeCell ref="AC3:AE3"/>
    <mergeCell ref="C4:G4"/>
    <mergeCell ref="H4:J4"/>
    <mergeCell ref="K4:M4"/>
    <mergeCell ref="N4:P4"/>
    <mergeCell ref="Q4:S4"/>
    <mergeCell ref="T4:V4"/>
    <mergeCell ref="W4:Y4"/>
    <mergeCell ref="Z4:AB4"/>
    <mergeCell ref="AC4:AE4"/>
    <mergeCell ref="Z2:AB2"/>
    <mergeCell ref="AC2:AE2"/>
    <mergeCell ref="B3:G3"/>
    <mergeCell ref="H3:J3"/>
    <mergeCell ref="K3:M3"/>
    <mergeCell ref="N3:P3"/>
    <mergeCell ref="Q3:S3"/>
    <mergeCell ref="T3:V3"/>
    <mergeCell ref="W3:Y3"/>
    <mergeCell ref="Z3:AB3"/>
    <mergeCell ref="U1:Y1"/>
    <mergeCell ref="B2:G2"/>
    <mergeCell ref="H2:J2"/>
    <mergeCell ref="K2:M2"/>
    <mergeCell ref="N2:P2"/>
    <mergeCell ref="Q2:S2"/>
    <mergeCell ref="T2:V2"/>
    <mergeCell ref="W2:Y2"/>
  </mergeCells>
  <phoneticPr fontId="2"/>
  <pageMargins left="0.78740157480314965" right="0.78740157480314965" top="1.1100000000000001" bottom="0.98425196850393704" header="0.91" footer="0.51181102362204722"/>
  <pageSetup paperSize="9" scale="75" orientation="portrait" horizontalDpi="0" verticalDpi="0" r:id="rId1"/>
  <headerFooter alignWithMargins="0">
    <oddHeader>&amp;C&amp;"ＭＳ 明朝,太字"&amp;16 &amp;14 3-12　産業大分類、年齢階級、男女別１５歳以上就業者数（つづき）　　　　　　　　　　　　　　　　　　　　　　　　　　　　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3E43-4F9A-482E-A3B0-91FECAF94B4F}">
  <sheetPr>
    <pageSetUpPr fitToPage="1"/>
  </sheetPr>
  <dimension ref="A1:AE34"/>
  <sheetViews>
    <sheetView showGridLines="0" workbookViewId="0">
      <selection sqref="A1:AE1"/>
    </sheetView>
  </sheetViews>
  <sheetFormatPr defaultColWidth="4.140625" defaultRowHeight="30" customHeight="1" x14ac:dyDescent="0.15"/>
  <cols>
    <col min="1" max="1" width="4.140625" style="1" customWidth="1"/>
    <col min="2" max="31" width="3.85546875" style="1" customWidth="1"/>
    <col min="32" max="257" width="4.140625" style="1"/>
    <col min="258" max="287" width="3.85546875" style="1" customWidth="1"/>
    <col min="288" max="513" width="4.140625" style="1"/>
    <col min="514" max="543" width="3.85546875" style="1" customWidth="1"/>
    <col min="544" max="769" width="4.140625" style="1"/>
    <col min="770" max="799" width="3.85546875" style="1" customWidth="1"/>
    <col min="800" max="1025" width="4.140625" style="1"/>
    <col min="1026" max="1055" width="3.85546875" style="1" customWidth="1"/>
    <col min="1056" max="1281" width="4.140625" style="1"/>
    <col min="1282" max="1311" width="3.85546875" style="1" customWidth="1"/>
    <col min="1312" max="1537" width="4.140625" style="1"/>
    <col min="1538" max="1567" width="3.85546875" style="1" customWidth="1"/>
    <col min="1568" max="1793" width="4.140625" style="1"/>
    <col min="1794" max="1823" width="3.85546875" style="1" customWidth="1"/>
    <col min="1824" max="2049" width="4.140625" style="1"/>
    <col min="2050" max="2079" width="3.85546875" style="1" customWidth="1"/>
    <col min="2080" max="2305" width="4.140625" style="1"/>
    <col min="2306" max="2335" width="3.85546875" style="1" customWidth="1"/>
    <col min="2336" max="2561" width="4.140625" style="1"/>
    <col min="2562" max="2591" width="3.85546875" style="1" customWidth="1"/>
    <col min="2592" max="2817" width="4.140625" style="1"/>
    <col min="2818" max="2847" width="3.85546875" style="1" customWidth="1"/>
    <col min="2848" max="3073" width="4.140625" style="1"/>
    <col min="3074" max="3103" width="3.85546875" style="1" customWidth="1"/>
    <col min="3104" max="3329" width="4.140625" style="1"/>
    <col min="3330" max="3359" width="3.85546875" style="1" customWidth="1"/>
    <col min="3360" max="3585" width="4.140625" style="1"/>
    <col min="3586" max="3615" width="3.85546875" style="1" customWidth="1"/>
    <col min="3616" max="3841" width="4.140625" style="1"/>
    <col min="3842" max="3871" width="3.85546875" style="1" customWidth="1"/>
    <col min="3872" max="4097" width="4.140625" style="1"/>
    <col min="4098" max="4127" width="3.85546875" style="1" customWidth="1"/>
    <col min="4128" max="4353" width="4.140625" style="1"/>
    <col min="4354" max="4383" width="3.85546875" style="1" customWidth="1"/>
    <col min="4384" max="4609" width="4.140625" style="1"/>
    <col min="4610" max="4639" width="3.85546875" style="1" customWidth="1"/>
    <col min="4640" max="4865" width="4.140625" style="1"/>
    <col min="4866" max="4895" width="3.85546875" style="1" customWidth="1"/>
    <col min="4896" max="5121" width="4.140625" style="1"/>
    <col min="5122" max="5151" width="3.85546875" style="1" customWidth="1"/>
    <col min="5152" max="5377" width="4.140625" style="1"/>
    <col min="5378" max="5407" width="3.85546875" style="1" customWidth="1"/>
    <col min="5408" max="5633" width="4.140625" style="1"/>
    <col min="5634" max="5663" width="3.85546875" style="1" customWidth="1"/>
    <col min="5664" max="5889" width="4.140625" style="1"/>
    <col min="5890" max="5919" width="3.85546875" style="1" customWidth="1"/>
    <col min="5920" max="6145" width="4.140625" style="1"/>
    <col min="6146" max="6175" width="3.85546875" style="1" customWidth="1"/>
    <col min="6176" max="6401" width="4.140625" style="1"/>
    <col min="6402" max="6431" width="3.85546875" style="1" customWidth="1"/>
    <col min="6432" max="6657" width="4.140625" style="1"/>
    <col min="6658" max="6687" width="3.85546875" style="1" customWidth="1"/>
    <col min="6688" max="6913" width="4.140625" style="1"/>
    <col min="6914" max="6943" width="3.85546875" style="1" customWidth="1"/>
    <col min="6944" max="7169" width="4.140625" style="1"/>
    <col min="7170" max="7199" width="3.85546875" style="1" customWidth="1"/>
    <col min="7200" max="7425" width="4.140625" style="1"/>
    <col min="7426" max="7455" width="3.85546875" style="1" customWidth="1"/>
    <col min="7456" max="7681" width="4.140625" style="1"/>
    <col min="7682" max="7711" width="3.85546875" style="1" customWidth="1"/>
    <col min="7712" max="7937" width="4.140625" style="1"/>
    <col min="7938" max="7967" width="3.85546875" style="1" customWidth="1"/>
    <col min="7968" max="8193" width="4.140625" style="1"/>
    <col min="8194" max="8223" width="3.85546875" style="1" customWidth="1"/>
    <col min="8224" max="8449" width="4.140625" style="1"/>
    <col min="8450" max="8479" width="3.85546875" style="1" customWidth="1"/>
    <col min="8480" max="8705" width="4.140625" style="1"/>
    <col min="8706" max="8735" width="3.85546875" style="1" customWidth="1"/>
    <col min="8736" max="8961" width="4.140625" style="1"/>
    <col min="8962" max="8991" width="3.85546875" style="1" customWidth="1"/>
    <col min="8992" max="9217" width="4.140625" style="1"/>
    <col min="9218" max="9247" width="3.85546875" style="1" customWidth="1"/>
    <col min="9248" max="9473" width="4.140625" style="1"/>
    <col min="9474" max="9503" width="3.85546875" style="1" customWidth="1"/>
    <col min="9504" max="9729" width="4.140625" style="1"/>
    <col min="9730" max="9759" width="3.85546875" style="1" customWidth="1"/>
    <col min="9760" max="9985" width="4.140625" style="1"/>
    <col min="9986" max="10015" width="3.85546875" style="1" customWidth="1"/>
    <col min="10016" max="10241" width="4.140625" style="1"/>
    <col min="10242" max="10271" width="3.85546875" style="1" customWidth="1"/>
    <col min="10272" max="10497" width="4.140625" style="1"/>
    <col min="10498" max="10527" width="3.85546875" style="1" customWidth="1"/>
    <col min="10528" max="10753" width="4.140625" style="1"/>
    <col min="10754" max="10783" width="3.85546875" style="1" customWidth="1"/>
    <col min="10784" max="11009" width="4.140625" style="1"/>
    <col min="11010" max="11039" width="3.85546875" style="1" customWidth="1"/>
    <col min="11040" max="11265" width="4.140625" style="1"/>
    <col min="11266" max="11295" width="3.85546875" style="1" customWidth="1"/>
    <col min="11296" max="11521" width="4.140625" style="1"/>
    <col min="11522" max="11551" width="3.85546875" style="1" customWidth="1"/>
    <col min="11552" max="11777" width="4.140625" style="1"/>
    <col min="11778" max="11807" width="3.85546875" style="1" customWidth="1"/>
    <col min="11808" max="12033" width="4.140625" style="1"/>
    <col min="12034" max="12063" width="3.85546875" style="1" customWidth="1"/>
    <col min="12064" max="12289" width="4.140625" style="1"/>
    <col min="12290" max="12319" width="3.85546875" style="1" customWidth="1"/>
    <col min="12320" max="12545" width="4.140625" style="1"/>
    <col min="12546" max="12575" width="3.85546875" style="1" customWidth="1"/>
    <col min="12576" max="12801" width="4.140625" style="1"/>
    <col min="12802" max="12831" width="3.85546875" style="1" customWidth="1"/>
    <col min="12832" max="13057" width="4.140625" style="1"/>
    <col min="13058" max="13087" width="3.85546875" style="1" customWidth="1"/>
    <col min="13088" max="13313" width="4.140625" style="1"/>
    <col min="13314" max="13343" width="3.85546875" style="1" customWidth="1"/>
    <col min="13344" max="13569" width="4.140625" style="1"/>
    <col min="13570" max="13599" width="3.85546875" style="1" customWidth="1"/>
    <col min="13600" max="13825" width="4.140625" style="1"/>
    <col min="13826" max="13855" width="3.85546875" style="1" customWidth="1"/>
    <col min="13856" max="14081" width="4.140625" style="1"/>
    <col min="14082" max="14111" width="3.85546875" style="1" customWidth="1"/>
    <col min="14112" max="14337" width="4.140625" style="1"/>
    <col min="14338" max="14367" width="3.85546875" style="1" customWidth="1"/>
    <col min="14368" max="14593" width="4.140625" style="1"/>
    <col min="14594" max="14623" width="3.85546875" style="1" customWidth="1"/>
    <col min="14624" max="14849" width="4.140625" style="1"/>
    <col min="14850" max="14879" width="3.85546875" style="1" customWidth="1"/>
    <col min="14880" max="15105" width="4.140625" style="1"/>
    <col min="15106" max="15135" width="3.85546875" style="1" customWidth="1"/>
    <col min="15136" max="15361" width="4.140625" style="1"/>
    <col min="15362" max="15391" width="3.85546875" style="1" customWidth="1"/>
    <col min="15392" max="15617" width="4.140625" style="1"/>
    <col min="15618" max="15647" width="3.85546875" style="1" customWidth="1"/>
    <col min="15648" max="15873" width="4.140625" style="1"/>
    <col min="15874" max="15903" width="3.85546875" style="1" customWidth="1"/>
    <col min="15904" max="16129" width="4.140625" style="1"/>
    <col min="16130" max="16159" width="3.85546875" style="1" customWidth="1"/>
    <col min="16160" max="16384" width="4.140625" style="1"/>
  </cols>
  <sheetData>
    <row r="1" spans="1:31" ht="30" customHeight="1" x14ac:dyDescent="0.15">
      <c r="A1" s="4" t="s">
        <v>360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30" customHeight="1" thickBot="1" x14ac:dyDescent="0.2"/>
    <row r="3" spans="1:31" ht="30" customHeight="1" x14ac:dyDescent="0.15">
      <c r="B3" s="220" t="s">
        <v>361</v>
      </c>
      <c r="C3" s="220"/>
      <c r="D3" s="220"/>
      <c r="E3" s="220"/>
      <c r="F3" s="220"/>
      <c r="G3" s="220"/>
      <c r="H3" s="7" t="s">
        <v>350</v>
      </c>
      <c r="I3" s="7"/>
      <c r="J3" s="7"/>
      <c r="K3" s="7" t="s">
        <v>351</v>
      </c>
      <c r="L3" s="7"/>
      <c r="M3" s="7"/>
      <c r="N3" s="7" t="s">
        <v>352</v>
      </c>
      <c r="O3" s="7"/>
      <c r="P3" s="7"/>
      <c r="Q3" s="7" t="s">
        <v>353</v>
      </c>
      <c r="R3" s="7"/>
      <c r="S3" s="7"/>
      <c r="T3" s="7" t="s">
        <v>354</v>
      </c>
      <c r="U3" s="7"/>
      <c r="V3" s="7"/>
      <c r="W3" s="7" t="s">
        <v>355</v>
      </c>
      <c r="X3" s="7"/>
      <c r="Y3" s="7"/>
      <c r="Z3" s="7" t="s">
        <v>356</v>
      </c>
      <c r="AA3" s="7"/>
      <c r="AB3" s="7"/>
      <c r="AC3" s="7" t="s">
        <v>357</v>
      </c>
      <c r="AD3" s="7"/>
      <c r="AE3" s="37"/>
    </row>
    <row r="4" spans="1:31" ht="30" customHeight="1" x14ac:dyDescent="0.15">
      <c r="B4" s="221" t="s">
        <v>8</v>
      </c>
      <c r="C4" s="221"/>
      <c r="D4" s="221"/>
      <c r="E4" s="221"/>
      <c r="F4" s="221"/>
      <c r="G4" s="42"/>
      <c r="H4" s="185">
        <v>3046</v>
      </c>
      <c r="I4" s="186"/>
      <c r="J4" s="186"/>
      <c r="K4" s="186">
        <v>2318</v>
      </c>
      <c r="L4" s="186"/>
      <c r="M4" s="186"/>
      <c r="N4" s="186">
        <v>1626</v>
      </c>
      <c r="O4" s="186"/>
      <c r="P4" s="186"/>
      <c r="Q4" s="186">
        <v>1035</v>
      </c>
      <c r="R4" s="186"/>
      <c r="S4" s="186"/>
      <c r="T4" s="186">
        <v>622</v>
      </c>
      <c r="U4" s="186"/>
      <c r="V4" s="186"/>
      <c r="W4" s="186">
        <v>223</v>
      </c>
      <c r="X4" s="186"/>
      <c r="Y4" s="186"/>
      <c r="Z4" s="186">
        <v>86</v>
      </c>
      <c r="AA4" s="186"/>
      <c r="AB4" s="186"/>
      <c r="AC4" s="186">
        <v>33</v>
      </c>
      <c r="AD4" s="186"/>
      <c r="AE4" s="186"/>
    </row>
    <row r="5" spans="1:31" ht="30" customHeight="1" x14ac:dyDescent="0.15">
      <c r="B5" s="1" t="s">
        <v>311</v>
      </c>
      <c r="C5" s="204" t="s">
        <v>312</v>
      </c>
      <c r="D5" s="204"/>
      <c r="E5" s="204"/>
      <c r="F5" s="204"/>
      <c r="G5" s="204"/>
      <c r="H5" s="23">
        <v>239</v>
      </c>
      <c r="I5" s="19"/>
      <c r="J5" s="19"/>
      <c r="K5" s="19">
        <v>141</v>
      </c>
      <c r="L5" s="19"/>
      <c r="M5" s="19"/>
      <c r="N5" s="19">
        <v>202</v>
      </c>
      <c r="O5" s="19"/>
      <c r="P5" s="19"/>
      <c r="Q5" s="19">
        <v>195</v>
      </c>
      <c r="R5" s="19"/>
      <c r="S5" s="19"/>
      <c r="T5" s="19">
        <v>162</v>
      </c>
      <c r="U5" s="19"/>
      <c r="V5" s="19"/>
      <c r="W5" s="19">
        <v>46</v>
      </c>
      <c r="X5" s="19"/>
      <c r="Y5" s="19"/>
      <c r="Z5" s="19">
        <v>9</v>
      </c>
      <c r="AA5" s="19"/>
      <c r="AB5" s="19"/>
      <c r="AC5" s="19">
        <v>3</v>
      </c>
      <c r="AD5" s="19"/>
      <c r="AE5" s="19"/>
    </row>
    <row r="6" spans="1:31" ht="30" customHeight="1" x14ac:dyDescent="0.15">
      <c r="B6" s="1" t="s">
        <v>313</v>
      </c>
      <c r="C6" s="204" t="s">
        <v>314</v>
      </c>
      <c r="D6" s="204"/>
      <c r="E6" s="204"/>
      <c r="F6" s="204"/>
      <c r="G6" s="204"/>
      <c r="H6" s="23" t="s">
        <v>67</v>
      </c>
      <c r="I6" s="19"/>
      <c r="J6" s="19"/>
      <c r="K6" s="19" t="s">
        <v>67</v>
      </c>
      <c r="L6" s="19"/>
      <c r="M6" s="19"/>
      <c r="N6" s="19" t="s">
        <v>67</v>
      </c>
      <c r="O6" s="19"/>
      <c r="P6" s="19"/>
      <c r="Q6" s="19" t="s">
        <v>67</v>
      </c>
      <c r="R6" s="19"/>
      <c r="S6" s="19"/>
      <c r="T6" s="19" t="s">
        <v>67</v>
      </c>
      <c r="U6" s="19"/>
      <c r="V6" s="19"/>
      <c r="W6" s="19" t="s">
        <v>67</v>
      </c>
      <c r="X6" s="19"/>
      <c r="Y6" s="19"/>
      <c r="Z6" s="19" t="s">
        <v>67</v>
      </c>
      <c r="AA6" s="19"/>
      <c r="AB6" s="19"/>
      <c r="AC6" s="19" t="s">
        <v>67</v>
      </c>
      <c r="AD6" s="19"/>
      <c r="AE6" s="19"/>
    </row>
    <row r="7" spans="1:31" ht="30" customHeight="1" x14ac:dyDescent="0.15">
      <c r="B7" s="1" t="s">
        <v>315</v>
      </c>
      <c r="C7" s="204" t="s">
        <v>316</v>
      </c>
      <c r="D7" s="204"/>
      <c r="E7" s="204"/>
      <c r="F7" s="204"/>
      <c r="G7" s="204"/>
      <c r="H7" s="23">
        <v>108</v>
      </c>
      <c r="I7" s="19"/>
      <c r="J7" s="19"/>
      <c r="K7" s="19">
        <v>129</v>
      </c>
      <c r="L7" s="19"/>
      <c r="M7" s="19"/>
      <c r="N7" s="19">
        <v>146</v>
      </c>
      <c r="O7" s="19"/>
      <c r="P7" s="19"/>
      <c r="Q7" s="19">
        <v>90</v>
      </c>
      <c r="R7" s="19"/>
      <c r="S7" s="19"/>
      <c r="T7" s="19">
        <v>42</v>
      </c>
      <c r="U7" s="19"/>
      <c r="V7" s="19"/>
      <c r="W7" s="19">
        <v>5</v>
      </c>
      <c r="X7" s="19"/>
      <c r="Y7" s="19"/>
      <c r="Z7" s="19">
        <v>3</v>
      </c>
      <c r="AA7" s="19"/>
      <c r="AB7" s="19"/>
      <c r="AC7" s="19" t="s">
        <v>67</v>
      </c>
      <c r="AD7" s="19"/>
      <c r="AE7" s="19"/>
    </row>
    <row r="8" spans="1:31" ht="30" customHeight="1" x14ac:dyDescent="0.15">
      <c r="B8" s="1" t="s">
        <v>317</v>
      </c>
      <c r="C8" s="204" t="s">
        <v>318</v>
      </c>
      <c r="D8" s="204"/>
      <c r="E8" s="204"/>
      <c r="F8" s="204"/>
      <c r="G8" s="204"/>
      <c r="H8" s="23" t="s">
        <v>67</v>
      </c>
      <c r="I8" s="19"/>
      <c r="J8" s="19"/>
      <c r="K8" s="19" t="s">
        <v>67</v>
      </c>
      <c r="L8" s="19"/>
      <c r="M8" s="19"/>
      <c r="N8" s="19" t="s">
        <v>67</v>
      </c>
      <c r="O8" s="19"/>
      <c r="P8" s="19"/>
      <c r="Q8" s="19" t="s">
        <v>67</v>
      </c>
      <c r="R8" s="19"/>
      <c r="S8" s="19"/>
      <c r="T8" s="19" t="s">
        <v>67</v>
      </c>
      <c r="U8" s="19"/>
      <c r="V8" s="19"/>
      <c r="W8" s="19" t="s">
        <v>67</v>
      </c>
      <c r="X8" s="19"/>
      <c r="Y8" s="19"/>
      <c r="Z8" s="19" t="s">
        <v>67</v>
      </c>
      <c r="AA8" s="19"/>
      <c r="AB8" s="19"/>
      <c r="AC8" s="19" t="s">
        <v>67</v>
      </c>
      <c r="AD8" s="19"/>
      <c r="AE8" s="19"/>
    </row>
    <row r="9" spans="1:31" ht="30" customHeight="1" x14ac:dyDescent="0.15">
      <c r="B9" s="1" t="s">
        <v>319</v>
      </c>
      <c r="C9" s="204" t="s">
        <v>320</v>
      </c>
      <c r="D9" s="204"/>
      <c r="E9" s="204"/>
      <c r="F9" s="204"/>
      <c r="G9" s="204"/>
      <c r="H9" s="23">
        <v>446</v>
      </c>
      <c r="I9" s="19"/>
      <c r="J9" s="19"/>
      <c r="K9" s="19">
        <v>324</v>
      </c>
      <c r="L9" s="19"/>
      <c r="M9" s="19"/>
      <c r="N9" s="19">
        <v>190</v>
      </c>
      <c r="O9" s="19"/>
      <c r="P9" s="19"/>
      <c r="Q9" s="19">
        <v>93</v>
      </c>
      <c r="R9" s="19"/>
      <c r="S9" s="19"/>
      <c r="T9" s="19">
        <v>45</v>
      </c>
      <c r="U9" s="19"/>
      <c r="V9" s="19"/>
      <c r="W9" s="19">
        <v>5</v>
      </c>
      <c r="X9" s="19"/>
      <c r="Y9" s="19"/>
      <c r="Z9" s="19">
        <v>2</v>
      </c>
      <c r="AA9" s="19"/>
      <c r="AB9" s="19"/>
      <c r="AC9" s="19">
        <v>2</v>
      </c>
      <c r="AD9" s="19"/>
      <c r="AE9" s="19"/>
    </row>
    <row r="10" spans="1:31" ht="30" customHeight="1" x14ac:dyDescent="0.15">
      <c r="B10" s="1" t="s">
        <v>321</v>
      </c>
      <c r="C10" s="204" t="s">
        <v>322</v>
      </c>
      <c r="D10" s="204"/>
      <c r="E10" s="204"/>
      <c r="F10" s="204"/>
      <c r="G10" s="204"/>
      <c r="H10" s="23">
        <v>679</v>
      </c>
      <c r="I10" s="19"/>
      <c r="J10" s="19"/>
      <c r="K10" s="19">
        <v>529</v>
      </c>
      <c r="L10" s="19"/>
      <c r="M10" s="19"/>
      <c r="N10" s="19">
        <v>298</v>
      </c>
      <c r="O10" s="19"/>
      <c r="P10" s="19"/>
      <c r="Q10" s="19">
        <v>170</v>
      </c>
      <c r="R10" s="19"/>
      <c r="S10" s="19"/>
      <c r="T10" s="19">
        <v>83</v>
      </c>
      <c r="U10" s="19"/>
      <c r="V10" s="19"/>
      <c r="W10" s="19">
        <v>24</v>
      </c>
      <c r="X10" s="19"/>
      <c r="Y10" s="19"/>
      <c r="Z10" s="19">
        <v>12</v>
      </c>
      <c r="AA10" s="19"/>
      <c r="AB10" s="19"/>
      <c r="AC10" s="19">
        <v>3</v>
      </c>
      <c r="AD10" s="19"/>
      <c r="AE10" s="19"/>
    </row>
    <row r="11" spans="1:31" ht="30" customHeight="1" x14ac:dyDescent="0.15">
      <c r="B11" s="1" t="s">
        <v>323</v>
      </c>
      <c r="C11" s="205" t="s">
        <v>362</v>
      </c>
      <c r="D11" s="206"/>
      <c r="E11" s="206"/>
      <c r="F11" s="206"/>
      <c r="G11" s="206"/>
      <c r="H11" s="23">
        <v>35</v>
      </c>
      <c r="I11" s="19"/>
      <c r="J11" s="19"/>
      <c r="K11" s="19">
        <v>17</v>
      </c>
      <c r="L11" s="19"/>
      <c r="M11" s="19"/>
      <c r="N11" s="19">
        <v>3</v>
      </c>
      <c r="O11" s="19"/>
      <c r="P11" s="19"/>
      <c r="Q11" s="19">
        <v>1</v>
      </c>
      <c r="R11" s="19"/>
      <c r="S11" s="19"/>
      <c r="T11" s="19">
        <v>1</v>
      </c>
      <c r="U11" s="19"/>
      <c r="V11" s="19"/>
      <c r="W11" s="19" t="s">
        <v>67</v>
      </c>
      <c r="X11" s="19"/>
      <c r="Y11" s="19"/>
      <c r="Z11" s="19" t="s">
        <v>67</v>
      </c>
      <c r="AA11" s="19"/>
      <c r="AB11" s="19"/>
      <c r="AC11" s="19" t="s">
        <v>67</v>
      </c>
      <c r="AD11" s="19"/>
      <c r="AE11" s="19"/>
    </row>
    <row r="12" spans="1:31" ht="30" customHeight="1" x14ac:dyDescent="0.15">
      <c r="B12" s="1" t="s">
        <v>325</v>
      </c>
      <c r="C12" s="204" t="s">
        <v>326</v>
      </c>
      <c r="D12" s="204"/>
      <c r="E12" s="204"/>
      <c r="F12" s="204"/>
      <c r="G12" s="204"/>
      <c r="H12" s="23">
        <v>409</v>
      </c>
      <c r="I12" s="19"/>
      <c r="J12" s="19"/>
      <c r="K12" s="19">
        <v>293</v>
      </c>
      <c r="L12" s="19"/>
      <c r="M12" s="19"/>
      <c r="N12" s="19">
        <v>134</v>
      </c>
      <c r="O12" s="19"/>
      <c r="P12" s="19"/>
      <c r="Q12" s="19">
        <v>49</v>
      </c>
      <c r="R12" s="19"/>
      <c r="S12" s="19"/>
      <c r="T12" s="19">
        <v>14</v>
      </c>
      <c r="U12" s="19"/>
      <c r="V12" s="19"/>
      <c r="W12" s="19">
        <v>3</v>
      </c>
      <c r="X12" s="19"/>
      <c r="Y12" s="19"/>
      <c r="Z12" s="19">
        <v>2</v>
      </c>
      <c r="AA12" s="19"/>
      <c r="AB12" s="19"/>
      <c r="AC12" s="19">
        <v>1</v>
      </c>
      <c r="AD12" s="19"/>
      <c r="AE12" s="19"/>
    </row>
    <row r="13" spans="1:31" ht="30" customHeight="1" x14ac:dyDescent="0.15">
      <c r="B13" s="1" t="s">
        <v>327</v>
      </c>
      <c r="C13" s="205" t="s">
        <v>363</v>
      </c>
      <c r="D13" s="206"/>
      <c r="E13" s="206"/>
      <c r="F13" s="206"/>
      <c r="G13" s="206"/>
      <c r="H13" s="23">
        <v>478</v>
      </c>
      <c r="I13" s="19"/>
      <c r="J13" s="19"/>
      <c r="K13" s="19">
        <v>387</v>
      </c>
      <c r="L13" s="19"/>
      <c r="M13" s="19"/>
      <c r="N13" s="19">
        <v>323</v>
      </c>
      <c r="O13" s="19"/>
      <c r="P13" s="19"/>
      <c r="Q13" s="19">
        <v>240</v>
      </c>
      <c r="R13" s="19"/>
      <c r="S13" s="19"/>
      <c r="T13" s="19">
        <v>152</v>
      </c>
      <c r="U13" s="19"/>
      <c r="V13" s="19"/>
      <c r="W13" s="19">
        <v>84</v>
      </c>
      <c r="X13" s="19"/>
      <c r="Y13" s="19"/>
      <c r="Z13" s="19">
        <v>34</v>
      </c>
      <c r="AA13" s="19"/>
      <c r="AB13" s="19"/>
      <c r="AC13" s="19">
        <v>14</v>
      </c>
      <c r="AD13" s="19"/>
      <c r="AE13" s="19"/>
    </row>
    <row r="14" spans="1:31" ht="30" customHeight="1" x14ac:dyDescent="0.15">
      <c r="B14" s="1" t="s">
        <v>329</v>
      </c>
      <c r="C14" s="204" t="s">
        <v>330</v>
      </c>
      <c r="D14" s="204"/>
      <c r="E14" s="204"/>
      <c r="F14" s="204"/>
      <c r="G14" s="204"/>
      <c r="H14" s="23">
        <v>78</v>
      </c>
      <c r="I14" s="19"/>
      <c r="J14" s="19"/>
      <c r="K14" s="19">
        <v>74</v>
      </c>
      <c r="L14" s="19"/>
      <c r="M14" s="19"/>
      <c r="N14" s="19">
        <v>26</v>
      </c>
      <c r="O14" s="19"/>
      <c r="P14" s="19"/>
      <c r="Q14" s="19">
        <v>9</v>
      </c>
      <c r="R14" s="19"/>
      <c r="S14" s="19"/>
      <c r="T14" s="19">
        <v>1</v>
      </c>
      <c r="U14" s="19"/>
      <c r="V14" s="19"/>
      <c r="W14" s="19">
        <v>5</v>
      </c>
      <c r="X14" s="19"/>
      <c r="Y14" s="19"/>
      <c r="Z14" s="19">
        <v>2</v>
      </c>
      <c r="AA14" s="19"/>
      <c r="AB14" s="19"/>
      <c r="AC14" s="19">
        <v>1</v>
      </c>
      <c r="AD14" s="19"/>
      <c r="AE14" s="19"/>
    </row>
    <row r="15" spans="1:31" ht="30" customHeight="1" x14ac:dyDescent="0.15">
      <c r="B15" s="1" t="s">
        <v>331</v>
      </c>
      <c r="C15" s="204" t="s">
        <v>332</v>
      </c>
      <c r="D15" s="204"/>
      <c r="E15" s="204"/>
      <c r="F15" s="204"/>
      <c r="G15" s="204"/>
      <c r="H15" s="23">
        <v>16</v>
      </c>
      <c r="I15" s="19"/>
      <c r="J15" s="19"/>
      <c r="K15" s="19">
        <v>15</v>
      </c>
      <c r="L15" s="19"/>
      <c r="M15" s="19"/>
      <c r="N15" s="19">
        <v>13</v>
      </c>
      <c r="O15" s="19"/>
      <c r="P15" s="19"/>
      <c r="Q15" s="19">
        <v>12</v>
      </c>
      <c r="R15" s="19"/>
      <c r="S15" s="19"/>
      <c r="T15" s="19">
        <v>4</v>
      </c>
      <c r="U15" s="19"/>
      <c r="V15" s="19"/>
      <c r="W15" s="19">
        <v>8</v>
      </c>
      <c r="X15" s="19"/>
      <c r="Y15" s="19"/>
      <c r="Z15" s="19">
        <v>2</v>
      </c>
      <c r="AA15" s="19"/>
      <c r="AB15" s="19"/>
      <c r="AC15" s="19">
        <v>1</v>
      </c>
      <c r="AD15" s="19"/>
      <c r="AE15" s="19"/>
    </row>
    <row r="16" spans="1:31" ht="30" customHeight="1" x14ac:dyDescent="0.15">
      <c r="B16" s="1" t="s">
        <v>333</v>
      </c>
      <c r="C16" s="204" t="s">
        <v>334</v>
      </c>
      <c r="D16" s="204"/>
      <c r="E16" s="204"/>
      <c r="F16" s="204"/>
      <c r="G16" s="204"/>
      <c r="H16" s="23">
        <v>444</v>
      </c>
      <c r="I16" s="19"/>
      <c r="J16" s="19"/>
      <c r="K16" s="19">
        <v>335</v>
      </c>
      <c r="L16" s="19"/>
      <c r="M16" s="19"/>
      <c r="N16" s="19">
        <v>269</v>
      </c>
      <c r="O16" s="19"/>
      <c r="P16" s="19"/>
      <c r="Q16" s="19">
        <v>167</v>
      </c>
      <c r="R16" s="19"/>
      <c r="S16" s="19"/>
      <c r="T16" s="19">
        <v>112</v>
      </c>
      <c r="U16" s="19"/>
      <c r="V16" s="19"/>
      <c r="W16" s="19">
        <v>42</v>
      </c>
      <c r="X16" s="19"/>
      <c r="Y16" s="19"/>
      <c r="Z16" s="19">
        <v>19</v>
      </c>
      <c r="AA16" s="19"/>
      <c r="AB16" s="19"/>
      <c r="AC16" s="19">
        <v>8</v>
      </c>
      <c r="AD16" s="19"/>
      <c r="AE16" s="19"/>
    </row>
    <row r="17" spans="2:31" ht="30" customHeight="1" x14ac:dyDescent="0.15">
      <c r="B17" s="1" t="s">
        <v>335</v>
      </c>
      <c r="C17" s="204" t="s">
        <v>336</v>
      </c>
      <c r="D17" s="204"/>
      <c r="E17" s="204"/>
      <c r="F17" s="204"/>
      <c r="G17" s="204"/>
      <c r="H17" s="23">
        <v>111</v>
      </c>
      <c r="I17" s="19"/>
      <c r="J17" s="19"/>
      <c r="K17" s="19">
        <v>68</v>
      </c>
      <c r="L17" s="19"/>
      <c r="M17" s="19"/>
      <c r="N17" s="19">
        <v>21</v>
      </c>
      <c r="O17" s="19"/>
      <c r="P17" s="19"/>
      <c r="Q17" s="19">
        <v>9</v>
      </c>
      <c r="R17" s="19"/>
      <c r="S17" s="19"/>
      <c r="T17" s="19">
        <v>4</v>
      </c>
      <c r="U17" s="19"/>
      <c r="V17" s="19"/>
      <c r="W17" s="19">
        <v>1</v>
      </c>
      <c r="X17" s="19"/>
      <c r="Y17" s="19"/>
      <c r="Z17" s="19" t="s">
        <v>67</v>
      </c>
      <c r="AA17" s="19"/>
      <c r="AB17" s="19"/>
      <c r="AC17" s="19" t="s">
        <v>67</v>
      </c>
      <c r="AD17" s="19"/>
      <c r="AE17" s="19"/>
    </row>
    <row r="18" spans="2:31" ht="30" customHeight="1" x14ac:dyDescent="0.15">
      <c r="B18" s="1" t="s">
        <v>337</v>
      </c>
      <c r="C18" s="204" t="s">
        <v>338</v>
      </c>
      <c r="D18" s="204"/>
      <c r="E18" s="204"/>
      <c r="F18" s="204"/>
      <c r="G18" s="204"/>
      <c r="H18" s="23">
        <v>3</v>
      </c>
      <c r="I18" s="19"/>
      <c r="J18" s="19"/>
      <c r="K18" s="19">
        <v>6</v>
      </c>
      <c r="L18" s="19"/>
      <c r="M18" s="19"/>
      <c r="N18" s="19">
        <v>1</v>
      </c>
      <c r="O18" s="19"/>
      <c r="P18" s="19"/>
      <c r="Q18" s="19" t="s">
        <v>67</v>
      </c>
      <c r="R18" s="19"/>
      <c r="S18" s="19"/>
      <c r="T18" s="19">
        <v>2</v>
      </c>
      <c r="U18" s="19"/>
      <c r="V18" s="19"/>
      <c r="W18" s="19" t="s">
        <v>67</v>
      </c>
      <c r="X18" s="19"/>
      <c r="Y18" s="19"/>
      <c r="Z18" s="19">
        <v>1</v>
      </c>
      <c r="AA18" s="19"/>
      <c r="AB18" s="19"/>
      <c r="AC18" s="19" t="s">
        <v>67</v>
      </c>
      <c r="AD18" s="19"/>
      <c r="AE18" s="19"/>
    </row>
    <row r="19" spans="2:31" ht="30" customHeight="1" x14ac:dyDescent="0.15">
      <c r="B19" s="221" t="s">
        <v>9</v>
      </c>
      <c r="C19" s="221"/>
      <c r="D19" s="221"/>
      <c r="E19" s="221"/>
      <c r="F19" s="221"/>
      <c r="G19" s="42"/>
      <c r="H19" s="23">
        <v>2207</v>
      </c>
      <c r="I19" s="19"/>
      <c r="J19" s="19"/>
      <c r="K19" s="19">
        <v>1703</v>
      </c>
      <c r="L19" s="19"/>
      <c r="M19" s="19"/>
      <c r="N19" s="19">
        <v>1159</v>
      </c>
      <c r="O19" s="19"/>
      <c r="P19" s="19"/>
      <c r="Q19" s="19">
        <v>756</v>
      </c>
      <c r="R19" s="19"/>
      <c r="S19" s="19"/>
      <c r="T19" s="19">
        <v>448</v>
      </c>
      <c r="U19" s="19"/>
      <c r="V19" s="19"/>
      <c r="W19" s="19">
        <v>174</v>
      </c>
      <c r="X19" s="19"/>
      <c r="Y19" s="19"/>
      <c r="Z19" s="19">
        <v>65</v>
      </c>
      <c r="AA19" s="19"/>
      <c r="AB19" s="19"/>
      <c r="AC19" s="19">
        <v>16</v>
      </c>
      <c r="AD19" s="19"/>
      <c r="AE19" s="19"/>
    </row>
    <row r="20" spans="2:31" ht="30" customHeight="1" x14ac:dyDescent="0.15">
      <c r="B20" s="1" t="s">
        <v>311</v>
      </c>
      <c r="C20" s="204" t="s">
        <v>312</v>
      </c>
      <c r="D20" s="204"/>
      <c r="E20" s="204"/>
      <c r="F20" s="204"/>
      <c r="G20" s="204"/>
      <c r="H20" s="23">
        <v>175</v>
      </c>
      <c r="I20" s="19"/>
      <c r="J20" s="19"/>
      <c r="K20" s="19">
        <v>184</v>
      </c>
      <c r="L20" s="19"/>
      <c r="M20" s="19"/>
      <c r="N20" s="19">
        <v>209</v>
      </c>
      <c r="O20" s="19"/>
      <c r="P20" s="19"/>
      <c r="Q20" s="19">
        <v>193</v>
      </c>
      <c r="R20" s="19"/>
      <c r="S20" s="19"/>
      <c r="T20" s="19">
        <v>136</v>
      </c>
      <c r="U20" s="19"/>
      <c r="V20" s="19"/>
      <c r="W20" s="19">
        <v>37</v>
      </c>
      <c r="X20" s="19"/>
      <c r="Y20" s="19"/>
      <c r="Z20" s="19">
        <v>9</v>
      </c>
      <c r="AA20" s="19"/>
      <c r="AB20" s="19"/>
      <c r="AC20" s="19">
        <v>3</v>
      </c>
      <c r="AD20" s="19"/>
      <c r="AE20" s="19"/>
    </row>
    <row r="21" spans="2:31" ht="30" customHeight="1" x14ac:dyDescent="0.15">
      <c r="B21" s="1" t="s">
        <v>313</v>
      </c>
      <c r="C21" s="204" t="s">
        <v>314</v>
      </c>
      <c r="D21" s="204"/>
      <c r="E21" s="204"/>
      <c r="F21" s="204"/>
      <c r="G21" s="204"/>
      <c r="H21" s="23" t="s">
        <v>67</v>
      </c>
      <c r="I21" s="19"/>
      <c r="J21" s="19"/>
      <c r="K21" s="19" t="s">
        <v>67</v>
      </c>
      <c r="L21" s="19"/>
      <c r="M21" s="19"/>
      <c r="N21" s="19" t="s">
        <v>67</v>
      </c>
      <c r="O21" s="19"/>
      <c r="P21" s="19"/>
      <c r="Q21" s="19" t="s">
        <v>67</v>
      </c>
      <c r="R21" s="19"/>
      <c r="S21" s="19"/>
      <c r="T21" s="19" t="s">
        <v>67</v>
      </c>
      <c r="U21" s="19"/>
      <c r="V21" s="19"/>
      <c r="W21" s="19" t="s">
        <v>67</v>
      </c>
      <c r="X21" s="19"/>
      <c r="Y21" s="19"/>
      <c r="Z21" s="19" t="s">
        <v>67</v>
      </c>
      <c r="AA21" s="19"/>
      <c r="AB21" s="19"/>
      <c r="AC21" s="19" t="s">
        <v>67</v>
      </c>
      <c r="AD21" s="19"/>
      <c r="AE21" s="19"/>
    </row>
    <row r="22" spans="2:31" ht="30" customHeight="1" x14ac:dyDescent="0.15">
      <c r="B22" s="1" t="s">
        <v>315</v>
      </c>
      <c r="C22" s="204" t="s">
        <v>316</v>
      </c>
      <c r="D22" s="204"/>
      <c r="E22" s="204"/>
      <c r="F22" s="204"/>
      <c r="G22" s="204"/>
      <c r="H22" s="23">
        <v>6</v>
      </c>
      <c r="I22" s="19"/>
      <c r="J22" s="19"/>
      <c r="K22" s="19">
        <v>16</v>
      </c>
      <c r="L22" s="19"/>
      <c r="M22" s="19"/>
      <c r="N22" s="19">
        <v>17</v>
      </c>
      <c r="O22" s="19"/>
      <c r="P22" s="19"/>
      <c r="Q22" s="19">
        <v>14</v>
      </c>
      <c r="R22" s="19"/>
      <c r="S22" s="19"/>
      <c r="T22" s="19">
        <v>7</v>
      </c>
      <c r="U22" s="19"/>
      <c r="V22" s="19"/>
      <c r="W22" s="19">
        <v>1</v>
      </c>
      <c r="X22" s="19"/>
      <c r="Y22" s="19"/>
      <c r="Z22" s="19">
        <v>1</v>
      </c>
      <c r="AA22" s="19"/>
      <c r="AB22" s="19"/>
      <c r="AC22" s="19" t="s">
        <v>67</v>
      </c>
      <c r="AD22" s="19"/>
      <c r="AE22" s="19"/>
    </row>
    <row r="23" spans="2:31" ht="30" customHeight="1" x14ac:dyDescent="0.15">
      <c r="B23" s="1" t="s">
        <v>317</v>
      </c>
      <c r="C23" s="204" t="s">
        <v>318</v>
      </c>
      <c r="D23" s="204"/>
      <c r="E23" s="204"/>
      <c r="F23" s="204"/>
      <c r="G23" s="204"/>
      <c r="H23" s="23" t="s">
        <v>67</v>
      </c>
      <c r="I23" s="19"/>
      <c r="J23" s="19"/>
      <c r="K23" s="19" t="s">
        <v>67</v>
      </c>
      <c r="L23" s="19"/>
      <c r="M23" s="19"/>
      <c r="N23" s="19" t="s">
        <v>67</v>
      </c>
      <c r="O23" s="19"/>
      <c r="P23" s="19"/>
      <c r="Q23" s="19" t="s">
        <v>67</v>
      </c>
      <c r="R23" s="19"/>
      <c r="S23" s="19"/>
      <c r="T23" s="19" t="s">
        <v>67</v>
      </c>
      <c r="U23" s="19"/>
      <c r="V23" s="19"/>
      <c r="W23" s="19" t="s">
        <v>67</v>
      </c>
      <c r="X23" s="19"/>
      <c r="Y23" s="19"/>
      <c r="Z23" s="19" t="s">
        <v>67</v>
      </c>
      <c r="AA23" s="19"/>
      <c r="AB23" s="19"/>
      <c r="AC23" s="19" t="s">
        <v>67</v>
      </c>
      <c r="AD23" s="19"/>
      <c r="AE23" s="19"/>
    </row>
    <row r="24" spans="2:31" ht="30" customHeight="1" x14ac:dyDescent="0.15">
      <c r="B24" s="1" t="s">
        <v>319</v>
      </c>
      <c r="C24" s="204" t="s">
        <v>320</v>
      </c>
      <c r="D24" s="204"/>
      <c r="E24" s="204"/>
      <c r="F24" s="204"/>
      <c r="G24" s="204"/>
      <c r="H24" s="23">
        <v>71</v>
      </c>
      <c r="I24" s="19"/>
      <c r="J24" s="19"/>
      <c r="K24" s="19">
        <v>40</v>
      </c>
      <c r="L24" s="19"/>
      <c r="M24" s="19"/>
      <c r="N24" s="19">
        <v>27</v>
      </c>
      <c r="O24" s="19"/>
      <c r="P24" s="19"/>
      <c r="Q24" s="19">
        <v>18</v>
      </c>
      <c r="R24" s="19"/>
      <c r="S24" s="19"/>
      <c r="T24" s="19">
        <v>6</v>
      </c>
      <c r="U24" s="19"/>
      <c r="V24" s="19"/>
      <c r="W24" s="19">
        <v>2</v>
      </c>
      <c r="X24" s="19"/>
      <c r="Y24" s="19"/>
      <c r="Z24" s="19">
        <v>2</v>
      </c>
      <c r="AA24" s="19"/>
      <c r="AB24" s="19"/>
      <c r="AC24" s="19" t="s">
        <v>67</v>
      </c>
      <c r="AD24" s="19"/>
      <c r="AE24" s="19"/>
    </row>
    <row r="25" spans="2:31" ht="30" customHeight="1" x14ac:dyDescent="0.15">
      <c r="B25" s="1" t="s">
        <v>321</v>
      </c>
      <c r="C25" s="204" t="s">
        <v>322</v>
      </c>
      <c r="D25" s="204"/>
      <c r="E25" s="204"/>
      <c r="F25" s="204"/>
      <c r="G25" s="204"/>
      <c r="H25" s="23">
        <v>591</v>
      </c>
      <c r="I25" s="19"/>
      <c r="J25" s="19"/>
      <c r="K25" s="19">
        <v>528</v>
      </c>
      <c r="L25" s="19"/>
      <c r="M25" s="19"/>
      <c r="N25" s="19">
        <v>311</v>
      </c>
      <c r="O25" s="19"/>
      <c r="P25" s="19"/>
      <c r="Q25" s="19">
        <v>140</v>
      </c>
      <c r="R25" s="19"/>
      <c r="S25" s="19"/>
      <c r="T25" s="19">
        <v>49</v>
      </c>
      <c r="U25" s="19"/>
      <c r="V25" s="19"/>
      <c r="W25" s="19">
        <v>22</v>
      </c>
      <c r="X25" s="19"/>
      <c r="Y25" s="19"/>
      <c r="Z25" s="19">
        <v>8</v>
      </c>
      <c r="AA25" s="19"/>
      <c r="AB25" s="19"/>
      <c r="AC25" s="19" t="s">
        <v>67</v>
      </c>
      <c r="AD25" s="19"/>
      <c r="AE25" s="19"/>
    </row>
    <row r="26" spans="2:31" ht="30" customHeight="1" x14ac:dyDescent="0.15">
      <c r="B26" s="1" t="s">
        <v>323</v>
      </c>
      <c r="C26" s="205" t="s">
        <v>362</v>
      </c>
      <c r="D26" s="206"/>
      <c r="E26" s="206"/>
      <c r="F26" s="206"/>
      <c r="G26" s="206"/>
      <c r="H26" s="23">
        <v>5</v>
      </c>
      <c r="I26" s="19"/>
      <c r="J26" s="19"/>
      <c r="K26" s="19">
        <v>1</v>
      </c>
      <c r="L26" s="19"/>
      <c r="M26" s="19"/>
      <c r="N26" s="19" t="s">
        <v>67</v>
      </c>
      <c r="O26" s="19"/>
      <c r="P26" s="19"/>
      <c r="Q26" s="19" t="s">
        <v>67</v>
      </c>
      <c r="R26" s="19"/>
      <c r="S26" s="19"/>
      <c r="T26" s="19" t="s">
        <v>67</v>
      </c>
      <c r="U26" s="19"/>
      <c r="V26" s="19"/>
      <c r="W26" s="19" t="s">
        <v>67</v>
      </c>
      <c r="X26" s="19"/>
      <c r="Y26" s="19"/>
      <c r="Z26" s="19" t="s">
        <v>67</v>
      </c>
      <c r="AA26" s="19"/>
      <c r="AB26" s="19"/>
      <c r="AC26" s="19" t="s">
        <v>67</v>
      </c>
      <c r="AD26" s="19"/>
      <c r="AE26" s="19"/>
    </row>
    <row r="27" spans="2:31" ht="30" customHeight="1" x14ac:dyDescent="0.15">
      <c r="B27" s="1" t="s">
        <v>325</v>
      </c>
      <c r="C27" s="204" t="s">
        <v>326</v>
      </c>
      <c r="D27" s="204"/>
      <c r="E27" s="204"/>
      <c r="F27" s="204"/>
      <c r="G27" s="204"/>
      <c r="H27" s="23">
        <v>53</v>
      </c>
      <c r="I27" s="19"/>
      <c r="J27" s="19"/>
      <c r="K27" s="19">
        <v>36</v>
      </c>
      <c r="L27" s="19"/>
      <c r="M27" s="19"/>
      <c r="N27" s="19">
        <v>17</v>
      </c>
      <c r="O27" s="19"/>
      <c r="P27" s="19"/>
      <c r="Q27" s="19">
        <v>10</v>
      </c>
      <c r="R27" s="19"/>
      <c r="S27" s="19"/>
      <c r="T27" s="19">
        <v>4</v>
      </c>
      <c r="U27" s="19"/>
      <c r="V27" s="19"/>
      <c r="W27" s="19" t="s">
        <v>67</v>
      </c>
      <c r="X27" s="19"/>
      <c r="Y27" s="19"/>
      <c r="Z27" s="19">
        <v>2</v>
      </c>
      <c r="AA27" s="19"/>
      <c r="AB27" s="19"/>
      <c r="AC27" s="19" t="s">
        <v>67</v>
      </c>
      <c r="AD27" s="19"/>
      <c r="AE27" s="19"/>
    </row>
    <row r="28" spans="2:31" ht="30" customHeight="1" x14ac:dyDescent="0.15">
      <c r="B28" s="1" t="s">
        <v>327</v>
      </c>
      <c r="C28" s="205" t="s">
        <v>363</v>
      </c>
      <c r="D28" s="206"/>
      <c r="E28" s="206"/>
      <c r="F28" s="206"/>
      <c r="G28" s="206"/>
      <c r="H28" s="23">
        <v>704</v>
      </c>
      <c r="I28" s="19"/>
      <c r="J28" s="19"/>
      <c r="K28" s="19">
        <v>474</v>
      </c>
      <c r="L28" s="19"/>
      <c r="M28" s="19"/>
      <c r="N28" s="19">
        <v>339</v>
      </c>
      <c r="O28" s="19"/>
      <c r="P28" s="19"/>
      <c r="Q28" s="19">
        <v>257</v>
      </c>
      <c r="R28" s="19"/>
      <c r="S28" s="19"/>
      <c r="T28" s="19">
        <v>162</v>
      </c>
      <c r="U28" s="19"/>
      <c r="V28" s="19"/>
      <c r="W28" s="19">
        <v>87</v>
      </c>
      <c r="X28" s="19"/>
      <c r="Y28" s="19"/>
      <c r="Z28" s="19">
        <v>33</v>
      </c>
      <c r="AA28" s="19"/>
      <c r="AB28" s="19"/>
      <c r="AC28" s="19">
        <v>11</v>
      </c>
      <c r="AD28" s="19"/>
      <c r="AE28" s="19"/>
    </row>
    <row r="29" spans="2:31" ht="30" customHeight="1" x14ac:dyDescent="0.15">
      <c r="B29" s="1" t="s">
        <v>329</v>
      </c>
      <c r="C29" s="204" t="s">
        <v>330</v>
      </c>
      <c r="D29" s="204"/>
      <c r="E29" s="204"/>
      <c r="F29" s="204"/>
      <c r="G29" s="204"/>
      <c r="H29" s="23">
        <v>46</v>
      </c>
      <c r="I29" s="19"/>
      <c r="J29" s="19"/>
      <c r="K29" s="19">
        <v>30</v>
      </c>
      <c r="L29" s="19"/>
      <c r="M29" s="19"/>
      <c r="N29" s="19">
        <v>7</v>
      </c>
      <c r="O29" s="19"/>
      <c r="P29" s="19"/>
      <c r="Q29" s="19">
        <v>4</v>
      </c>
      <c r="R29" s="19"/>
      <c r="S29" s="19"/>
      <c r="T29" s="19">
        <v>3</v>
      </c>
      <c r="U29" s="19"/>
      <c r="V29" s="19"/>
      <c r="W29" s="19">
        <v>2</v>
      </c>
      <c r="X29" s="19"/>
      <c r="Y29" s="19"/>
      <c r="Z29" s="19" t="s">
        <v>67</v>
      </c>
      <c r="AA29" s="19"/>
      <c r="AB29" s="19"/>
      <c r="AC29" s="19" t="s">
        <v>67</v>
      </c>
      <c r="AD29" s="19"/>
      <c r="AE29" s="19"/>
    </row>
    <row r="30" spans="2:31" ht="30" customHeight="1" x14ac:dyDescent="0.15">
      <c r="B30" s="1" t="s">
        <v>331</v>
      </c>
      <c r="C30" s="204" t="s">
        <v>332</v>
      </c>
      <c r="D30" s="204"/>
      <c r="E30" s="204"/>
      <c r="F30" s="204"/>
      <c r="G30" s="204"/>
      <c r="H30" s="23">
        <v>5</v>
      </c>
      <c r="I30" s="19"/>
      <c r="J30" s="19"/>
      <c r="K30" s="19">
        <v>9</v>
      </c>
      <c r="L30" s="19"/>
      <c r="M30" s="19"/>
      <c r="N30" s="19">
        <v>7</v>
      </c>
      <c r="O30" s="19"/>
      <c r="P30" s="19"/>
      <c r="Q30" s="19">
        <v>9</v>
      </c>
      <c r="R30" s="19"/>
      <c r="S30" s="19"/>
      <c r="T30" s="19">
        <v>4</v>
      </c>
      <c r="U30" s="19"/>
      <c r="V30" s="19"/>
      <c r="W30" s="19">
        <v>2</v>
      </c>
      <c r="X30" s="19"/>
      <c r="Y30" s="19"/>
      <c r="Z30" s="19">
        <v>4</v>
      </c>
      <c r="AA30" s="19"/>
      <c r="AB30" s="19"/>
      <c r="AC30" s="19" t="s">
        <v>67</v>
      </c>
      <c r="AD30" s="19"/>
      <c r="AE30" s="19"/>
    </row>
    <row r="31" spans="2:31" ht="30" customHeight="1" x14ac:dyDescent="0.15">
      <c r="B31" s="1" t="s">
        <v>333</v>
      </c>
      <c r="C31" s="204" t="s">
        <v>334</v>
      </c>
      <c r="D31" s="204"/>
      <c r="E31" s="204"/>
      <c r="F31" s="204"/>
      <c r="G31" s="204"/>
      <c r="H31" s="23">
        <v>513</v>
      </c>
      <c r="I31" s="19"/>
      <c r="J31" s="19"/>
      <c r="K31" s="19">
        <v>363</v>
      </c>
      <c r="L31" s="19"/>
      <c r="M31" s="19"/>
      <c r="N31" s="19">
        <v>218</v>
      </c>
      <c r="O31" s="19"/>
      <c r="P31" s="19"/>
      <c r="Q31" s="19">
        <v>105</v>
      </c>
      <c r="R31" s="19"/>
      <c r="S31" s="19"/>
      <c r="T31" s="19">
        <v>74</v>
      </c>
      <c r="U31" s="19"/>
      <c r="V31" s="19"/>
      <c r="W31" s="19">
        <v>21</v>
      </c>
      <c r="X31" s="19"/>
      <c r="Y31" s="19"/>
      <c r="Z31" s="19">
        <v>6</v>
      </c>
      <c r="AA31" s="19"/>
      <c r="AB31" s="19"/>
      <c r="AC31" s="19">
        <v>2</v>
      </c>
      <c r="AD31" s="19"/>
      <c r="AE31" s="19"/>
    </row>
    <row r="32" spans="2:31" ht="30" customHeight="1" x14ac:dyDescent="0.15">
      <c r="B32" s="1" t="s">
        <v>335</v>
      </c>
      <c r="C32" s="204" t="s">
        <v>336</v>
      </c>
      <c r="D32" s="204"/>
      <c r="E32" s="204"/>
      <c r="F32" s="204"/>
      <c r="G32" s="204"/>
      <c r="H32" s="23">
        <v>35</v>
      </c>
      <c r="I32" s="19"/>
      <c r="J32" s="19"/>
      <c r="K32" s="19">
        <v>21</v>
      </c>
      <c r="L32" s="19"/>
      <c r="M32" s="19"/>
      <c r="N32" s="19">
        <v>6</v>
      </c>
      <c r="O32" s="19"/>
      <c r="P32" s="19"/>
      <c r="Q32" s="19">
        <v>5</v>
      </c>
      <c r="R32" s="19"/>
      <c r="S32" s="19"/>
      <c r="T32" s="19">
        <v>2</v>
      </c>
      <c r="U32" s="19"/>
      <c r="V32" s="19"/>
      <c r="W32" s="19" t="s">
        <v>67</v>
      </c>
      <c r="X32" s="19"/>
      <c r="Y32" s="19"/>
      <c r="Z32" s="19" t="s">
        <v>67</v>
      </c>
      <c r="AA32" s="19"/>
      <c r="AB32" s="19"/>
      <c r="AC32" s="19" t="s">
        <v>67</v>
      </c>
      <c r="AD32" s="19"/>
      <c r="AE32" s="19"/>
    </row>
    <row r="33" spans="2:31" ht="30" customHeight="1" x14ac:dyDescent="0.15">
      <c r="B33" s="27" t="s">
        <v>337</v>
      </c>
      <c r="C33" s="207" t="s">
        <v>338</v>
      </c>
      <c r="D33" s="207"/>
      <c r="E33" s="207"/>
      <c r="F33" s="207"/>
      <c r="G33" s="207"/>
      <c r="H33" s="188">
        <v>3</v>
      </c>
      <c r="I33" s="189"/>
      <c r="J33" s="189"/>
      <c r="K33" s="189">
        <v>1</v>
      </c>
      <c r="L33" s="189"/>
      <c r="M33" s="189"/>
      <c r="N33" s="189">
        <v>1</v>
      </c>
      <c r="O33" s="189"/>
      <c r="P33" s="189"/>
      <c r="Q33" s="189">
        <v>1</v>
      </c>
      <c r="R33" s="189"/>
      <c r="S33" s="189"/>
      <c r="T33" s="189">
        <v>1</v>
      </c>
      <c r="U33" s="189"/>
      <c r="V33" s="189"/>
      <c r="W33" s="189" t="s">
        <v>67</v>
      </c>
      <c r="X33" s="189"/>
      <c r="Y33" s="189"/>
      <c r="Z33" s="189" t="s">
        <v>67</v>
      </c>
      <c r="AA33" s="189"/>
      <c r="AB33" s="189"/>
      <c r="AC33" s="189" t="s">
        <v>67</v>
      </c>
      <c r="AD33" s="189"/>
      <c r="AE33" s="189"/>
    </row>
    <row r="34" spans="2:31" ht="30" customHeight="1" x14ac:dyDescent="0.15">
      <c r="Q34" s="34" t="s">
        <v>364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</sheetData>
  <sheetProtection password="DCE1" sheet="1" objects="1" scenarios="1"/>
  <mergeCells count="281">
    <mergeCell ref="Z33:AB33"/>
    <mergeCell ref="AC33:AE33"/>
    <mergeCell ref="Q34:AE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G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C30:G30"/>
    <mergeCell ref="H30:J30"/>
    <mergeCell ref="K30:M30"/>
    <mergeCell ref="N30:P30"/>
    <mergeCell ref="Q30:S30"/>
    <mergeCell ref="T30:V30"/>
    <mergeCell ref="W30:Y30"/>
    <mergeCell ref="Z30:AB30"/>
    <mergeCell ref="W28:Y28"/>
    <mergeCell ref="Z28:AB28"/>
    <mergeCell ref="AC28:AE28"/>
    <mergeCell ref="C29:G29"/>
    <mergeCell ref="H29:J29"/>
    <mergeCell ref="K29:M29"/>
    <mergeCell ref="N29:P29"/>
    <mergeCell ref="Q29:S29"/>
    <mergeCell ref="T29:V29"/>
    <mergeCell ref="W29:Y29"/>
    <mergeCell ref="C28:G28"/>
    <mergeCell ref="H28:J28"/>
    <mergeCell ref="K28:M28"/>
    <mergeCell ref="N28:P28"/>
    <mergeCell ref="Q28:S28"/>
    <mergeCell ref="T28:V28"/>
    <mergeCell ref="AC26:AE26"/>
    <mergeCell ref="C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Z25:AB25"/>
    <mergeCell ref="AC25:AE25"/>
    <mergeCell ref="C26:G26"/>
    <mergeCell ref="H26:J26"/>
    <mergeCell ref="K26:M26"/>
    <mergeCell ref="N26:P26"/>
    <mergeCell ref="Q26:S26"/>
    <mergeCell ref="T26:V26"/>
    <mergeCell ref="W26:Y26"/>
    <mergeCell ref="Z26:AB26"/>
    <mergeCell ref="W24:Y24"/>
    <mergeCell ref="Z24:AB24"/>
    <mergeCell ref="AC24:AE24"/>
    <mergeCell ref="C25:G25"/>
    <mergeCell ref="H25:J25"/>
    <mergeCell ref="K25:M25"/>
    <mergeCell ref="N25:P25"/>
    <mergeCell ref="Q25:S25"/>
    <mergeCell ref="T25:V25"/>
    <mergeCell ref="W25:Y25"/>
    <mergeCell ref="C24:G24"/>
    <mergeCell ref="H24:J24"/>
    <mergeCell ref="K24:M24"/>
    <mergeCell ref="N24:P24"/>
    <mergeCell ref="Q24:S24"/>
    <mergeCell ref="T24:V24"/>
    <mergeCell ref="AC22:AE22"/>
    <mergeCell ref="C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Z21:AB21"/>
    <mergeCell ref="AC21:AE21"/>
    <mergeCell ref="C22:G22"/>
    <mergeCell ref="H22:J22"/>
    <mergeCell ref="K22:M22"/>
    <mergeCell ref="N22:P22"/>
    <mergeCell ref="Q22:S22"/>
    <mergeCell ref="T22:V22"/>
    <mergeCell ref="W22:Y22"/>
    <mergeCell ref="Z22:AB22"/>
    <mergeCell ref="W20:Y20"/>
    <mergeCell ref="Z20:AB20"/>
    <mergeCell ref="AC20:AE20"/>
    <mergeCell ref="C21:G21"/>
    <mergeCell ref="H21:J21"/>
    <mergeCell ref="K21:M21"/>
    <mergeCell ref="N21:P21"/>
    <mergeCell ref="Q21:S21"/>
    <mergeCell ref="T21:V21"/>
    <mergeCell ref="W21:Y21"/>
    <mergeCell ref="C20:G20"/>
    <mergeCell ref="H20:J20"/>
    <mergeCell ref="K20:M20"/>
    <mergeCell ref="N20:P20"/>
    <mergeCell ref="Q20:S20"/>
    <mergeCell ref="T20:V20"/>
    <mergeCell ref="AC18:AE18"/>
    <mergeCell ref="B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Z17:AB17"/>
    <mergeCell ref="AC17:AE17"/>
    <mergeCell ref="C18:G18"/>
    <mergeCell ref="H18:J18"/>
    <mergeCell ref="K18:M18"/>
    <mergeCell ref="N18:P18"/>
    <mergeCell ref="Q18:S18"/>
    <mergeCell ref="T18:V18"/>
    <mergeCell ref="W18:Y18"/>
    <mergeCell ref="Z18:AB18"/>
    <mergeCell ref="W16:Y16"/>
    <mergeCell ref="Z16:AB16"/>
    <mergeCell ref="AC16:AE16"/>
    <mergeCell ref="C17:G17"/>
    <mergeCell ref="H17:J17"/>
    <mergeCell ref="K17:M17"/>
    <mergeCell ref="N17:P17"/>
    <mergeCell ref="Q17:S17"/>
    <mergeCell ref="T17:V17"/>
    <mergeCell ref="W17:Y17"/>
    <mergeCell ref="C16:G16"/>
    <mergeCell ref="H16:J16"/>
    <mergeCell ref="K16:M16"/>
    <mergeCell ref="N16:P16"/>
    <mergeCell ref="Q16:S16"/>
    <mergeCell ref="T16:V16"/>
    <mergeCell ref="AC14:AE14"/>
    <mergeCell ref="C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Z13:AB13"/>
    <mergeCell ref="AC13:AE13"/>
    <mergeCell ref="C14:G14"/>
    <mergeCell ref="H14:J14"/>
    <mergeCell ref="K14:M14"/>
    <mergeCell ref="N14:P14"/>
    <mergeCell ref="Q14:S14"/>
    <mergeCell ref="T14:V14"/>
    <mergeCell ref="W14:Y14"/>
    <mergeCell ref="Z14:AB14"/>
    <mergeCell ref="W12:Y12"/>
    <mergeCell ref="Z12:AB12"/>
    <mergeCell ref="AC12:AE12"/>
    <mergeCell ref="C13:G13"/>
    <mergeCell ref="H13:J13"/>
    <mergeCell ref="K13:M13"/>
    <mergeCell ref="N13:P13"/>
    <mergeCell ref="Q13:S13"/>
    <mergeCell ref="T13:V13"/>
    <mergeCell ref="W13:Y13"/>
    <mergeCell ref="C12:G12"/>
    <mergeCell ref="H12:J12"/>
    <mergeCell ref="K12:M12"/>
    <mergeCell ref="N12:P12"/>
    <mergeCell ref="Q12:S12"/>
    <mergeCell ref="T12:V12"/>
    <mergeCell ref="AC10:AE10"/>
    <mergeCell ref="C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Z9:AB9"/>
    <mergeCell ref="AC9:AE9"/>
    <mergeCell ref="C10:G10"/>
    <mergeCell ref="H10:J10"/>
    <mergeCell ref="K10:M10"/>
    <mergeCell ref="N10:P10"/>
    <mergeCell ref="Q10:S10"/>
    <mergeCell ref="T10:V10"/>
    <mergeCell ref="W10:Y10"/>
    <mergeCell ref="Z10:AB10"/>
    <mergeCell ref="W8:Y8"/>
    <mergeCell ref="Z8:AB8"/>
    <mergeCell ref="AC8:AE8"/>
    <mergeCell ref="C9:G9"/>
    <mergeCell ref="H9:J9"/>
    <mergeCell ref="K9:M9"/>
    <mergeCell ref="N9:P9"/>
    <mergeCell ref="Q9:S9"/>
    <mergeCell ref="T9:V9"/>
    <mergeCell ref="W9:Y9"/>
    <mergeCell ref="C8:G8"/>
    <mergeCell ref="H8:J8"/>
    <mergeCell ref="K8:M8"/>
    <mergeCell ref="N8:P8"/>
    <mergeCell ref="Q8:S8"/>
    <mergeCell ref="T8:V8"/>
    <mergeCell ref="AC6:AE6"/>
    <mergeCell ref="C7:G7"/>
    <mergeCell ref="H7:J7"/>
    <mergeCell ref="K7:M7"/>
    <mergeCell ref="N7:P7"/>
    <mergeCell ref="Q7:S7"/>
    <mergeCell ref="T7:V7"/>
    <mergeCell ref="W7:Y7"/>
    <mergeCell ref="Z7:AB7"/>
    <mergeCell ref="AC7:AE7"/>
    <mergeCell ref="Z5:AB5"/>
    <mergeCell ref="AC5:AE5"/>
    <mergeCell ref="C6:G6"/>
    <mergeCell ref="H6:J6"/>
    <mergeCell ref="K6:M6"/>
    <mergeCell ref="N6:P6"/>
    <mergeCell ref="Q6:S6"/>
    <mergeCell ref="T6:V6"/>
    <mergeCell ref="W6:Y6"/>
    <mergeCell ref="Z6:AB6"/>
    <mergeCell ref="W4:Y4"/>
    <mergeCell ref="Z4:AB4"/>
    <mergeCell ref="AC4:AE4"/>
    <mergeCell ref="C5:G5"/>
    <mergeCell ref="H5:J5"/>
    <mergeCell ref="K5:M5"/>
    <mergeCell ref="N5:P5"/>
    <mergeCell ref="Q5:S5"/>
    <mergeCell ref="T5:V5"/>
    <mergeCell ref="W5:Y5"/>
    <mergeCell ref="B4:G4"/>
    <mergeCell ref="H4:J4"/>
    <mergeCell ref="K4:M4"/>
    <mergeCell ref="N4:P4"/>
    <mergeCell ref="Q4:S4"/>
    <mergeCell ref="T4:V4"/>
    <mergeCell ref="A1:AE1"/>
    <mergeCell ref="B3:G3"/>
    <mergeCell ref="H3:J3"/>
    <mergeCell ref="K3:M3"/>
    <mergeCell ref="N3:P3"/>
    <mergeCell ref="Q3:S3"/>
    <mergeCell ref="T3:V3"/>
    <mergeCell ref="W3:Y3"/>
    <mergeCell ref="Z3:AB3"/>
    <mergeCell ref="AC3:AE3"/>
  </mergeCells>
  <phoneticPr fontId="2"/>
  <pageMargins left="0.78740157480314965" right="0.78740157480314965" top="1.07" bottom="0.98425196850393704" header="0.89" footer="0.51181102362204722"/>
  <pageSetup paperSize="9" scale="73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F78C-99CF-4237-9FAF-AF3102A47F79}">
  <sheetPr>
    <pageSetUpPr fitToPage="1"/>
  </sheetPr>
  <dimension ref="A1:Z40"/>
  <sheetViews>
    <sheetView showGridLines="0" zoomScale="75" zoomScaleNormal="100" workbookViewId="0">
      <selection activeCell="AF6" sqref="AF6"/>
    </sheetView>
  </sheetViews>
  <sheetFormatPr defaultColWidth="4.140625" defaultRowHeight="30" customHeight="1" x14ac:dyDescent="0.15"/>
  <cols>
    <col min="1" max="1" width="6.28515625" style="1" customWidth="1"/>
    <col min="2" max="4" width="6.42578125" style="1" customWidth="1"/>
    <col min="5" max="5" width="4.7109375" style="1" customWidth="1"/>
    <col min="6" max="6" width="4.140625" style="1" customWidth="1"/>
    <col min="7" max="7" width="4.28515625" style="1" customWidth="1"/>
    <col min="8" max="9" width="4.42578125" style="1" customWidth="1"/>
    <col min="10" max="13" width="4.140625" style="1" customWidth="1"/>
    <col min="14" max="14" width="5.140625" style="1" customWidth="1"/>
    <col min="15" max="17" width="6.42578125" style="1" customWidth="1"/>
    <col min="18" max="18" width="4.7109375" style="1" customWidth="1"/>
    <col min="19" max="256" width="4.140625" style="1"/>
    <col min="257" max="257" width="6.28515625" style="1" customWidth="1"/>
    <col min="258" max="260" width="6.42578125" style="1" customWidth="1"/>
    <col min="261" max="261" width="4.7109375" style="1" customWidth="1"/>
    <col min="262" max="262" width="4.140625" style="1"/>
    <col min="263" max="263" width="4.28515625" style="1" customWidth="1"/>
    <col min="264" max="265" width="4.42578125" style="1" customWidth="1"/>
    <col min="266" max="269" width="4.140625" style="1"/>
    <col min="270" max="270" width="5.140625" style="1" customWidth="1"/>
    <col min="271" max="273" width="6.42578125" style="1" customWidth="1"/>
    <col min="274" max="274" width="4.7109375" style="1" customWidth="1"/>
    <col min="275" max="512" width="4.140625" style="1"/>
    <col min="513" max="513" width="6.28515625" style="1" customWidth="1"/>
    <col min="514" max="516" width="6.42578125" style="1" customWidth="1"/>
    <col min="517" max="517" width="4.7109375" style="1" customWidth="1"/>
    <col min="518" max="518" width="4.140625" style="1"/>
    <col min="519" max="519" width="4.28515625" style="1" customWidth="1"/>
    <col min="520" max="521" width="4.42578125" style="1" customWidth="1"/>
    <col min="522" max="525" width="4.140625" style="1"/>
    <col min="526" max="526" width="5.140625" style="1" customWidth="1"/>
    <col min="527" max="529" width="6.42578125" style="1" customWidth="1"/>
    <col min="530" max="530" width="4.7109375" style="1" customWidth="1"/>
    <col min="531" max="768" width="4.140625" style="1"/>
    <col min="769" max="769" width="6.28515625" style="1" customWidth="1"/>
    <col min="770" max="772" width="6.42578125" style="1" customWidth="1"/>
    <col min="773" max="773" width="4.7109375" style="1" customWidth="1"/>
    <col min="774" max="774" width="4.140625" style="1"/>
    <col min="775" max="775" width="4.28515625" style="1" customWidth="1"/>
    <col min="776" max="777" width="4.42578125" style="1" customWidth="1"/>
    <col min="778" max="781" width="4.140625" style="1"/>
    <col min="782" max="782" width="5.140625" style="1" customWidth="1"/>
    <col min="783" max="785" width="6.42578125" style="1" customWidth="1"/>
    <col min="786" max="786" width="4.7109375" style="1" customWidth="1"/>
    <col min="787" max="1024" width="4.140625" style="1"/>
    <col min="1025" max="1025" width="6.28515625" style="1" customWidth="1"/>
    <col min="1026" max="1028" width="6.42578125" style="1" customWidth="1"/>
    <col min="1029" max="1029" width="4.7109375" style="1" customWidth="1"/>
    <col min="1030" max="1030" width="4.140625" style="1"/>
    <col min="1031" max="1031" width="4.28515625" style="1" customWidth="1"/>
    <col min="1032" max="1033" width="4.42578125" style="1" customWidth="1"/>
    <col min="1034" max="1037" width="4.140625" style="1"/>
    <col min="1038" max="1038" width="5.140625" style="1" customWidth="1"/>
    <col min="1039" max="1041" width="6.42578125" style="1" customWidth="1"/>
    <col min="1042" max="1042" width="4.7109375" style="1" customWidth="1"/>
    <col min="1043" max="1280" width="4.140625" style="1"/>
    <col min="1281" max="1281" width="6.28515625" style="1" customWidth="1"/>
    <col min="1282" max="1284" width="6.42578125" style="1" customWidth="1"/>
    <col min="1285" max="1285" width="4.7109375" style="1" customWidth="1"/>
    <col min="1286" max="1286" width="4.140625" style="1"/>
    <col min="1287" max="1287" width="4.28515625" style="1" customWidth="1"/>
    <col min="1288" max="1289" width="4.42578125" style="1" customWidth="1"/>
    <col min="1290" max="1293" width="4.140625" style="1"/>
    <col min="1294" max="1294" width="5.140625" style="1" customWidth="1"/>
    <col min="1295" max="1297" width="6.42578125" style="1" customWidth="1"/>
    <col min="1298" max="1298" width="4.7109375" style="1" customWidth="1"/>
    <col min="1299" max="1536" width="4.140625" style="1"/>
    <col min="1537" max="1537" width="6.28515625" style="1" customWidth="1"/>
    <col min="1538" max="1540" width="6.42578125" style="1" customWidth="1"/>
    <col min="1541" max="1541" width="4.7109375" style="1" customWidth="1"/>
    <col min="1542" max="1542" width="4.140625" style="1"/>
    <col min="1543" max="1543" width="4.28515625" style="1" customWidth="1"/>
    <col min="1544" max="1545" width="4.42578125" style="1" customWidth="1"/>
    <col min="1546" max="1549" width="4.140625" style="1"/>
    <col min="1550" max="1550" width="5.140625" style="1" customWidth="1"/>
    <col min="1551" max="1553" width="6.42578125" style="1" customWidth="1"/>
    <col min="1554" max="1554" width="4.7109375" style="1" customWidth="1"/>
    <col min="1555" max="1792" width="4.140625" style="1"/>
    <col min="1793" max="1793" width="6.28515625" style="1" customWidth="1"/>
    <col min="1794" max="1796" width="6.42578125" style="1" customWidth="1"/>
    <col min="1797" max="1797" width="4.7109375" style="1" customWidth="1"/>
    <col min="1798" max="1798" width="4.140625" style="1"/>
    <col min="1799" max="1799" width="4.28515625" style="1" customWidth="1"/>
    <col min="1800" max="1801" width="4.42578125" style="1" customWidth="1"/>
    <col min="1802" max="1805" width="4.140625" style="1"/>
    <col min="1806" max="1806" width="5.140625" style="1" customWidth="1"/>
    <col min="1807" max="1809" width="6.42578125" style="1" customWidth="1"/>
    <col min="1810" max="1810" width="4.7109375" style="1" customWidth="1"/>
    <col min="1811" max="2048" width="4.140625" style="1"/>
    <col min="2049" max="2049" width="6.28515625" style="1" customWidth="1"/>
    <col min="2050" max="2052" width="6.42578125" style="1" customWidth="1"/>
    <col min="2053" max="2053" width="4.7109375" style="1" customWidth="1"/>
    <col min="2054" max="2054" width="4.140625" style="1"/>
    <col min="2055" max="2055" width="4.28515625" style="1" customWidth="1"/>
    <col min="2056" max="2057" width="4.42578125" style="1" customWidth="1"/>
    <col min="2058" max="2061" width="4.140625" style="1"/>
    <col min="2062" max="2062" width="5.140625" style="1" customWidth="1"/>
    <col min="2063" max="2065" width="6.42578125" style="1" customWidth="1"/>
    <col min="2066" max="2066" width="4.7109375" style="1" customWidth="1"/>
    <col min="2067" max="2304" width="4.140625" style="1"/>
    <col min="2305" max="2305" width="6.28515625" style="1" customWidth="1"/>
    <col min="2306" max="2308" width="6.42578125" style="1" customWidth="1"/>
    <col min="2309" max="2309" width="4.7109375" style="1" customWidth="1"/>
    <col min="2310" max="2310" width="4.140625" style="1"/>
    <col min="2311" max="2311" width="4.28515625" style="1" customWidth="1"/>
    <col min="2312" max="2313" width="4.42578125" style="1" customWidth="1"/>
    <col min="2314" max="2317" width="4.140625" style="1"/>
    <col min="2318" max="2318" width="5.140625" style="1" customWidth="1"/>
    <col min="2319" max="2321" width="6.42578125" style="1" customWidth="1"/>
    <col min="2322" max="2322" width="4.7109375" style="1" customWidth="1"/>
    <col min="2323" max="2560" width="4.140625" style="1"/>
    <col min="2561" max="2561" width="6.28515625" style="1" customWidth="1"/>
    <col min="2562" max="2564" width="6.42578125" style="1" customWidth="1"/>
    <col min="2565" max="2565" width="4.7109375" style="1" customWidth="1"/>
    <col min="2566" max="2566" width="4.140625" style="1"/>
    <col min="2567" max="2567" width="4.28515625" style="1" customWidth="1"/>
    <col min="2568" max="2569" width="4.42578125" style="1" customWidth="1"/>
    <col min="2570" max="2573" width="4.140625" style="1"/>
    <col min="2574" max="2574" width="5.140625" style="1" customWidth="1"/>
    <col min="2575" max="2577" width="6.42578125" style="1" customWidth="1"/>
    <col min="2578" max="2578" width="4.7109375" style="1" customWidth="1"/>
    <col min="2579" max="2816" width="4.140625" style="1"/>
    <col min="2817" max="2817" width="6.28515625" style="1" customWidth="1"/>
    <col min="2818" max="2820" width="6.42578125" style="1" customWidth="1"/>
    <col min="2821" max="2821" width="4.7109375" style="1" customWidth="1"/>
    <col min="2822" max="2822" width="4.140625" style="1"/>
    <col min="2823" max="2823" width="4.28515625" style="1" customWidth="1"/>
    <col min="2824" max="2825" width="4.42578125" style="1" customWidth="1"/>
    <col min="2826" max="2829" width="4.140625" style="1"/>
    <col min="2830" max="2830" width="5.140625" style="1" customWidth="1"/>
    <col min="2831" max="2833" width="6.42578125" style="1" customWidth="1"/>
    <col min="2834" max="2834" width="4.7109375" style="1" customWidth="1"/>
    <col min="2835" max="3072" width="4.140625" style="1"/>
    <col min="3073" max="3073" width="6.28515625" style="1" customWidth="1"/>
    <col min="3074" max="3076" width="6.42578125" style="1" customWidth="1"/>
    <col min="3077" max="3077" width="4.7109375" style="1" customWidth="1"/>
    <col min="3078" max="3078" width="4.140625" style="1"/>
    <col min="3079" max="3079" width="4.28515625" style="1" customWidth="1"/>
    <col min="3080" max="3081" width="4.42578125" style="1" customWidth="1"/>
    <col min="3082" max="3085" width="4.140625" style="1"/>
    <col min="3086" max="3086" width="5.140625" style="1" customWidth="1"/>
    <col min="3087" max="3089" width="6.42578125" style="1" customWidth="1"/>
    <col min="3090" max="3090" width="4.7109375" style="1" customWidth="1"/>
    <col min="3091" max="3328" width="4.140625" style="1"/>
    <col min="3329" max="3329" width="6.28515625" style="1" customWidth="1"/>
    <col min="3330" max="3332" width="6.42578125" style="1" customWidth="1"/>
    <col min="3333" max="3333" width="4.7109375" style="1" customWidth="1"/>
    <col min="3334" max="3334" width="4.140625" style="1"/>
    <col min="3335" max="3335" width="4.28515625" style="1" customWidth="1"/>
    <col min="3336" max="3337" width="4.42578125" style="1" customWidth="1"/>
    <col min="3338" max="3341" width="4.140625" style="1"/>
    <col min="3342" max="3342" width="5.140625" style="1" customWidth="1"/>
    <col min="3343" max="3345" width="6.42578125" style="1" customWidth="1"/>
    <col min="3346" max="3346" width="4.7109375" style="1" customWidth="1"/>
    <col min="3347" max="3584" width="4.140625" style="1"/>
    <col min="3585" max="3585" width="6.28515625" style="1" customWidth="1"/>
    <col min="3586" max="3588" width="6.42578125" style="1" customWidth="1"/>
    <col min="3589" max="3589" width="4.7109375" style="1" customWidth="1"/>
    <col min="3590" max="3590" width="4.140625" style="1"/>
    <col min="3591" max="3591" width="4.28515625" style="1" customWidth="1"/>
    <col min="3592" max="3593" width="4.42578125" style="1" customWidth="1"/>
    <col min="3594" max="3597" width="4.140625" style="1"/>
    <col min="3598" max="3598" width="5.140625" style="1" customWidth="1"/>
    <col min="3599" max="3601" width="6.42578125" style="1" customWidth="1"/>
    <col min="3602" max="3602" width="4.7109375" style="1" customWidth="1"/>
    <col min="3603" max="3840" width="4.140625" style="1"/>
    <col min="3841" max="3841" width="6.28515625" style="1" customWidth="1"/>
    <col min="3842" max="3844" width="6.42578125" style="1" customWidth="1"/>
    <col min="3845" max="3845" width="4.7109375" style="1" customWidth="1"/>
    <col min="3846" max="3846" width="4.140625" style="1"/>
    <col min="3847" max="3847" width="4.28515625" style="1" customWidth="1"/>
    <col min="3848" max="3849" width="4.42578125" style="1" customWidth="1"/>
    <col min="3850" max="3853" width="4.140625" style="1"/>
    <col min="3854" max="3854" width="5.140625" style="1" customWidth="1"/>
    <col min="3855" max="3857" width="6.42578125" style="1" customWidth="1"/>
    <col min="3858" max="3858" width="4.7109375" style="1" customWidth="1"/>
    <col min="3859" max="4096" width="4.140625" style="1"/>
    <col min="4097" max="4097" width="6.28515625" style="1" customWidth="1"/>
    <col min="4098" max="4100" width="6.42578125" style="1" customWidth="1"/>
    <col min="4101" max="4101" width="4.7109375" style="1" customWidth="1"/>
    <col min="4102" max="4102" width="4.140625" style="1"/>
    <col min="4103" max="4103" width="4.28515625" style="1" customWidth="1"/>
    <col min="4104" max="4105" width="4.42578125" style="1" customWidth="1"/>
    <col min="4106" max="4109" width="4.140625" style="1"/>
    <col min="4110" max="4110" width="5.140625" style="1" customWidth="1"/>
    <col min="4111" max="4113" width="6.42578125" style="1" customWidth="1"/>
    <col min="4114" max="4114" width="4.7109375" style="1" customWidth="1"/>
    <col min="4115" max="4352" width="4.140625" style="1"/>
    <col min="4353" max="4353" width="6.28515625" style="1" customWidth="1"/>
    <col min="4354" max="4356" width="6.42578125" style="1" customWidth="1"/>
    <col min="4357" max="4357" width="4.7109375" style="1" customWidth="1"/>
    <col min="4358" max="4358" width="4.140625" style="1"/>
    <col min="4359" max="4359" width="4.28515625" style="1" customWidth="1"/>
    <col min="4360" max="4361" width="4.42578125" style="1" customWidth="1"/>
    <col min="4362" max="4365" width="4.140625" style="1"/>
    <col min="4366" max="4366" width="5.140625" style="1" customWidth="1"/>
    <col min="4367" max="4369" width="6.42578125" style="1" customWidth="1"/>
    <col min="4370" max="4370" width="4.7109375" style="1" customWidth="1"/>
    <col min="4371" max="4608" width="4.140625" style="1"/>
    <col min="4609" max="4609" width="6.28515625" style="1" customWidth="1"/>
    <col min="4610" max="4612" width="6.42578125" style="1" customWidth="1"/>
    <col min="4613" max="4613" width="4.7109375" style="1" customWidth="1"/>
    <col min="4614" max="4614" width="4.140625" style="1"/>
    <col min="4615" max="4615" width="4.28515625" style="1" customWidth="1"/>
    <col min="4616" max="4617" width="4.42578125" style="1" customWidth="1"/>
    <col min="4618" max="4621" width="4.140625" style="1"/>
    <col min="4622" max="4622" width="5.140625" style="1" customWidth="1"/>
    <col min="4623" max="4625" width="6.42578125" style="1" customWidth="1"/>
    <col min="4626" max="4626" width="4.7109375" style="1" customWidth="1"/>
    <col min="4627" max="4864" width="4.140625" style="1"/>
    <col min="4865" max="4865" width="6.28515625" style="1" customWidth="1"/>
    <col min="4866" max="4868" width="6.42578125" style="1" customWidth="1"/>
    <col min="4869" max="4869" width="4.7109375" style="1" customWidth="1"/>
    <col min="4870" max="4870" width="4.140625" style="1"/>
    <col min="4871" max="4871" width="4.28515625" style="1" customWidth="1"/>
    <col min="4872" max="4873" width="4.42578125" style="1" customWidth="1"/>
    <col min="4874" max="4877" width="4.140625" style="1"/>
    <col min="4878" max="4878" width="5.140625" style="1" customWidth="1"/>
    <col min="4879" max="4881" width="6.42578125" style="1" customWidth="1"/>
    <col min="4882" max="4882" width="4.7109375" style="1" customWidth="1"/>
    <col min="4883" max="5120" width="4.140625" style="1"/>
    <col min="5121" max="5121" width="6.28515625" style="1" customWidth="1"/>
    <col min="5122" max="5124" width="6.42578125" style="1" customWidth="1"/>
    <col min="5125" max="5125" width="4.7109375" style="1" customWidth="1"/>
    <col min="5126" max="5126" width="4.140625" style="1"/>
    <col min="5127" max="5127" width="4.28515625" style="1" customWidth="1"/>
    <col min="5128" max="5129" width="4.42578125" style="1" customWidth="1"/>
    <col min="5130" max="5133" width="4.140625" style="1"/>
    <col min="5134" max="5134" width="5.140625" style="1" customWidth="1"/>
    <col min="5135" max="5137" width="6.42578125" style="1" customWidth="1"/>
    <col min="5138" max="5138" width="4.7109375" style="1" customWidth="1"/>
    <col min="5139" max="5376" width="4.140625" style="1"/>
    <col min="5377" max="5377" width="6.28515625" style="1" customWidth="1"/>
    <col min="5378" max="5380" width="6.42578125" style="1" customWidth="1"/>
    <col min="5381" max="5381" width="4.7109375" style="1" customWidth="1"/>
    <col min="5382" max="5382" width="4.140625" style="1"/>
    <col min="5383" max="5383" width="4.28515625" style="1" customWidth="1"/>
    <col min="5384" max="5385" width="4.42578125" style="1" customWidth="1"/>
    <col min="5386" max="5389" width="4.140625" style="1"/>
    <col min="5390" max="5390" width="5.140625" style="1" customWidth="1"/>
    <col min="5391" max="5393" width="6.42578125" style="1" customWidth="1"/>
    <col min="5394" max="5394" width="4.7109375" style="1" customWidth="1"/>
    <col min="5395" max="5632" width="4.140625" style="1"/>
    <col min="5633" max="5633" width="6.28515625" style="1" customWidth="1"/>
    <col min="5634" max="5636" width="6.42578125" style="1" customWidth="1"/>
    <col min="5637" max="5637" width="4.7109375" style="1" customWidth="1"/>
    <col min="5638" max="5638" width="4.140625" style="1"/>
    <col min="5639" max="5639" width="4.28515625" style="1" customWidth="1"/>
    <col min="5640" max="5641" width="4.42578125" style="1" customWidth="1"/>
    <col min="5642" max="5645" width="4.140625" style="1"/>
    <col min="5646" max="5646" width="5.140625" style="1" customWidth="1"/>
    <col min="5647" max="5649" width="6.42578125" style="1" customWidth="1"/>
    <col min="5650" max="5650" width="4.7109375" style="1" customWidth="1"/>
    <col min="5651" max="5888" width="4.140625" style="1"/>
    <col min="5889" max="5889" width="6.28515625" style="1" customWidth="1"/>
    <col min="5890" max="5892" width="6.42578125" style="1" customWidth="1"/>
    <col min="5893" max="5893" width="4.7109375" style="1" customWidth="1"/>
    <col min="5894" max="5894" width="4.140625" style="1"/>
    <col min="5895" max="5895" width="4.28515625" style="1" customWidth="1"/>
    <col min="5896" max="5897" width="4.42578125" style="1" customWidth="1"/>
    <col min="5898" max="5901" width="4.140625" style="1"/>
    <col min="5902" max="5902" width="5.140625" style="1" customWidth="1"/>
    <col min="5903" max="5905" width="6.42578125" style="1" customWidth="1"/>
    <col min="5906" max="5906" width="4.7109375" style="1" customWidth="1"/>
    <col min="5907" max="6144" width="4.140625" style="1"/>
    <col min="6145" max="6145" width="6.28515625" style="1" customWidth="1"/>
    <col min="6146" max="6148" width="6.42578125" style="1" customWidth="1"/>
    <col min="6149" max="6149" width="4.7109375" style="1" customWidth="1"/>
    <col min="6150" max="6150" width="4.140625" style="1"/>
    <col min="6151" max="6151" width="4.28515625" style="1" customWidth="1"/>
    <col min="6152" max="6153" width="4.42578125" style="1" customWidth="1"/>
    <col min="6154" max="6157" width="4.140625" style="1"/>
    <col min="6158" max="6158" width="5.140625" style="1" customWidth="1"/>
    <col min="6159" max="6161" width="6.42578125" style="1" customWidth="1"/>
    <col min="6162" max="6162" width="4.7109375" style="1" customWidth="1"/>
    <col min="6163" max="6400" width="4.140625" style="1"/>
    <col min="6401" max="6401" width="6.28515625" style="1" customWidth="1"/>
    <col min="6402" max="6404" width="6.42578125" style="1" customWidth="1"/>
    <col min="6405" max="6405" width="4.7109375" style="1" customWidth="1"/>
    <col min="6406" max="6406" width="4.140625" style="1"/>
    <col min="6407" max="6407" width="4.28515625" style="1" customWidth="1"/>
    <col min="6408" max="6409" width="4.42578125" style="1" customWidth="1"/>
    <col min="6410" max="6413" width="4.140625" style="1"/>
    <col min="6414" max="6414" width="5.140625" style="1" customWidth="1"/>
    <col min="6415" max="6417" width="6.42578125" style="1" customWidth="1"/>
    <col min="6418" max="6418" width="4.7109375" style="1" customWidth="1"/>
    <col min="6419" max="6656" width="4.140625" style="1"/>
    <col min="6657" max="6657" width="6.28515625" style="1" customWidth="1"/>
    <col min="6658" max="6660" width="6.42578125" style="1" customWidth="1"/>
    <col min="6661" max="6661" width="4.7109375" style="1" customWidth="1"/>
    <col min="6662" max="6662" width="4.140625" style="1"/>
    <col min="6663" max="6663" width="4.28515625" style="1" customWidth="1"/>
    <col min="6664" max="6665" width="4.42578125" style="1" customWidth="1"/>
    <col min="6666" max="6669" width="4.140625" style="1"/>
    <col min="6670" max="6670" width="5.140625" style="1" customWidth="1"/>
    <col min="6671" max="6673" width="6.42578125" style="1" customWidth="1"/>
    <col min="6674" max="6674" width="4.7109375" style="1" customWidth="1"/>
    <col min="6675" max="6912" width="4.140625" style="1"/>
    <col min="6913" max="6913" width="6.28515625" style="1" customWidth="1"/>
    <col min="6914" max="6916" width="6.42578125" style="1" customWidth="1"/>
    <col min="6917" max="6917" width="4.7109375" style="1" customWidth="1"/>
    <col min="6918" max="6918" width="4.140625" style="1"/>
    <col min="6919" max="6919" width="4.28515625" style="1" customWidth="1"/>
    <col min="6920" max="6921" width="4.42578125" style="1" customWidth="1"/>
    <col min="6922" max="6925" width="4.140625" style="1"/>
    <col min="6926" max="6926" width="5.140625" style="1" customWidth="1"/>
    <col min="6927" max="6929" width="6.42578125" style="1" customWidth="1"/>
    <col min="6930" max="6930" width="4.7109375" style="1" customWidth="1"/>
    <col min="6931" max="7168" width="4.140625" style="1"/>
    <col min="7169" max="7169" width="6.28515625" style="1" customWidth="1"/>
    <col min="7170" max="7172" width="6.42578125" style="1" customWidth="1"/>
    <col min="7173" max="7173" width="4.7109375" style="1" customWidth="1"/>
    <col min="7174" max="7174" width="4.140625" style="1"/>
    <col min="7175" max="7175" width="4.28515625" style="1" customWidth="1"/>
    <col min="7176" max="7177" width="4.42578125" style="1" customWidth="1"/>
    <col min="7178" max="7181" width="4.140625" style="1"/>
    <col min="7182" max="7182" width="5.140625" style="1" customWidth="1"/>
    <col min="7183" max="7185" width="6.42578125" style="1" customWidth="1"/>
    <col min="7186" max="7186" width="4.7109375" style="1" customWidth="1"/>
    <col min="7187" max="7424" width="4.140625" style="1"/>
    <col min="7425" max="7425" width="6.28515625" style="1" customWidth="1"/>
    <col min="7426" max="7428" width="6.42578125" style="1" customWidth="1"/>
    <col min="7429" max="7429" width="4.7109375" style="1" customWidth="1"/>
    <col min="7430" max="7430" width="4.140625" style="1"/>
    <col min="7431" max="7431" width="4.28515625" style="1" customWidth="1"/>
    <col min="7432" max="7433" width="4.42578125" style="1" customWidth="1"/>
    <col min="7434" max="7437" width="4.140625" style="1"/>
    <col min="7438" max="7438" width="5.140625" style="1" customWidth="1"/>
    <col min="7439" max="7441" width="6.42578125" style="1" customWidth="1"/>
    <col min="7442" max="7442" width="4.7109375" style="1" customWidth="1"/>
    <col min="7443" max="7680" width="4.140625" style="1"/>
    <col min="7681" max="7681" width="6.28515625" style="1" customWidth="1"/>
    <col min="7682" max="7684" width="6.42578125" style="1" customWidth="1"/>
    <col min="7685" max="7685" width="4.7109375" style="1" customWidth="1"/>
    <col min="7686" max="7686" width="4.140625" style="1"/>
    <col min="7687" max="7687" width="4.28515625" style="1" customWidth="1"/>
    <col min="7688" max="7689" width="4.42578125" style="1" customWidth="1"/>
    <col min="7690" max="7693" width="4.140625" style="1"/>
    <col min="7694" max="7694" width="5.140625" style="1" customWidth="1"/>
    <col min="7695" max="7697" width="6.42578125" style="1" customWidth="1"/>
    <col min="7698" max="7698" width="4.7109375" style="1" customWidth="1"/>
    <col min="7699" max="7936" width="4.140625" style="1"/>
    <col min="7937" max="7937" width="6.28515625" style="1" customWidth="1"/>
    <col min="7938" max="7940" width="6.42578125" style="1" customWidth="1"/>
    <col min="7941" max="7941" width="4.7109375" style="1" customWidth="1"/>
    <col min="7942" max="7942" width="4.140625" style="1"/>
    <col min="7943" max="7943" width="4.28515625" style="1" customWidth="1"/>
    <col min="7944" max="7945" width="4.42578125" style="1" customWidth="1"/>
    <col min="7946" max="7949" width="4.140625" style="1"/>
    <col min="7950" max="7950" width="5.140625" style="1" customWidth="1"/>
    <col min="7951" max="7953" width="6.42578125" style="1" customWidth="1"/>
    <col min="7954" max="7954" width="4.7109375" style="1" customWidth="1"/>
    <col min="7955" max="8192" width="4.140625" style="1"/>
    <col min="8193" max="8193" width="6.28515625" style="1" customWidth="1"/>
    <col min="8194" max="8196" width="6.42578125" style="1" customWidth="1"/>
    <col min="8197" max="8197" width="4.7109375" style="1" customWidth="1"/>
    <col min="8198" max="8198" width="4.140625" style="1"/>
    <col min="8199" max="8199" width="4.28515625" style="1" customWidth="1"/>
    <col min="8200" max="8201" width="4.42578125" style="1" customWidth="1"/>
    <col min="8202" max="8205" width="4.140625" style="1"/>
    <col min="8206" max="8206" width="5.140625" style="1" customWidth="1"/>
    <col min="8207" max="8209" width="6.42578125" style="1" customWidth="1"/>
    <col min="8210" max="8210" width="4.7109375" style="1" customWidth="1"/>
    <col min="8211" max="8448" width="4.140625" style="1"/>
    <col min="8449" max="8449" width="6.28515625" style="1" customWidth="1"/>
    <col min="8450" max="8452" width="6.42578125" style="1" customWidth="1"/>
    <col min="8453" max="8453" width="4.7109375" style="1" customWidth="1"/>
    <col min="8454" max="8454" width="4.140625" style="1"/>
    <col min="8455" max="8455" width="4.28515625" style="1" customWidth="1"/>
    <col min="8456" max="8457" width="4.42578125" style="1" customWidth="1"/>
    <col min="8458" max="8461" width="4.140625" style="1"/>
    <col min="8462" max="8462" width="5.140625" style="1" customWidth="1"/>
    <col min="8463" max="8465" width="6.42578125" style="1" customWidth="1"/>
    <col min="8466" max="8466" width="4.7109375" style="1" customWidth="1"/>
    <col min="8467" max="8704" width="4.140625" style="1"/>
    <col min="8705" max="8705" width="6.28515625" style="1" customWidth="1"/>
    <col min="8706" max="8708" width="6.42578125" style="1" customWidth="1"/>
    <col min="8709" max="8709" width="4.7109375" style="1" customWidth="1"/>
    <col min="8710" max="8710" width="4.140625" style="1"/>
    <col min="8711" max="8711" width="4.28515625" style="1" customWidth="1"/>
    <col min="8712" max="8713" width="4.42578125" style="1" customWidth="1"/>
    <col min="8714" max="8717" width="4.140625" style="1"/>
    <col min="8718" max="8718" width="5.140625" style="1" customWidth="1"/>
    <col min="8719" max="8721" width="6.42578125" style="1" customWidth="1"/>
    <col min="8722" max="8722" width="4.7109375" style="1" customWidth="1"/>
    <col min="8723" max="8960" width="4.140625" style="1"/>
    <col min="8961" max="8961" width="6.28515625" style="1" customWidth="1"/>
    <col min="8962" max="8964" width="6.42578125" style="1" customWidth="1"/>
    <col min="8965" max="8965" width="4.7109375" style="1" customWidth="1"/>
    <col min="8966" max="8966" width="4.140625" style="1"/>
    <col min="8967" max="8967" width="4.28515625" style="1" customWidth="1"/>
    <col min="8968" max="8969" width="4.42578125" style="1" customWidth="1"/>
    <col min="8970" max="8973" width="4.140625" style="1"/>
    <col min="8974" max="8974" width="5.140625" style="1" customWidth="1"/>
    <col min="8975" max="8977" width="6.42578125" style="1" customWidth="1"/>
    <col min="8978" max="8978" width="4.7109375" style="1" customWidth="1"/>
    <col min="8979" max="9216" width="4.140625" style="1"/>
    <col min="9217" max="9217" width="6.28515625" style="1" customWidth="1"/>
    <col min="9218" max="9220" width="6.42578125" style="1" customWidth="1"/>
    <col min="9221" max="9221" width="4.7109375" style="1" customWidth="1"/>
    <col min="9222" max="9222" width="4.140625" style="1"/>
    <col min="9223" max="9223" width="4.28515625" style="1" customWidth="1"/>
    <col min="9224" max="9225" width="4.42578125" style="1" customWidth="1"/>
    <col min="9226" max="9229" width="4.140625" style="1"/>
    <col min="9230" max="9230" width="5.140625" style="1" customWidth="1"/>
    <col min="9231" max="9233" width="6.42578125" style="1" customWidth="1"/>
    <col min="9234" max="9234" width="4.7109375" style="1" customWidth="1"/>
    <col min="9235" max="9472" width="4.140625" style="1"/>
    <col min="9473" max="9473" width="6.28515625" style="1" customWidth="1"/>
    <col min="9474" max="9476" width="6.42578125" style="1" customWidth="1"/>
    <col min="9477" max="9477" width="4.7109375" style="1" customWidth="1"/>
    <col min="9478" max="9478" width="4.140625" style="1"/>
    <col min="9479" max="9479" width="4.28515625" style="1" customWidth="1"/>
    <col min="9480" max="9481" width="4.42578125" style="1" customWidth="1"/>
    <col min="9482" max="9485" width="4.140625" style="1"/>
    <col min="9486" max="9486" width="5.140625" style="1" customWidth="1"/>
    <col min="9487" max="9489" width="6.42578125" style="1" customWidth="1"/>
    <col min="9490" max="9490" width="4.7109375" style="1" customWidth="1"/>
    <col min="9491" max="9728" width="4.140625" style="1"/>
    <col min="9729" max="9729" width="6.28515625" style="1" customWidth="1"/>
    <col min="9730" max="9732" width="6.42578125" style="1" customWidth="1"/>
    <col min="9733" max="9733" width="4.7109375" style="1" customWidth="1"/>
    <col min="9734" max="9734" width="4.140625" style="1"/>
    <col min="9735" max="9735" width="4.28515625" style="1" customWidth="1"/>
    <col min="9736" max="9737" width="4.42578125" style="1" customWidth="1"/>
    <col min="9738" max="9741" width="4.140625" style="1"/>
    <col min="9742" max="9742" width="5.140625" style="1" customWidth="1"/>
    <col min="9743" max="9745" width="6.42578125" style="1" customWidth="1"/>
    <col min="9746" max="9746" width="4.7109375" style="1" customWidth="1"/>
    <col min="9747" max="9984" width="4.140625" style="1"/>
    <col min="9985" max="9985" width="6.28515625" style="1" customWidth="1"/>
    <col min="9986" max="9988" width="6.42578125" style="1" customWidth="1"/>
    <col min="9989" max="9989" width="4.7109375" style="1" customWidth="1"/>
    <col min="9990" max="9990" width="4.140625" style="1"/>
    <col min="9991" max="9991" width="4.28515625" style="1" customWidth="1"/>
    <col min="9992" max="9993" width="4.42578125" style="1" customWidth="1"/>
    <col min="9994" max="9997" width="4.140625" style="1"/>
    <col min="9998" max="9998" width="5.140625" style="1" customWidth="1"/>
    <col min="9999" max="10001" width="6.42578125" style="1" customWidth="1"/>
    <col min="10002" max="10002" width="4.7109375" style="1" customWidth="1"/>
    <col min="10003" max="10240" width="4.140625" style="1"/>
    <col min="10241" max="10241" width="6.28515625" style="1" customWidth="1"/>
    <col min="10242" max="10244" width="6.42578125" style="1" customWidth="1"/>
    <col min="10245" max="10245" width="4.7109375" style="1" customWidth="1"/>
    <col min="10246" max="10246" width="4.140625" style="1"/>
    <col min="10247" max="10247" width="4.28515625" style="1" customWidth="1"/>
    <col min="10248" max="10249" width="4.42578125" style="1" customWidth="1"/>
    <col min="10250" max="10253" width="4.140625" style="1"/>
    <col min="10254" max="10254" width="5.140625" style="1" customWidth="1"/>
    <col min="10255" max="10257" width="6.42578125" style="1" customWidth="1"/>
    <col min="10258" max="10258" width="4.7109375" style="1" customWidth="1"/>
    <col min="10259" max="10496" width="4.140625" style="1"/>
    <col min="10497" max="10497" width="6.28515625" style="1" customWidth="1"/>
    <col min="10498" max="10500" width="6.42578125" style="1" customWidth="1"/>
    <col min="10501" max="10501" width="4.7109375" style="1" customWidth="1"/>
    <col min="10502" max="10502" width="4.140625" style="1"/>
    <col min="10503" max="10503" width="4.28515625" style="1" customWidth="1"/>
    <col min="10504" max="10505" width="4.42578125" style="1" customWidth="1"/>
    <col min="10506" max="10509" width="4.140625" style="1"/>
    <col min="10510" max="10510" width="5.140625" style="1" customWidth="1"/>
    <col min="10511" max="10513" width="6.42578125" style="1" customWidth="1"/>
    <col min="10514" max="10514" width="4.7109375" style="1" customWidth="1"/>
    <col min="10515" max="10752" width="4.140625" style="1"/>
    <col min="10753" max="10753" width="6.28515625" style="1" customWidth="1"/>
    <col min="10754" max="10756" width="6.42578125" style="1" customWidth="1"/>
    <col min="10757" max="10757" width="4.7109375" style="1" customWidth="1"/>
    <col min="10758" max="10758" width="4.140625" style="1"/>
    <col min="10759" max="10759" width="4.28515625" style="1" customWidth="1"/>
    <col min="10760" max="10761" width="4.42578125" style="1" customWidth="1"/>
    <col min="10762" max="10765" width="4.140625" style="1"/>
    <col min="10766" max="10766" width="5.140625" style="1" customWidth="1"/>
    <col min="10767" max="10769" width="6.42578125" style="1" customWidth="1"/>
    <col min="10770" max="10770" width="4.7109375" style="1" customWidth="1"/>
    <col min="10771" max="11008" width="4.140625" style="1"/>
    <col min="11009" max="11009" width="6.28515625" style="1" customWidth="1"/>
    <col min="11010" max="11012" width="6.42578125" style="1" customWidth="1"/>
    <col min="11013" max="11013" width="4.7109375" style="1" customWidth="1"/>
    <col min="11014" max="11014" width="4.140625" style="1"/>
    <col min="11015" max="11015" width="4.28515625" style="1" customWidth="1"/>
    <col min="11016" max="11017" width="4.42578125" style="1" customWidth="1"/>
    <col min="11018" max="11021" width="4.140625" style="1"/>
    <col min="11022" max="11022" width="5.140625" style="1" customWidth="1"/>
    <col min="11023" max="11025" width="6.42578125" style="1" customWidth="1"/>
    <col min="11026" max="11026" width="4.7109375" style="1" customWidth="1"/>
    <col min="11027" max="11264" width="4.140625" style="1"/>
    <col min="11265" max="11265" width="6.28515625" style="1" customWidth="1"/>
    <col min="11266" max="11268" width="6.42578125" style="1" customWidth="1"/>
    <col min="11269" max="11269" width="4.7109375" style="1" customWidth="1"/>
    <col min="11270" max="11270" width="4.140625" style="1"/>
    <col min="11271" max="11271" width="4.28515625" style="1" customWidth="1"/>
    <col min="11272" max="11273" width="4.42578125" style="1" customWidth="1"/>
    <col min="11274" max="11277" width="4.140625" style="1"/>
    <col min="11278" max="11278" width="5.140625" style="1" customWidth="1"/>
    <col min="11279" max="11281" width="6.42578125" style="1" customWidth="1"/>
    <col min="11282" max="11282" width="4.7109375" style="1" customWidth="1"/>
    <col min="11283" max="11520" width="4.140625" style="1"/>
    <col min="11521" max="11521" width="6.28515625" style="1" customWidth="1"/>
    <col min="11522" max="11524" width="6.42578125" style="1" customWidth="1"/>
    <col min="11525" max="11525" width="4.7109375" style="1" customWidth="1"/>
    <col min="11526" max="11526" width="4.140625" style="1"/>
    <col min="11527" max="11527" width="4.28515625" style="1" customWidth="1"/>
    <col min="11528" max="11529" width="4.42578125" style="1" customWidth="1"/>
    <col min="11530" max="11533" width="4.140625" style="1"/>
    <col min="11534" max="11534" width="5.140625" style="1" customWidth="1"/>
    <col min="11535" max="11537" width="6.42578125" style="1" customWidth="1"/>
    <col min="11538" max="11538" width="4.7109375" style="1" customWidth="1"/>
    <col min="11539" max="11776" width="4.140625" style="1"/>
    <col min="11777" max="11777" width="6.28515625" style="1" customWidth="1"/>
    <col min="11778" max="11780" width="6.42578125" style="1" customWidth="1"/>
    <col min="11781" max="11781" width="4.7109375" style="1" customWidth="1"/>
    <col min="11782" max="11782" width="4.140625" style="1"/>
    <col min="11783" max="11783" width="4.28515625" style="1" customWidth="1"/>
    <col min="11784" max="11785" width="4.42578125" style="1" customWidth="1"/>
    <col min="11786" max="11789" width="4.140625" style="1"/>
    <col min="11790" max="11790" width="5.140625" style="1" customWidth="1"/>
    <col min="11791" max="11793" width="6.42578125" style="1" customWidth="1"/>
    <col min="11794" max="11794" width="4.7109375" style="1" customWidth="1"/>
    <col min="11795" max="12032" width="4.140625" style="1"/>
    <col min="12033" max="12033" width="6.28515625" style="1" customWidth="1"/>
    <col min="12034" max="12036" width="6.42578125" style="1" customWidth="1"/>
    <col min="12037" max="12037" width="4.7109375" style="1" customWidth="1"/>
    <col min="12038" max="12038" width="4.140625" style="1"/>
    <col min="12039" max="12039" width="4.28515625" style="1" customWidth="1"/>
    <col min="12040" max="12041" width="4.42578125" style="1" customWidth="1"/>
    <col min="12042" max="12045" width="4.140625" style="1"/>
    <col min="12046" max="12046" width="5.140625" style="1" customWidth="1"/>
    <col min="12047" max="12049" width="6.42578125" style="1" customWidth="1"/>
    <col min="12050" max="12050" width="4.7109375" style="1" customWidth="1"/>
    <col min="12051" max="12288" width="4.140625" style="1"/>
    <col min="12289" max="12289" width="6.28515625" style="1" customWidth="1"/>
    <col min="12290" max="12292" width="6.42578125" style="1" customWidth="1"/>
    <col min="12293" max="12293" width="4.7109375" style="1" customWidth="1"/>
    <col min="12294" max="12294" width="4.140625" style="1"/>
    <col min="12295" max="12295" width="4.28515625" style="1" customWidth="1"/>
    <col min="12296" max="12297" width="4.42578125" style="1" customWidth="1"/>
    <col min="12298" max="12301" width="4.140625" style="1"/>
    <col min="12302" max="12302" width="5.140625" style="1" customWidth="1"/>
    <col min="12303" max="12305" width="6.42578125" style="1" customWidth="1"/>
    <col min="12306" max="12306" width="4.7109375" style="1" customWidth="1"/>
    <col min="12307" max="12544" width="4.140625" style="1"/>
    <col min="12545" max="12545" width="6.28515625" style="1" customWidth="1"/>
    <col min="12546" max="12548" width="6.42578125" style="1" customWidth="1"/>
    <col min="12549" max="12549" width="4.7109375" style="1" customWidth="1"/>
    <col min="12550" max="12550" width="4.140625" style="1"/>
    <col min="12551" max="12551" width="4.28515625" style="1" customWidth="1"/>
    <col min="12552" max="12553" width="4.42578125" style="1" customWidth="1"/>
    <col min="12554" max="12557" width="4.140625" style="1"/>
    <col min="12558" max="12558" width="5.140625" style="1" customWidth="1"/>
    <col min="12559" max="12561" width="6.42578125" style="1" customWidth="1"/>
    <col min="12562" max="12562" width="4.7109375" style="1" customWidth="1"/>
    <col min="12563" max="12800" width="4.140625" style="1"/>
    <col min="12801" max="12801" width="6.28515625" style="1" customWidth="1"/>
    <col min="12802" max="12804" width="6.42578125" style="1" customWidth="1"/>
    <col min="12805" max="12805" width="4.7109375" style="1" customWidth="1"/>
    <col min="12806" max="12806" width="4.140625" style="1"/>
    <col min="12807" max="12807" width="4.28515625" style="1" customWidth="1"/>
    <col min="12808" max="12809" width="4.42578125" style="1" customWidth="1"/>
    <col min="12810" max="12813" width="4.140625" style="1"/>
    <col min="12814" max="12814" width="5.140625" style="1" customWidth="1"/>
    <col min="12815" max="12817" width="6.42578125" style="1" customWidth="1"/>
    <col min="12818" max="12818" width="4.7109375" style="1" customWidth="1"/>
    <col min="12819" max="13056" width="4.140625" style="1"/>
    <col min="13057" max="13057" width="6.28515625" style="1" customWidth="1"/>
    <col min="13058" max="13060" width="6.42578125" style="1" customWidth="1"/>
    <col min="13061" max="13061" width="4.7109375" style="1" customWidth="1"/>
    <col min="13062" max="13062" width="4.140625" style="1"/>
    <col min="13063" max="13063" width="4.28515625" style="1" customWidth="1"/>
    <col min="13064" max="13065" width="4.42578125" style="1" customWidth="1"/>
    <col min="13066" max="13069" width="4.140625" style="1"/>
    <col min="13070" max="13070" width="5.140625" style="1" customWidth="1"/>
    <col min="13071" max="13073" width="6.42578125" style="1" customWidth="1"/>
    <col min="13074" max="13074" width="4.7109375" style="1" customWidth="1"/>
    <col min="13075" max="13312" width="4.140625" style="1"/>
    <col min="13313" max="13313" width="6.28515625" style="1" customWidth="1"/>
    <col min="13314" max="13316" width="6.42578125" style="1" customWidth="1"/>
    <col min="13317" max="13317" width="4.7109375" style="1" customWidth="1"/>
    <col min="13318" max="13318" width="4.140625" style="1"/>
    <col min="13319" max="13319" width="4.28515625" style="1" customWidth="1"/>
    <col min="13320" max="13321" width="4.42578125" style="1" customWidth="1"/>
    <col min="13322" max="13325" width="4.140625" style="1"/>
    <col min="13326" max="13326" width="5.140625" style="1" customWidth="1"/>
    <col min="13327" max="13329" width="6.42578125" style="1" customWidth="1"/>
    <col min="13330" max="13330" width="4.7109375" style="1" customWidth="1"/>
    <col min="13331" max="13568" width="4.140625" style="1"/>
    <col min="13569" max="13569" width="6.28515625" style="1" customWidth="1"/>
    <col min="13570" max="13572" width="6.42578125" style="1" customWidth="1"/>
    <col min="13573" max="13573" width="4.7109375" style="1" customWidth="1"/>
    <col min="13574" max="13574" width="4.140625" style="1"/>
    <col min="13575" max="13575" width="4.28515625" style="1" customWidth="1"/>
    <col min="13576" max="13577" width="4.42578125" style="1" customWidth="1"/>
    <col min="13578" max="13581" width="4.140625" style="1"/>
    <col min="13582" max="13582" width="5.140625" style="1" customWidth="1"/>
    <col min="13583" max="13585" width="6.42578125" style="1" customWidth="1"/>
    <col min="13586" max="13586" width="4.7109375" style="1" customWidth="1"/>
    <col min="13587" max="13824" width="4.140625" style="1"/>
    <col min="13825" max="13825" width="6.28515625" style="1" customWidth="1"/>
    <col min="13826" max="13828" width="6.42578125" style="1" customWidth="1"/>
    <col min="13829" max="13829" width="4.7109375" style="1" customWidth="1"/>
    <col min="13830" max="13830" width="4.140625" style="1"/>
    <col min="13831" max="13831" width="4.28515625" style="1" customWidth="1"/>
    <col min="13832" max="13833" width="4.42578125" style="1" customWidth="1"/>
    <col min="13834" max="13837" width="4.140625" style="1"/>
    <col min="13838" max="13838" width="5.140625" style="1" customWidth="1"/>
    <col min="13839" max="13841" width="6.42578125" style="1" customWidth="1"/>
    <col min="13842" max="13842" width="4.7109375" style="1" customWidth="1"/>
    <col min="13843" max="14080" width="4.140625" style="1"/>
    <col min="14081" max="14081" width="6.28515625" style="1" customWidth="1"/>
    <col min="14082" max="14084" width="6.42578125" style="1" customWidth="1"/>
    <col min="14085" max="14085" width="4.7109375" style="1" customWidth="1"/>
    <col min="14086" max="14086" width="4.140625" style="1"/>
    <col min="14087" max="14087" width="4.28515625" style="1" customWidth="1"/>
    <col min="14088" max="14089" width="4.42578125" style="1" customWidth="1"/>
    <col min="14090" max="14093" width="4.140625" style="1"/>
    <col min="14094" max="14094" width="5.140625" style="1" customWidth="1"/>
    <col min="14095" max="14097" width="6.42578125" style="1" customWidth="1"/>
    <col min="14098" max="14098" width="4.7109375" style="1" customWidth="1"/>
    <col min="14099" max="14336" width="4.140625" style="1"/>
    <col min="14337" max="14337" width="6.28515625" style="1" customWidth="1"/>
    <col min="14338" max="14340" width="6.42578125" style="1" customWidth="1"/>
    <col min="14341" max="14341" width="4.7109375" style="1" customWidth="1"/>
    <col min="14342" max="14342" width="4.140625" style="1"/>
    <col min="14343" max="14343" width="4.28515625" style="1" customWidth="1"/>
    <col min="14344" max="14345" width="4.42578125" style="1" customWidth="1"/>
    <col min="14346" max="14349" width="4.140625" style="1"/>
    <col min="14350" max="14350" width="5.140625" style="1" customWidth="1"/>
    <col min="14351" max="14353" width="6.42578125" style="1" customWidth="1"/>
    <col min="14354" max="14354" width="4.7109375" style="1" customWidth="1"/>
    <col min="14355" max="14592" width="4.140625" style="1"/>
    <col min="14593" max="14593" width="6.28515625" style="1" customWidth="1"/>
    <col min="14594" max="14596" width="6.42578125" style="1" customWidth="1"/>
    <col min="14597" max="14597" width="4.7109375" style="1" customWidth="1"/>
    <col min="14598" max="14598" width="4.140625" style="1"/>
    <col min="14599" max="14599" width="4.28515625" style="1" customWidth="1"/>
    <col min="14600" max="14601" width="4.42578125" style="1" customWidth="1"/>
    <col min="14602" max="14605" width="4.140625" style="1"/>
    <col min="14606" max="14606" width="5.140625" style="1" customWidth="1"/>
    <col min="14607" max="14609" width="6.42578125" style="1" customWidth="1"/>
    <col min="14610" max="14610" width="4.7109375" style="1" customWidth="1"/>
    <col min="14611" max="14848" width="4.140625" style="1"/>
    <col min="14849" max="14849" width="6.28515625" style="1" customWidth="1"/>
    <col min="14850" max="14852" width="6.42578125" style="1" customWidth="1"/>
    <col min="14853" max="14853" width="4.7109375" style="1" customWidth="1"/>
    <col min="14854" max="14854" width="4.140625" style="1"/>
    <col min="14855" max="14855" width="4.28515625" style="1" customWidth="1"/>
    <col min="14856" max="14857" width="4.42578125" style="1" customWidth="1"/>
    <col min="14858" max="14861" width="4.140625" style="1"/>
    <col min="14862" max="14862" width="5.140625" style="1" customWidth="1"/>
    <col min="14863" max="14865" width="6.42578125" style="1" customWidth="1"/>
    <col min="14866" max="14866" width="4.7109375" style="1" customWidth="1"/>
    <col min="14867" max="15104" width="4.140625" style="1"/>
    <col min="15105" max="15105" width="6.28515625" style="1" customWidth="1"/>
    <col min="15106" max="15108" width="6.42578125" style="1" customWidth="1"/>
    <col min="15109" max="15109" width="4.7109375" style="1" customWidth="1"/>
    <col min="15110" max="15110" width="4.140625" style="1"/>
    <col min="15111" max="15111" width="4.28515625" style="1" customWidth="1"/>
    <col min="15112" max="15113" width="4.42578125" style="1" customWidth="1"/>
    <col min="15114" max="15117" width="4.140625" style="1"/>
    <col min="15118" max="15118" width="5.140625" style="1" customWidth="1"/>
    <col min="15119" max="15121" width="6.42578125" style="1" customWidth="1"/>
    <col min="15122" max="15122" width="4.7109375" style="1" customWidth="1"/>
    <col min="15123" max="15360" width="4.140625" style="1"/>
    <col min="15361" max="15361" width="6.28515625" style="1" customWidth="1"/>
    <col min="15362" max="15364" width="6.42578125" style="1" customWidth="1"/>
    <col min="15365" max="15365" width="4.7109375" style="1" customWidth="1"/>
    <col min="15366" max="15366" width="4.140625" style="1"/>
    <col min="15367" max="15367" width="4.28515625" style="1" customWidth="1"/>
    <col min="15368" max="15369" width="4.42578125" style="1" customWidth="1"/>
    <col min="15370" max="15373" width="4.140625" style="1"/>
    <col min="15374" max="15374" width="5.140625" style="1" customWidth="1"/>
    <col min="15375" max="15377" width="6.42578125" style="1" customWidth="1"/>
    <col min="15378" max="15378" width="4.7109375" style="1" customWidth="1"/>
    <col min="15379" max="15616" width="4.140625" style="1"/>
    <col min="15617" max="15617" width="6.28515625" style="1" customWidth="1"/>
    <col min="15618" max="15620" width="6.42578125" style="1" customWidth="1"/>
    <col min="15621" max="15621" width="4.7109375" style="1" customWidth="1"/>
    <col min="15622" max="15622" width="4.140625" style="1"/>
    <col min="15623" max="15623" width="4.28515625" style="1" customWidth="1"/>
    <col min="15624" max="15625" width="4.42578125" style="1" customWidth="1"/>
    <col min="15626" max="15629" width="4.140625" style="1"/>
    <col min="15630" max="15630" width="5.140625" style="1" customWidth="1"/>
    <col min="15631" max="15633" width="6.42578125" style="1" customWidth="1"/>
    <col min="15634" max="15634" width="4.7109375" style="1" customWidth="1"/>
    <col min="15635" max="15872" width="4.140625" style="1"/>
    <col min="15873" max="15873" width="6.28515625" style="1" customWidth="1"/>
    <col min="15874" max="15876" width="6.42578125" style="1" customWidth="1"/>
    <col min="15877" max="15877" width="4.7109375" style="1" customWidth="1"/>
    <col min="15878" max="15878" width="4.140625" style="1"/>
    <col min="15879" max="15879" width="4.28515625" style="1" customWidth="1"/>
    <col min="15880" max="15881" width="4.42578125" style="1" customWidth="1"/>
    <col min="15882" max="15885" width="4.140625" style="1"/>
    <col min="15886" max="15886" width="5.140625" style="1" customWidth="1"/>
    <col min="15887" max="15889" width="6.42578125" style="1" customWidth="1"/>
    <col min="15890" max="15890" width="4.7109375" style="1" customWidth="1"/>
    <col min="15891" max="16128" width="4.140625" style="1"/>
    <col min="16129" max="16129" width="6.28515625" style="1" customWidth="1"/>
    <col min="16130" max="16132" width="6.42578125" style="1" customWidth="1"/>
    <col min="16133" max="16133" width="4.7109375" style="1" customWidth="1"/>
    <col min="16134" max="16134" width="4.140625" style="1"/>
    <col min="16135" max="16135" width="4.28515625" style="1" customWidth="1"/>
    <col min="16136" max="16137" width="4.42578125" style="1" customWidth="1"/>
    <col min="16138" max="16141" width="4.140625" style="1"/>
    <col min="16142" max="16142" width="5.140625" style="1" customWidth="1"/>
    <col min="16143" max="16145" width="6.42578125" style="1" customWidth="1"/>
    <col min="16146" max="16146" width="4.7109375" style="1" customWidth="1"/>
    <col min="16147" max="16384" width="4.140625" style="1"/>
  </cols>
  <sheetData>
    <row r="1" spans="1:26" ht="33.75" customHeight="1" x14ac:dyDescent="0.15">
      <c r="A1" s="4" t="s">
        <v>365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S2" s="35" t="s">
        <v>366</v>
      </c>
      <c r="T2" s="35"/>
      <c r="U2" s="35"/>
      <c r="V2" s="35"/>
      <c r="W2" s="35"/>
      <c r="X2" s="35"/>
      <c r="Y2" s="35"/>
      <c r="Z2" s="35"/>
    </row>
    <row r="3" spans="1:26" ht="30" customHeight="1" x14ac:dyDescent="0.15">
      <c r="A3" s="81" t="s">
        <v>367</v>
      </c>
      <c r="B3" s="78"/>
      <c r="C3" s="223" t="s">
        <v>368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 t="s">
        <v>369</v>
      </c>
      <c r="Q3" s="223"/>
      <c r="R3" s="223"/>
      <c r="S3" s="223"/>
      <c r="T3" s="223"/>
      <c r="U3" s="223"/>
      <c r="V3" s="223"/>
      <c r="W3" s="223"/>
      <c r="X3" s="223"/>
      <c r="Y3" s="223"/>
      <c r="Z3" s="78"/>
    </row>
    <row r="4" spans="1:26" ht="19.5" customHeight="1" x14ac:dyDescent="0.15">
      <c r="A4" s="86"/>
      <c r="B4" s="87"/>
      <c r="C4" s="84" t="s">
        <v>287</v>
      </c>
      <c r="D4" s="84"/>
      <c r="E4" s="84"/>
      <c r="F4" s="84"/>
      <c r="G4" s="224" t="s">
        <v>370</v>
      </c>
      <c r="H4" s="225"/>
      <c r="I4" s="225"/>
      <c r="J4" s="225"/>
      <c r="K4" s="226"/>
      <c r="L4" s="224" t="s">
        <v>371</v>
      </c>
      <c r="M4" s="225"/>
      <c r="N4" s="225"/>
      <c r="O4" s="226"/>
      <c r="P4" s="84" t="s">
        <v>287</v>
      </c>
      <c r="Q4" s="84"/>
      <c r="R4" s="84"/>
      <c r="S4" s="84"/>
      <c r="T4" s="224" t="s">
        <v>372</v>
      </c>
      <c r="U4" s="225"/>
      <c r="V4" s="225"/>
      <c r="W4" s="225"/>
      <c r="X4" s="225"/>
      <c r="Y4" s="225"/>
      <c r="Z4" s="225"/>
    </row>
    <row r="5" spans="1:26" ht="20.25" customHeight="1" x14ac:dyDescent="0.15">
      <c r="A5" s="86"/>
      <c r="B5" s="87"/>
      <c r="C5" s="84"/>
      <c r="D5" s="84"/>
      <c r="E5" s="84"/>
      <c r="F5" s="84"/>
      <c r="G5" s="227"/>
      <c r="H5" s="228"/>
      <c r="I5" s="228"/>
      <c r="J5" s="228"/>
      <c r="K5" s="229"/>
      <c r="L5" s="227"/>
      <c r="M5" s="228"/>
      <c r="N5" s="228"/>
      <c r="O5" s="229"/>
      <c r="P5" s="84"/>
      <c r="Q5" s="84"/>
      <c r="R5" s="84"/>
      <c r="S5" s="84"/>
      <c r="T5" s="227"/>
      <c r="U5" s="228"/>
      <c r="V5" s="228"/>
      <c r="W5" s="228"/>
      <c r="X5" s="228"/>
      <c r="Y5" s="228"/>
      <c r="Z5" s="228"/>
    </row>
    <row r="6" spans="1:26" ht="31.5" customHeight="1" x14ac:dyDescent="0.15">
      <c r="A6" s="16" t="s">
        <v>221</v>
      </c>
      <c r="B6" s="16"/>
      <c r="C6" s="105">
        <f>SUM(G6:O6)</f>
        <v>42110</v>
      </c>
      <c r="D6" s="96"/>
      <c r="E6" s="96"/>
      <c r="F6" s="96"/>
      <c r="G6" s="230">
        <v>33446</v>
      </c>
      <c r="H6" s="230"/>
      <c r="I6" s="230"/>
      <c r="J6" s="230"/>
      <c r="K6" s="230"/>
      <c r="L6" s="230">
        <v>8664</v>
      </c>
      <c r="M6" s="230"/>
      <c r="N6" s="230"/>
      <c r="O6" s="230"/>
      <c r="P6" s="96">
        <v>42830</v>
      </c>
      <c r="Q6" s="96"/>
      <c r="R6" s="96"/>
      <c r="S6" s="96"/>
      <c r="T6" s="231">
        <v>9384</v>
      </c>
      <c r="U6" s="231"/>
      <c r="V6" s="231"/>
      <c r="W6" s="231"/>
      <c r="X6" s="231"/>
      <c r="Y6" s="231"/>
      <c r="Z6" s="231"/>
    </row>
    <row r="7" spans="1:26" ht="31.5" customHeight="1" x14ac:dyDescent="0.15">
      <c r="A7" s="16" t="s">
        <v>373</v>
      </c>
      <c r="B7" s="16"/>
      <c r="C7" s="105">
        <f>SUM(G7:O7)</f>
        <v>37566</v>
      </c>
      <c r="D7" s="96"/>
      <c r="E7" s="96"/>
      <c r="F7" s="96"/>
      <c r="G7" s="230">
        <v>31039</v>
      </c>
      <c r="H7" s="230"/>
      <c r="I7" s="230"/>
      <c r="J7" s="230"/>
      <c r="K7" s="230"/>
      <c r="L7" s="230">
        <v>6527</v>
      </c>
      <c r="M7" s="230"/>
      <c r="N7" s="230"/>
      <c r="O7" s="230"/>
      <c r="P7" s="96">
        <v>39434</v>
      </c>
      <c r="Q7" s="96"/>
      <c r="R7" s="96"/>
      <c r="S7" s="96"/>
      <c r="T7" s="96">
        <v>8395</v>
      </c>
      <c r="U7" s="96"/>
      <c r="V7" s="96"/>
      <c r="W7" s="96"/>
      <c r="X7" s="96"/>
      <c r="Y7" s="96"/>
      <c r="Z7" s="96"/>
    </row>
    <row r="8" spans="1:26" ht="31.5" customHeight="1" x14ac:dyDescent="0.15">
      <c r="A8" s="26" t="s">
        <v>374</v>
      </c>
      <c r="B8" s="26"/>
      <c r="C8" s="232">
        <f>SUM(G8:O8)</f>
        <v>4544</v>
      </c>
      <c r="D8" s="233"/>
      <c r="E8" s="233"/>
      <c r="F8" s="233"/>
      <c r="G8" s="234">
        <v>2407</v>
      </c>
      <c r="H8" s="234"/>
      <c r="I8" s="234"/>
      <c r="J8" s="234"/>
      <c r="K8" s="234"/>
      <c r="L8" s="234">
        <v>2137</v>
      </c>
      <c r="M8" s="234"/>
      <c r="N8" s="234"/>
      <c r="O8" s="234"/>
      <c r="P8" s="233">
        <v>3396</v>
      </c>
      <c r="Q8" s="233"/>
      <c r="R8" s="233"/>
      <c r="S8" s="233"/>
      <c r="T8" s="233">
        <v>989</v>
      </c>
      <c r="U8" s="233"/>
      <c r="V8" s="233"/>
      <c r="W8" s="233"/>
      <c r="X8" s="233"/>
      <c r="Y8" s="233"/>
      <c r="Z8" s="233"/>
    </row>
    <row r="9" spans="1:26" ht="30" customHeight="1" x14ac:dyDescent="0.15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6"/>
      <c r="O9" s="237" t="s">
        <v>274</v>
      </c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</row>
    <row r="10" spans="1:26" ht="30" customHeight="1" x14ac:dyDescent="0.15">
      <c r="N10" s="238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</row>
    <row r="11" spans="1:26" ht="30" customHeight="1" x14ac:dyDescent="0.15">
      <c r="A11" s="4" t="s">
        <v>375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0" customHeight="1" thickBot="1" x14ac:dyDescent="0.2">
      <c r="Q12" s="35" t="s">
        <v>276</v>
      </c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8.5" customHeight="1" x14ac:dyDescent="0.15">
      <c r="A13" s="81" t="s">
        <v>376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 t="s">
        <v>377</v>
      </c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78"/>
    </row>
    <row r="14" spans="1:26" ht="28.5" customHeight="1" x14ac:dyDescent="0.15">
      <c r="A14" s="86" t="s">
        <v>378</v>
      </c>
      <c r="B14" s="84"/>
      <c r="C14" s="84"/>
      <c r="D14" s="84"/>
      <c r="E14" s="240" t="s">
        <v>221</v>
      </c>
      <c r="F14" s="240"/>
      <c r="G14" s="240"/>
      <c r="H14" s="240" t="s">
        <v>373</v>
      </c>
      <c r="I14" s="240"/>
      <c r="J14" s="240"/>
      <c r="K14" s="240" t="s">
        <v>374</v>
      </c>
      <c r="L14" s="240"/>
      <c r="M14" s="240"/>
      <c r="N14" s="84" t="s">
        <v>378</v>
      </c>
      <c r="O14" s="84"/>
      <c r="P14" s="84"/>
      <c r="Q14" s="84"/>
      <c r="R14" s="240" t="s">
        <v>221</v>
      </c>
      <c r="S14" s="240"/>
      <c r="T14" s="240"/>
      <c r="U14" s="240" t="s">
        <v>373</v>
      </c>
      <c r="V14" s="240"/>
      <c r="W14" s="240"/>
      <c r="X14" s="240" t="s">
        <v>374</v>
      </c>
      <c r="Y14" s="240"/>
      <c r="Z14" s="241"/>
    </row>
    <row r="15" spans="1:26" ht="28.5" customHeight="1" x14ac:dyDescent="0.15">
      <c r="A15" s="242" t="s">
        <v>33</v>
      </c>
      <c r="B15" s="243"/>
      <c r="C15" s="243"/>
      <c r="D15" s="244"/>
      <c r="E15" s="245">
        <v>8664</v>
      </c>
      <c r="F15" s="246"/>
      <c r="G15" s="246"/>
      <c r="H15" s="247">
        <v>6527</v>
      </c>
      <c r="I15" s="247"/>
      <c r="J15" s="247"/>
      <c r="K15" s="247">
        <v>2137</v>
      </c>
      <c r="L15" s="247"/>
      <c r="M15" s="247"/>
      <c r="N15" s="248" t="s">
        <v>33</v>
      </c>
      <c r="O15" s="249"/>
      <c r="P15" s="249"/>
      <c r="Q15" s="250"/>
      <c r="R15" s="247">
        <v>9384</v>
      </c>
      <c r="S15" s="247"/>
      <c r="T15" s="247"/>
      <c r="U15" s="247">
        <v>8395</v>
      </c>
      <c r="V15" s="247"/>
      <c r="W15" s="247"/>
      <c r="X15" s="247">
        <v>989</v>
      </c>
      <c r="Y15" s="247"/>
      <c r="Z15" s="247"/>
    </row>
    <row r="16" spans="1:26" ht="28.5" customHeight="1" x14ac:dyDescent="0.15">
      <c r="A16" s="251" t="s">
        <v>379</v>
      </c>
      <c r="B16" s="251"/>
      <c r="C16" s="251"/>
      <c r="D16" s="252"/>
      <c r="E16" s="253">
        <v>5743</v>
      </c>
      <c r="F16" s="254"/>
      <c r="G16" s="254"/>
      <c r="H16" s="247">
        <v>4176</v>
      </c>
      <c r="I16" s="247"/>
      <c r="J16" s="247"/>
      <c r="K16" s="247">
        <v>1567</v>
      </c>
      <c r="L16" s="247"/>
      <c r="M16" s="247"/>
      <c r="N16" s="255" t="s">
        <v>379</v>
      </c>
      <c r="O16" s="256"/>
      <c r="P16" s="256"/>
      <c r="Q16" s="257"/>
      <c r="R16" s="247">
        <v>4813</v>
      </c>
      <c r="S16" s="247"/>
      <c r="T16" s="247"/>
      <c r="U16" s="247">
        <v>4126</v>
      </c>
      <c r="V16" s="247"/>
      <c r="W16" s="247"/>
      <c r="X16" s="247">
        <v>687</v>
      </c>
      <c r="Y16" s="247"/>
      <c r="Z16" s="247"/>
    </row>
    <row r="17" spans="1:26" ht="28.5" customHeight="1" x14ac:dyDescent="0.15">
      <c r="A17" s="258"/>
      <c r="B17" s="259" t="s">
        <v>380</v>
      </c>
      <c r="C17" s="259"/>
      <c r="D17" s="260"/>
      <c r="E17" s="253">
        <v>1306</v>
      </c>
      <c r="F17" s="254"/>
      <c r="G17" s="254"/>
      <c r="H17" s="96">
        <v>946</v>
      </c>
      <c r="I17" s="96"/>
      <c r="J17" s="96"/>
      <c r="K17" s="96">
        <v>360</v>
      </c>
      <c r="L17" s="96"/>
      <c r="M17" s="96"/>
      <c r="N17" s="261"/>
      <c r="O17" s="259" t="s">
        <v>380</v>
      </c>
      <c r="P17" s="259"/>
      <c r="Q17" s="260"/>
      <c r="R17" s="247">
        <v>1186</v>
      </c>
      <c r="S17" s="247"/>
      <c r="T17" s="247"/>
      <c r="U17" s="247">
        <v>1072</v>
      </c>
      <c r="V17" s="247"/>
      <c r="W17" s="247"/>
      <c r="X17" s="247">
        <v>114</v>
      </c>
      <c r="Y17" s="247"/>
      <c r="Z17" s="247"/>
    </row>
    <row r="18" spans="1:26" ht="28.5" customHeight="1" x14ac:dyDescent="0.15">
      <c r="A18" s="258"/>
      <c r="B18" s="259" t="s">
        <v>381</v>
      </c>
      <c r="C18" s="259"/>
      <c r="D18" s="260"/>
      <c r="E18" s="253">
        <v>796</v>
      </c>
      <c r="F18" s="254"/>
      <c r="G18" s="254"/>
      <c r="H18" s="96">
        <v>547</v>
      </c>
      <c r="I18" s="96"/>
      <c r="J18" s="96"/>
      <c r="K18" s="96">
        <v>249</v>
      </c>
      <c r="L18" s="96"/>
      <c r="M18" s="96"/>
      <c r="N18" s="261"/>
      <c r="O18" s="259" t="s">
        <v>382</v>
      </c>
      <c r="P18" s="259"/>
      <c r="Q18" s="260"/>
      <c r="R18" s="96">
        <v>600</v>
      </c>
      <c r="S18" s="96"/>
      <c r="T18" s="96"/>
      <c r="U18" s="96">
        <v>533</v>
      </c>
      <c r="V18" s="96"/>
      <c r="W18" s="96"/>
      <c r="X18" s="96">
        <v>67</v>
      </c>
      <c r="Y18" s="96"/>
      <c r="Z18" s="96"/>
    </row>
    <row r="19" spans="1:26" ht="28.5" customHeight="1" x14ac:dyDescent="0.15">
      <c r="A19" s="258"/>
      <c r="B19" s="259" t="s">
        <v>383</v>
      </c>
      <c r="C19" s="259"/>
      <c r="D19" s="260"/>
      <c r="E19" s="253">
        <v>764</v>
      </c>
      <c r="F19" s="254"/>
      <c r="G19" s="254"/>
      <c r="H19" s="96">
        <v>570</v>
      </c>
      <c r="I19" s="96"/>
      <c r="J19" s="96"/>
      <c r="K19" s="96">
        <v>194</v>
      </c>
      <c r="L19" s="96"/>
      <c r="M19" s="96"/>
      <c r="N19" s="261"/>
      <c r="O19" s="262" t="s">
        <v>384</v>
      </c>
      <c r="P19" s="262"/>
      <c r="Q19" s="263"/>
      <c r="R19" s="96">
        <v>508</v>
      </c>
      <c r="S19" s="96"/>
      <c r="T19" s="96"/>
      <c r="U19" s="96">
        <v>388</v>
      </c>
      <c r="V19" s="96"/>
      <c r="W19" s="96"/>
      <c r="X19" s="96">
        <v>120</v>
      </c>
      <c r="Y19" s="96"/>
      <c r="Z19" s="96"/>
    </row>
    <row r="20" spans="1:26" ht="28.5" customHeight="1" x14ac:dyDescent="0.15">
      <c r="A20" s="258"/>
      <c r="B20" s="259" t="s">
        <v>385</v>
      </c>
      <c r="C20" s="259"/>
      <c r="D20" s="260"/>
      <c r="E20" s="253">
        <v>704</v>
      </c>
      <c r="F20" s="254"/>
      <c r="G20" s="254"/>
      <c r="H20" s="96">
        <v>535</v>
      </c>
      <c r="I20" s="96"/>
      <c r="J20" s="96"/>
      <c r="K20" s="96">
        <v>169</v>
      </c>
      <c r="L20" s="96"/>
      <c r="M20" s="96"/>
      <c r="N20" s="261"/>
      <c r="O20" s="259" t="s">
        <v>386</v>
      </c>
      <c r="P20" s="259"/>
      <c r="Q20" s="260"/>
      <c r="R20" s="96">
        <v>489</v>
      </c>
      <c r="S20" s="96"/>
      <c r="T20" s="96"/>
      <c r="U20" s="96">
        <v>359</v>
      </c>
      <c r="V20" s="96"/>
      <c r="W20" s="96"/>
      <c r="X20" s="96">
        <v>130</v>
      </c>
      <c r="Y20" s="96"/>
      <c r="Z20" s="96"/>
    </row>
    <row r="21" spans="1:26" ht="28.5" customHeight="1" x14ac:dyDescent="0.15">
      <c r="A21" s="258"/>
      <c r="B21" s="259" t="s">
        <v>382</v>
      </c>
      <c r="C21" s="259"/>
      <c r="D21" s="260"/>
      <c r="E21" s="253">
        <v>459</v>
      </c>
      <c r="F21" s="254"/>
      <c r="G21" s="254"/>
      <c r="H21" s="96">
        <v>239</v>
      </c>
      <c r="I21" s="96"/>
      <c r="J21" s="96"/>
      <c r="K21" s="96">
        <v>220</v>
      </c>
      <c r="L21" s="96"/>
      <c r="M21" s="96"/>
      <c r="N21" s="261"/>
      <c r="O21" s="259" t="s">
        <v>387</v>
      </c>
      <c r="P21" s="259"/>
      <c r="Q21" s="260"/>
      <c r="R21" s="96">
        <v>321</v>
      </c>
      <c r="S21" s="96"/>
      <c r="T21" s="96"/>
      <c r="U21" s="96">
        <v>298</v>
      </c>
      <c r="V21" s="96"/>
      <c r="W21" s="96"/>
      <c r="X21" s="96">
        <v>23</v>
      </c>
      <c r="Y21" s="96"/>
      <c r="Z21" s="96"/>
    </row>
    <row r="22" spans="1:26" ht="28.5" customHeight="1" x14ac:dyDescent="0.15">
      <c r="A22" s="258"/>
      <c r="B22" s="259" t="s">
        <v>384</v>
      </c>
      <c r="C22" s="259"/>
      <c r="D22" s="260"/>
      <c r="E22" s="253">
        <v>367</v>
      </c>
      <c r="F22" s="254"/>
      <c r="G22" s="254"/>
      <c r="H22" s="96">
        <v>283</v>
      </c>
      <c r="I22" s="96"/>
      <c r="J22" s="96"/>
      <c r="K22" s="96">
        <v>84</v>
      </c>
      <c r="L22" s="96"/>
      <c r="M22" s="96"/>
      <c r="N22" s="261"/>
      <c r="O22" s="259" t="s">
        <v>381</v>
      </c>
      <c r="P22" s="259"/>
      <c r="Q22" s="260"/>
      <c r="R22" s="96">
        <v>290</v>
      </c>
      <c r="S22" s="96"/>
      <c r="T22" s="96"/>
      <c r="U22" s="96">
        <v>290</v>
      </c>
      <c r="V22" s="96"/>
      <c r="W22" s="96"/>
      <c r="X22" s="96" t="s">
        <v>67</v>
      </c>
      <c r="Y22" s="96"/>
      <c r="Z22" s="96"/>
    </row>
    <row r="23" spans="1:26" ht="28.5" customHeight="1" x14ac:dyDescent="0.15">
      <c r="A23" s="258"/>
      <c r="B23" s="259" t="s">
        <v>388</v>
      </c>
      <c r="C23" s="259"/>
      <c r="D23" s="260"/>
      <c r="E23" s="105">
        <v>253</v>
      </c>
      <c r="F23" s="96"/>
      <c r="G23" s="96"/>
      <c r="H23" s="96">
        <v>205</v>
      </c>
      <c r="I23" s="96"/>
      <c r="J23" s="96"/>
      <c r="K23" s="96">
        <v>48</v>
      </c>
      <c r="L23" s="96"/>
      <c r="M23" s="96"/>
      <c r="N23" s="261"/>
      <c r="O23" s="259" t="s">
        <v>388</v>
      </c>
      <c r="P23" s="259"/>
      <c r="Q23" s="260"/>
      <c r="R23" s="96">
        <v>276</v>
      </c>
      <c r="S23" s="96"/>
      <c r="T23" s="96"/>
      <c r="U23" s="96">
        <v>217</v>
      </c>
      <c r="V23" s="96"/>
      <c r="W23" s="96"/>
      <c r="X23" s="96">
        <v>59</v>
      </c>
      <c r="Y23" s="96"/>
      <c r="Z23" s="96"/>
    </row>
    <row r="24" spans="1:26" ht="28.5" customHeight="1" x14ac:dyDescent="0.15">
      <c r="A24" s="258"/>
      <c r="B24" s="259" t="s">
        <v>389</v>
      </c>
      <c r="C24" s="259"/>
      <c r="D24" s="260"/>
      <c r="E24" s="105">
        <v>175</v>
      </c>
      <c r="F24" s="96"/>
      <c r="G24" s="96"/>
      <c r="H24" s="96">
        <v>86</v>
      </c>
      <c r="I24" s="96"/>
      <c r="J24" s="96"/>
      <c r="K24" s="96">
        <v>89</v>
      </c>
      <c r="L24" s="96"/>
      <c r="M24" s="96"/>
      <c r="N24" s="261"/>
      <c r="O24" s="259" t="s">
        <v>383</v>
      </c>
      <c r="P24" s="259"/>
      <c r="Q24" s="260"/>
      <c r="R24" s="96">
        <v>190</v>
      </c>
      <c r="S24" s="96"/>
      <c r="T24" s="96"/>
      <c r="U24" s="96">
        <v>190</v>
      </c>
      <c r="V24" s="96"/>
      <c r="W24" s="96"/>
      <c r="X24" s="96" t="s">
        <v>67</v>
      </c>
      <c r="Y24" s="96"/>
      <c r="Z24" s="96"/>
    </row>
    <row r="25" spans="1:26" ht="28.5" customHeight="1" x14ac:dyDescent="0.15">
      <c r="A25" s="258"/>
      <c r="B25" s="259" t="s">
        <v>390</v>
      </c>
      <c r="C25" s="259"/>
      <c r="D25" s="260"/>
      <c r="E25" s="105">
        <v>138</v>
      </c>
      <c r="F25" s="96"/>
      <c r="G25" s="96"/>
      <c r="H25" s="96">
        <v>89</v>
      </c>
      <c r="I25" s="96"/>
      <c r="J25" s="96"/>
      <c r="K25" s="96">
        <v>49</v>
      </c>
      <c r="L25" s="96"/>
      <c r="M25" s="96"/>
      <c r="N25" s="261"/>
      <c r="O25" s="259" t="s">
        <v>385</v>
      </c>
      <c r="P25" s="259"/>
      <c r="Q25" s="260"/>
      <c r="R25" s="96">
        <v>185</v>
      </c>
      <c r="S25" s="96"/>
      <c r="T25" s="96"/>
      <c r="U25" s="96">
        <v>185</v>
      </c>
      <c r="V25" s="96"/>
      <c r="W25" s="96"/>
      <c r="X25" s="96" t="s">
        <v>67</v>
      </c>
      <c r="Y25" s="96"/>
      <c r="Z25" s="96"/>
    </row>
    <row r="26" spans="1:26" ht="28.5" customHeight="1" x14ac:dyDescent="0.15">
      <c r="A26" s="258"/>
      <c r="B26" s="259" t="s">
        <v>386</v>
      </c>
      <c r="C26" s="259"/>
      <c r="D26" s="260"/>
      <c r="E26" s="105">
        <v>78</v>
      </c>
      <c r="F26" s="96"/>
      <c r="G26" s="96"/>
      <c r="H26" s="96">
        <v>76</v>
      </c>
      <c r="I26" s="96"/>
      <c r="J26" s="96"/>
      <c r="K26" s="96">
        <v>2</v>
      </c>
      <c r="L26" s="96"/>
      <c r="M26" s="96"/>
      <c r="N26" s="261"/>
      <c r="O26" s="259" t="s">
        <v>391</v>
      </c>
      <c r="P26" s="259"/>
      <c r="Q26" s="260"/>
      <c r="R26" s="96">
        <v>110</v>
      </c>
      <c r="S26" s="96"/>
      <c r="T26" s="96"/>
      <c r="U26" s="96">
        <v>34</v>
      </c>
      <c r="V26" s="96"/>
      <c r="W26" s="96"/>
      <c r="X26" s="96">
        <v>76</v>
      </c>
      <c r="Y26" s="96"/>
      <c r="Z26" s="96"/>
    </row>
    <row r="27" spans="1:26" ht="28.5" customHeight="1" x14ac:dyDescent="0.15">
      <c r="A27" s="258"/>
      <c r="B27" s="259" t="s">
        <v>210</v>
      </c>
      <c r="C27" s="259"/>
      <c r="D27" s="260"/>
      <c r="E27" s="105">
        <v>703</v>
      </c>
      <c r="F27" s="96"/>
      <c r="G27" s="96"/>
      <c r="H27" s="96">
        <v>600</v>
      </c>
      <c r="I27" s="96"/>
      <c r="J27" s="96"/>
      <c r="K27" s="96">
        <v>103</v>
      </c>
      <c r="L27" s="96"/>
      <c r="M27" s="96"/>
      <c r="N27" s="261"/>
      <c r="O27" s="259" t="s">
        <v>210</v>
      </c>
      <c r="P27" s="259"/>
      <c r="Q27" s="260"/>
      <c r="R27" s="96">
        <v>658</v>
      </c>
      <c r="S27" s="96"/>
      <c r="T27" s="96"/>
      <c r="U27" s="96">
        <v>560</v>
      </c>
      <c r="V27" s="96"/>
      <c r="W27" s="96"/>
      <c r="X27" s="96">
        <v>98</v>
      </c>
      <c r="Y27" s="96"/>
      <c r="Z27" s="96"/>
    </row>
    <row r="28" spans="1:26" ht="28.5" customHeight="1" x14ac:dyDescent="0.15">
      <c r="A28" s="251" t="s">
        <v>392</v>
      </c>
      <c r="B28" s="251"/>
      <c r="C28" s="251"/>
      <c r="D28" s="252"/>
      <c r="E28" s="253">
        <v>2921</v>
      </c>
      <c r="F28" s="254"/>
      <c r="G28" s="254"/>
      <c r="H28" s="247">
        <v>2351</v>
      </c>
      <c r="I28" s="247"/>
      <c r="J28" s="247"/>
      <c r="K28" s="247">
        <v>570</v>
      </c>
      <c r="L28" s="247"/>
      <c r="M28" s="247"/>
      <c r="N28" s="255" t="s">
        <v>392</v>
      </c>
      <c r="O28" s="256"/>
      <c r="P28" s="256"/>
      <c r="Q28" s="257"/>
      <c r="R28" s="247">
        <v>4571</v>
      </c>
      <c r="S28" s="247"/>
      <c r="T28" s="247"/>
      <c r="U28" s="247">
        <v>4269</v>
      </c>
      <c r="V28" s="247"/>
      <c r="W28" s="247"/>
      <c r="X28" s="96">
        <v>302</v>
      </c>
      <c r="Y28" s="96"/>
      <c r="Z28" s="96"/>
    </row>
    <row r="29" spans="1:26" ht="28.5" customHeight="1" x14ac:dyDescent="0.15">
      <c r="A29" s="251" t="s">
        <v>393</v>
      </c>
      <c r="B29" s="251"/>
      <c r="C29" s="251"/>
      <c r="D29" s="252"/>
      <c r="E29" s="253">
        <v>2657</v>
      </c>
      <c r="F29" s="254"/>
      <c r="G29" s="254"/>
      <c r="H29" s="247">
        <v>2101</v>
      </c>
      <c r="I29" s="247"/>
      <c r="J29" s="247"/>
      <c r="K29" s="247">
        <v>556</v>
      </c>
      <c r="L29" s="247"/>
      <c r="M29" s="247"/>
      <c r="N29" s="255" t="s">
        <v>393</v>
      </c>
      <c r="O29" s="256"/>
      <c r="P29" s="256"/>
      <c r="Q29" s="257"/>
      <c r="R29" s="247">
        <v>4404</v>
      </c>
      <c r="S29" s="247"/>
      <c r="T29" s="247"/>
      <c r="U29" s="247">
        <v>4135</v>
      </c>
      <c r="V29" s="247"/>
      <c r="W29" s="247"/>
      <c r="X29" s="96">
        <v>269</v>
      </c>
      <c r="Y29" s="96"/>
      <c r="Z29" s="96"/>
    </row>
    <row r="30" spans="1:26" ht="28.5" customHeight="1" x14ac:dyDescent="0.15">
      <c r="A30" s="258"/>
      <c r="B30" s="259" t="s">
        <v>394</v>
      </c>
      <c r="C30" s="259"/>
      <c r="D30" s="260"/>
      <c r="E30" s="253">
        <v>2135</v>
      </c>
      <c r="F30" s="254"/>
      <c r="G30" s="254"/>
      <c r="H30" s="247">
        <v>1778</v>
      </c>
      <c r="I30" s="247"/>
      <c r="J30" s="247"/>
      <c r="K30" s="247">
        <v>357</v>
      </c>
      <c r="L30" s="247"/>
      <c r="M30" s="247"/>
      <c r="N30" s="261"/>
      <c r="O30" s="262" t="s">
        <v>394</v>
      </c>
      <c r="P30" s="262"/>
      <c r="Q30" s="263"/>
      <c r="R30" s="247">
        <v>2137</v>
      </c>
      <c r="S30" s="247"/>
      <c r="T30" s="247"/>
      <c r="U30" s="247">
        <v>1960</v>
      </c>
      <c r="V30" s="247"/>
      <c r="W30" s="247"/>
      <c r="X30" s="96">
        <v>177</v>
      </c>
      <c r="Y30" s="96"/>
      <c r="Z30" s="96"/>
    </row>
    <row r="31" spans="1:26" ht="28.5" customHeight="1" x14ac:dyDescent="0.15">
      <c r="A31" s="258"/>
      <c r="B31" s="259" t="s">
        <v>395</v>
      </c>
      <c r="C31" s="259"/>
      <c r="D31" s="260"/>
      <c r="E31" s="105">
        <v>365</v>
      </c>
      <c r="F31" s="96"/>
      <c r="G31" s="96"/>
      <c r="H31" s="96">
        <v>177</v>
      </c>
      <c r="I31" s="96"/>
      <c r="J31" s="96"/>
      <c r="K31" s="96">
        <v>188</v>
      </c>
      <c r="L31" s="96"/>
      <c r="M31" s="96"/>
      <c r="N31" s="261"/>
      <c r="O31" s="262" t="s">
        <v>395</v>
      </c>
      <c r="P31" s="262"/>
      <c r="Q31" s="263"/>
      <c r="R31" s="247">
        <v>1511</v>
      </c>
      <c r="S31" s="247"/>
      <c r="T31" s="247"/>
      <c r="U31" s="247">
        <v>1508</v>
      </c>
      <c r="V31" s="247"/>
      <c r="W31" s="247"/>
      <c r="X31" s="96">
        <v>3</v>
      </c>
      <c r="Y31" s="96"/>
      <c r="Z31" s="96"/>
    </row>
    <row r="32" spans="1:26" ht="28.5" customHeight="1" x14ac:dyDescent="0.15">
      <c r="A32" s="258"/>
      <c r="B32" s="259" t="s">
        <v>396</v>
      </c>
      <c r="C32" s="259"/>
      <c r="D32" s="260"/>
      <c r="E32" s="105">
        <v>56</v>
      </c>
      <c r="F32" s="96"/>
      <c r="G32" s="96"/>
      <c r="H32" s="96">
        <v>54</v>
      </c>
      <c r="I32" s="96"/>
      <c r="J32" s="96"/>
      <c r="K32" s="96">
        <v>2</v>
      </c>
      <c r="L32" s="96"/>
      <c r="M32" s="96"/>
      <c r="N32" s="261"/>
      <c r="O32" s="262" t="s">
        <v>396</v>
      </c>
      <c r="P32" s="262"/>
      <c r="Q32" s="263"/>
      <c r="R32" s="96">
        <v>687</v>
      </c>
      <c r="S32" s="96"/>
      <c r="T32" s="96"/>
      <c r="U32" s="96">
        <v>606</v>
      </c>
      <c r="V32" s="96"/>
      <c r="W32" s="96"/>
      <c r="X32" s="96">
        <v>81</v>
      </c>
      <c r="Y32" s="96"/>
      <c r="Z32" s="96"/>
    </row>
    <row r="33" spans="1:26" ht="28.5" customHeight="1" x14ac:dyDescent="0.15">
      <c r="A33" s="258"/>
      <c r="B33" s="259" t="s">
        <v>210</v>
      </c>
      <c r="C33" s="259"/>
      <c r="D33" s="260"/>
      <c r="E33" s="105">
        <v>101</v>
      </c>
      <c r="F33" s="96"/>
      <c r="G33" s="96"/>
      <c r="H33" s="96">
        <v>92</v>
      </c>
      <c r="I33" s="96"/>
      <c r="J33" s="96"/>
      <c r="K33" s="96">
        <v>9</v>
      </c>
      <c r="L33" s="96"/>
      <c r="M33" s="96"/>
      <c r="N33" s="261"/>
      <c r="O33" s="262" t="s">
        <v>210</v>
      </c>
      <c r="P33" s="262"/>
      <c r="Q33" s="263"/>
      <c r="R33" s="96">
        <v>69</v>
      </c>
      <c r="S33" s="96"/>
      <c r="T33" s="96"/>
      <c r="U33" s="96">
        <v>61</v>
      </c>
      <c r="V33" s="96"/>
      <c r="W33" s="96"/>
      <c r="X33" s="96">
        <v>8</v>
      </c>
      <c r="Y33" s="96"/>
      <c r="Z33" s="96"/>
    </row>
    <row r="34" spans="1:26" ht="28.5" customHeight="1" x14ac:dyDescent="0.15">
      <c r="A34" s="251" t="s">
        <v>397</v>
      </c>
      <c r="B34" s="251"/>
      <c r="C34" s="251"/>
      <c r="D34" s="252"/>
      <c r="E34" s="105">
        <v>43</v>
      </c>
      <c r="F34" s="96"/>
      <c r="G34" s="96"/>
      <c r="H34" s="96">
        <v>39</v>
      </c>
      <c r="I34" s="96"/>
      <c r="J34" s="96"/>
      <c r="K34" s="96">
        <v>4</v>
      </c>
      <c r="L34" s="96"/>
      <c r="M34" s="96"/>
      <c r="N34" s="255" t="s">
        <v>397</v>
      </c>
      <c r="O34" s="256"/>
      <c r="P34" s="256"/>
      <c r="Q34" s="257"/>
      <c r="R34" s="96">
        <v>10</v>
      </c>
      <c r="S34" s="96"/>
      <c r="T34" s="96"/>
      <c r="U34" s="96">
        <v>8</v>
      </c>
      <c r="V34" s="96"/>
      <c r="W34" s="96"/>
      <c r="X34" s="96">
        <v>2</v>
      </c>
      <c r="Y34" s="96"/>
      <c r="Z34" s="96"/>
    </row>
    <row r="35" spans="1:26" ht="28.5" customHeight="1" x14ac:dyDescent="0.15">
      <c r="A35" s="251" t="s">
        <v>398</v>
      </c>
      <c r="B35" s="251"/>
      <c r="C35" s="251"/>
      <c r="D35" s="252"/>
      <c r="E35" s="105">
        <v>99</v>
      </c>
      <c r="F35" s="96"/>
      <c r="G35" s="96"/>
      <c r="H35" s="96">
        <v>90</v>
      </c>
      <c r="I35" s="96"/>
      <c r="J35" s="96"/>
      <c r="K35" s="96">
        <v>9</v>
      </c>
      <c r="L35" s="96"/>
      <c r="M35" s="96"/>
      <c r="N35" s="255" t="s">
        <v>398</v>
      </c>
      <c r="O35" s="256"/>
      <c r="P35" s="256"/>
      <c r="Q35" s="257"/>
      <c r="R35" s="96">
        <v>134</v>
      </c>
      <c r="S35" s="96"/>
      <c r="T35" s="96"/>
      <c r="U35" s="96">
        <v>105</v>
      </c>
      <c r="V35" s="96"/>
      <c r="W35" s="96"/>
      <c r="X35" s="96">
        <v>29</v>
      </c>
      <c r="Y35" s="96"/>
      <c r="Z35" s="96"/>
    </row>
    <row r="36" spans="1:26" ht="28.5" customHeight="1" x14ac:dyDescent="0.15">
      <c r="A36" s="258"/>
      <c r="B36" s="259" t="s">
        <v>399</v>
      </c>
      <c r="C36" s="259"/>
      <c r="D36" s="260"/>
      <c r="E36" s="105">
        <v>67</v>
      </c>
      <c r="F36" s="96"/>
      <c r="G36" s="96"/>
      <c r="H36" s="96">
        <v>61</v>
      </c>
      <c r="I36" s="96"/>
      <c r="J36" s="96"/>
      <c r="K36" s="96">
        <v>6</v>
      </c>
      <c r="L36" s="96"/>
      <c r="M36" s="96"/>
      <c r="N36" s="261"/>
      <c r="O36" s="262" t="s">
        <v>399</v>
      </c>
      <c r="P36" s="262"/>
      <c r="Q36" s="263"/>
      <c r="R36" s="96">
        <v>127</v>
      </c>
      <c r="S36" s="96"/>
      <c r="T36" s="96"/>
      <c r="U36" s="96">
        <v>102</v>
      </c>
      <c r="V36" s="96"/>
      <c r="W36" s="96"/>
      <c r="X36" s="96">
        <v>25</v>
      </c>
      <c r="Y36" s="96"/>
      <c r="Z36" s="96"/>
    </row>
    <row r="37" spans="1:26" ht="28.5" customHeight="1" x14ac:dyDescent="0.15">
      <c r="A37" s="258"/>
      <c r="B37" s="259" t="s">
        <v>210</v>
      </c>
      <c r="C37" s="259"/>
      <c r="D37" s="260"/>
      <c r="E37" s="105">
        <v>32</v>
      </c>
      <c r="F37" s="96"/>
      <c r="G37" s="96"/>
      <c r="H37" s="96">
        <v>29</v>
      </c>
      <c r="I37" s="96"/>
      <c r="J37" s="96"/>
      <c r="K37" s="96">
        <v>3</v>
      </c>
      <c r="L37" s="96"/>
      <c r="M37" s="96"/>
      <c r="N37" s="261"/>
      <c r="O37" s="262" t="s">
        <v>210</v>
      </c>
      <c r="P37" s="262"/>
      <c r="Q37" s="263"/>
      <c r="R37" s="96">
        <v>7</v>
      </c>
      <c r="S37" s="96"/>
      <c r="T37" s="96"/>
      <c r="U37" s="96">
        <v>3</v>
      </c>
      <c r="V37" s="96"/>
      <c r="W37" s="96"/>
      <c r="X37" s="96">
        <v>4</v>
      </c>
      <c r="Y37" s="96"/>
      <c r="Z37" s="96"/>
    </row>
    <row r="38" spans="1:26" ht="28.5" customHeight="1" x14ac:dyDescent="0.15">
      <c r="A38" s="251" t="s">
        <v>400</v>
      </c>
      <c r="B38" s="251"/>
      <c r="C38" s="251"/>
      <c r="D38" s="252"/>
      <c r="E38" s="105">
        <v>29</v>
      </c>
      <c r="F38" s="96"/>
      <c r="G38" s="96"/>
      <c r="H38" s="96">
        <v>28</v>
      </c>
      <c r="I38" s="96"/>
      <c r="J38" s="96"/>
      <c r="K38" s="96">
        <v>1</v>
      </c>
      <c r="L38" s="96"/>
      <c r="M38" s="96"/>
      <c r="N38" s="255" t="s">
        <v>400</v>
      </c>
      <c r="O38" s="256"/>
      <c r="P38" s="256"/>
      <c r="Q38" s="257"/>
      <c r="R38" s="96">
        <v>11</v>
      </c>
      <c r="S38" s="96"/>
      <c r="T38" s="96"/>
      <c r="U38" s="96">
        <v>10</v>
      </c>
      <c r="V38" s="96"/>
      <c r="W38" s="96"/>
      <c r="X38" s="96">
        <v>1</v>
      </c>
      <c r="Y38" s="96"/>
      <c r="Z38" s="96"/>
    </row>
    <row r="39" spans="1:26" ht="28.5" customHeight="1" x14ac:dyDescent="0.15">
      <c r="A39" s="264" t="s">
        <v>401</v>
      </c>
      <c r="B39" s="264"/>
      <c r="C39" s="264"/>
      <c r="D39" s="265"/>
      <c r="E39" s="232">
        <v>93</v>
      </c>
      <c r="F39" s="233"/>
      <c r="G39" s="233"/>
      <c r="H39" s="233">
        <v>93</v>
      </c>
      <c r="I39" s="233"/>
      <c r="J39" s="233"/>
      <c r="K39" s="233" t="s">
        <v>67</v>
      </c>
      <c r="L39" s="233"/>
      <c r="M39" s="233"/>
      <c r="N39" s="266" t="s">
        <v>401</v>
      </c>
      <c r="O39" s="267"/>
      <c r="P39" s="267"/>
      <c r="Q39" s="268"/>
      <c r="R39" s="233">
        <v>12</v>
      </c>
      <c r="S39" s="233"/>
      <c r="T39" s="233"/>
      <c r="U39" s="233">
        <v>11</v>
      </c>
      <c r="V39" s="233"/>
      <c r="W39" s="233"/>
      <c r="X39" s="233">
        <v>1</v>
      </c>
      <c r="Y39" s="233"/>
      <c r="Z39" s="233"/>
    </row>
    <row r="40" spans="1:26" ht="30" customHeight="1" x14ac:dyDescent="0.15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237" t="s">
        <v>274</v>
      </c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</row>
  </sheetData>
  <sheetProtection password="DCE1" sheet="1" objects="1" scenarios="1"/>
  <mergeCells count="242">
    <mergeCell ref="U39:W39"/>
    <mergeCell ref="X39:Z39"/>
    <mergeCell ref="O40:Z40"/>
    <mergeCell ref="A39:D39"/>
    <mergeCell ref="E39:G39"/>
    <mergeCell ref="H39:J39"/>
    <mergeCell ref="K39:M39"/>
    <mergeCell ref="N39:Q39"/>
    <mergeCell ref="R39:T39"/>
    <mergeCell ref="U37:W37"/>
    <mergeCell ref="X37:Z37"/>
    <mergeCell ref="A38:D38"/>
    <mergeCell ref="E38:G38"/>
    <mergeCell ref="H38:J38"/>
    <mergeCell ref="K38:M38"/>
    <mergeCell ref="N38:Q38"/>
    <mergeCell ref="R38:T38"/>
    <mergeCell ref="U38:W38"/>
    <mergeCell ref="X38:Z38"/>
    <mergeCell ref="B37:D37"/>
    <mergeCell ref="E37:G37"/>
    <mergeCell ref="H37:J37"/>
    <mergeCell ref="K37:M37"/>
    <mergeCell ref="O37:Q37"/>
    <mergeCell ref="R37:T37"/>
    <mergeCell ref="U35:W35"/>
    <mergeCell ref="X35:Z35"/>
    <mergeCell ref="B36:D36"/>
    <mergeCell ref="E36:G36"/>
    <mergeCell ref="H36:J36"/>
    <mergeCell ref="K36:M36"/>
    <mergeCell ref="O36:Q36"/>
    <mergeCell ref="R36:T36"/>
    <mergeCell ref="U36:W36"/>
    <mergeCell ref="X36:Z36"/>
    <mergeCell ref="A35:D35"/>
    <mergeCell ref="E35:G35"/>
    <mergeCell ref="H35:J35"/>
    <mergeCell ref="K35:M35"/>
    <mergeCell ref="N35:Q35"/>
    <mergeCell ref="R35:T35"/>
    <mergeCell ref="U33:W33"/>
    <mergeCell ref="X33:Z33"/>
    <mergeCell ref="A34:D34"/>
    <mergeCell ref="E34:G34"/>
    <mergeCell ref="H34:J34"/>
    <mergeCell ref="K34:M34"/>
    <mergeCell ref="N34:Q34"/>
    <mergeCell ref="R34:T34"/>
    <mergeCell ref="U34:W34"/>
    <mergeCell ref="X34:Z34"/>
    <mergeCell ref="B33:D33"/>
    <mergeCell ref="E33:G33"/>
    <mergeCell ref="H33:J33"/>
    <mergeCell ref="K33:M33"/>
    <mergeCell ref="O33:Q33"/>
    <mergeCell ref="R33:T33"/>
    <mergeCell ref="U31:W31"/>
    <mergeCell ref="X31:Z31"/>
    <mergeCell ref="B32:D32"/>
    <mergeCell ref="E32:G32"/>
    <mergeCell ref="H32:J32"/>
    <mergeCell ref="K32:M32"/>
    <mergeCell ref="O32:Q32"/>
    <mergeCell ref="R32:T32"/>
    <mergeCell ref="U32:W32"/>
    <mergeCell ref="X32:Z32"/>
    <mergeCell ref="B31:D31"/>
    <mergeCell ref="E31:G31"/>
    <mergeCell ref="H31:J31"/>
    <mergeCell ref="K31:M31"/>
    <mergeCell ref="O31:Q31"/>
    <mergeCell ref="R31:T31"/>
    <mergeCell ref="U29:W29"/>
    <mergeCell ref="X29:Z29"/>
    <mergeCell ref="B30:D30"/>
    <mergeCell ref="E30:G30"/>
    <mergeCell ref="H30:J30"/>
    <mergeCell ref="K30:M30"/>
    <mergeCell ref="O30:Q30"/>
    <mergeCell ref="R30:T30"/>
    <mergeCell ref="U30:W30"/>
    <mergeCell ref="X30:Z30"/>
    <mergeCell ref="A29:D29"/>
    <mergeCell ref="E29:G29"/>
    <mergeCell ref="H29:J29"/>
    <mergeCell ref="K29:M29"/>
    <mergeCell ref="N29:Q29"/>
    <mergeCell ref="R29:T29"/>
    <mergeCell ref="U27:W27"/>
    <mergeCell ref="X27:Z27"/>
    <mergeCell ref="A28:D28"/>
    <mergeCell ref="E28:G28"/>
    <mergeCell ref="H28:J28"/>
    <mergeCell ref="K28:M28"/>
    <mergeCell ref="N28:Q28"/>
    <mergeCell ref="R28:T28"/>
    <mergeCell ref="U28:W28"/>
    <mergeCell ref="X28:Z28"/>
    <mergeCell ref="B27:D27"/>
    <mergeCell ref="E27:G27"/>
    <mergeCell ref="H27:J27"/>
    <mergeCell ref="K27:M27"/>
    <mergeCell ref="O27:Q27"/>
    <mergeCell ref="R27:T27"/>
    <mergeCell ref="U25:W25"/>
    <mergeCell ref="X25:Z25"/>
    <mergeCell ref="B26:D26"/>
    <mergeCell ref="E26:G26"/>
    <mergeCell ref="H26:J26"/>
    <mergeCell ref="K26:M26"/>
    <mergeCell ref="O26:Q26"/>
    <mergeCell ref="R26:T26"/>
    <mergeCell ref="U26:W26"/>
    <mergeCell ref="X26:Z26"/>
    <mergeCell ref="B25:D25"/>
    <mergeCell ref="E25:G25"/>
    <mergeCell ref="H25:J25"/>
    <mergeCell ref="K25:M25"/>
    <mergeCell ref="O25:Q25"/>
    <mergeCell ref="R25:T25"/>
    <mergeCell ref="U23:W23"/>
    <mergeCell ref="X23:Z23"/>
    <mergeCell ref="B24:D24"/>
    <mergeCell ref="E24:G24"/>
    <mergeCell ref="H24:J24"/>
    <mergeCell ref="K24:M24"/>
    <mergeCell ref="O24:Q24"/>
    <mergeCell ref="R24:T24"/>
    <mergeCell ref="U24:W24"/>
    <mergeCell ref="X24:Z24"/>
    <mergeCell ref="B23:D23"/>
    <mergeCell ref="E23:G23"/>
    <mergeCell ref="H23:J23"/>
    <mergeCell ref="K23:M23"/>
    <mergeCell ref="O23:Q23"/>
    <mergeCell ref="R23:T23"/>
    <mergeCell ref="U21:W21"/>
    <mergeCell ref="X21:Z21"/>
    <mergeCell ref="B22:D22"/>
    <mergeCell ref="E22:G22"/>
    <mergeCell ref="H22:J22"/>
    <mergeCell ref="K22:M22"/>
    <mergeCell ref="O22:Q22"/>
    <mergeCell ref="R22:T22"/>
    <mergeCell ref="U22:W22"/>
    <mergeCell ref="X22:Z22"/>
    <mergeCell ref="B21:D21"/>
    <mergeCell ref="E21:G21"/>
    <mergeCell ref="H21:J21"/>
    <mergeCell ref="K21:M21"/>
    <mergeCell ref="O21:Q21"/>
    <mergeCell ref="R21:T21"/>
    <mergeCell ref="U19:W19"/>
    <mergeCell ref="X19:Z19"/>
    <mergeCell ref="B20:D20"/>
    <mergeCell ref="E20:G20"/>
    <mergeCell ref="H20:J20"/>
    <mergeCell ref="K20:M20"/>
    <mergeCell ref="O20:Q20"/>
    <mergeCell ref="R20:T20"/>
    <mergeCell ref="U20:W20"/>
    <mergeCell ref="X20:Z20"/>
    <mergeCell ref="B19:D19"/>
    <mergeCell ref="E19:G19"/>
    <mergeCell ref="H19:J19"/>
    <mergeCell ref="K19:M19"/>
    <mergeCell ref="O19:Q19"/>
    <mergeCell ref="R19:T19"/>
    <mergeCell ref="U17:W17"/>
    <mergeCell ref="X17:Z17"/>
    <mergeCell ref="B18:D18"/>
    <mergeCell ref="E18:G18"/>
    <mergeCell ref="H18:J18"/>
    <mergeCell ref="K18:M18"/>
    <mergeCell ref="O18:Q18"/>
    <mergeCell ref="R18:T18"/>
    <mergeCell ref="U18:W18"/>
    <mergeCell ref="X18:Z18"/>
    <mergeCell ref="B17:D17"/>
    <mergeCell ref="E17:G17"/>
    <mergeCell ref="H17:J17"/>
    <mergeCell ref="K17:M17"/>
    <mergeCell ref="O17:Q17"/>
    <mergeCell ref="R17:T17"/>
    <mergeCell ref="X15:Z15"/>
    <mergeCell ref="A16:D16"/>
    <mergeCell ref="E16:G16"/>
    <mergeCell ref="H16:J16"/>
    <mergeCell ref="K16:M16"/>
    <mergeCell ref="N16:Q16"/>
    <mergeCell ref="R16:T16"/>
    <mergeCell ref="U16:W16"/>
    <mergeCell ref="X16:Z16"/>
    <mergeCell ref="R14:T14"/>
    <mergeCell ref="U14:W14"/>
    <mergeCell ref="X14:Z14"/>
    <mergeCell ref="A15:D15"/>
    <mergeCell ref="E15:G15"/>
    <mergeCell ref="H15:J15"/>
    <mergeCell ref="K15:M15"/>
    <mergeCell ref="N15:Q15"/>
    <mergeCell ref="R15:T15"/>
    <mergeCell ref="U15:W15"/>
    <mergeCell ref="O9:Z9"/>
    <mergeCell ref="A11:Z11"/>
    <mergeCell ref="Q12:Z12"/>
    <mergeCell ref="A13:M13"/>
    <mergeCell ref="N13:Z13"/>
    <mergeCell ref="A14:D14"/>
    <mergeCell ref="E14:G14"/>
    <mergeCell ref="H14:J14"/>
    <mergeCell ref="K14:M14"/>
    <mergeCell ref="N14:Q14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2"/>
  <pageMargins left="1.1023622047244095" right="0.78740157480314965" top="1.03" bottom="0.35" header="0.78740157480314965" footer="0.51181102362204722"/>
  <pageSetup paperSize="9" scale="68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39267-0CD4-4150-89A7-344C7266371B}">
  <sheetPr>
    <pageSetUpPr fitToPage="1"/>
  </sheetPr>
  <dimension ref="A1:AA37"/>
  <sheetViews>
    <sheetView showGridLines="0" zoomScale="75" workbookViewId="0">
      <selection activeCell="AH4" sqref="AH4"/>
    </sheetView>
  </sheetViews>
  <sheetFormatPr defaultColWidth="4.140625" defaultRowHeight="30" customHeight="1" x14ac:dyDescent="0.15"/>
  <cols>
    <col min="1" max="5" width="4.140625" style="1" customWidth="1"/>
    <col min="6" max="6" width="5.140625" style="1" customWidth="1"/>
    <col min="7" max="7" width="5" style="1" customWidth="1"/>
    <col min="8" max="261" width="4.140625" style="1"/>
    <col min="262" max="262" width="5.140625" style="1" customWidth="1"/>
    <col min="263" max="263" width="5" style="1" customWidth="1"/>
    <col min="264" max="517" width="4.140625" style="1"/>
    <col min="518" max="518" width="5.140625" style="1" customWidth="1"/>
    <col min="519" max="519" width="5" style="1" customWidth="1"/>
    <col min="520" max="773" width="4.140625" style="1"/>
    <col min="774" max="774" width="5.140625" style="1" customWidth="1"/>
    <col min="775" max="775" width="5" style="1" customWidth="1"/>
    <col min="776" max="1029" width="4.140625" style="1"/>
    <col min="1030" max="1030" width="5.140625" style="1" customWidth="1"/>
    <col min="1031" max="1031" width="5" style="1" customWidth="1"/>
    <col min="1032" max="1285" width="4.140625" style="1"/>
    <col min="1286" max="1286" width="5.140625" style="1" customWidth="1"/>
    <col min="1287" max="1287" width="5" style="1" customWidth="1"/>
    <col min="1288" max="1541" width="4.140625" style="1"/>
    <col min="1542" max="1542" width="5.140625" style="1" customWidth="1"/>
    <col min="1543" max="1543" width="5" style="1" customWidth="1"/>
    <col min="1544" max="1797" width="4.140625" style="1"/>
    <col min="1798" max="1798" width="5.140625" style="1" customWidth="1"/>
    <col min="1799" max="1799" width="5" style="1" customWidth="1"/>
    <col min="1800" max="2053" width="4.140625" style="1"/>
    <col min="2054" max="2054" width="5.140625" style="1" customWidth="1"/>
    <col min="2055" max="2055" width="5" style="1" customWidth="1"/>
    <col min="2056" max="2309" width="4.140625" style="1"/>
    <col min="2310" max="2310" width="5.140625" style="1" customWidth="1"/>
    <col min="2311" max="2311" width="5" style="1" customWidth="1"/>
    <col min="2312" max="2565" width="4.140625" style="1"/>
    <col min="2566" max="2566" width="5.140625" style="1" customWidth="1"/>
    <col min="2567" max="2567" width="5" style="1" customWidth="1"/>
    <col min="2568" max="2821" width="4.140625" style="1"/>
    <col min="2822" max="2822" width="5.140625" style="1" customWidth="1"/>
    <col min="2823" max="2823" width="5" style="1" customWidth="1"/>
    <col min="2824" max="3077" width="4.140625" style="1"/>
    <col min="3078" max="3078" width="5.140625" style="1" customWidth="1"/>
    <col min="3079" max="3079" width="5" style="1" customWidth="1"/>
    <col min="3080" max="3333" width="4.140625" style="1"/>
    <col min="3334" max="3334" width="5.140625" style="1" customWidth="1"/>
    <col min="3335" max="3335" width="5" style="1" customWidth="1"/>
    <col min="3336" max="3589" width="4.140625" style="1"/>
    <col min="3590" max="3590" width="5.140625" style="1" customWidth="1"/>
    <col min="3591" max="3591" width="5" style="1" customWidth="1"/>
    <col min="3592" max="3845" width="4.140625" style="1"/>
    <col min="3846" max="3846" width="5.140625" style="1" customWidth="1"/>
    <col min="3847" max="3847" width="5" style="1" customWidth="1"/>
    <col min="3848" max="4101" width="4.140625" style="1"/>
    <col min="4102" max="4102" width="5.140625" style="1" customWidth="1"/>
    <col min="4103" max="4103" width="5" style="1" customWidth="1"/>
    <col min="4104" max="4357" width="4.140625" style="1"/>
    <col min="4358" max="4358" width="5.140625" style="1" customWidth="1"/>
    <col min="4359" max="4359" width="5" style="1" customWidth="1"/>
    <col min="4360" max="4613" width="4.140625" style="1"/>
    <col min="4614" max="4614" width="5.140625" style="1" customWidth="1"/>
    <col min="4615" max="4615" width="5" style="1" customWidth="1"/>
    <col min="4616" max="4869" width="4.140625" style="1"/>
    <col min="4870" max="4870" width="5.140625" style="1" customWidth="1"/>
    <col min="4871" max="4871" width="5" style="1" customWidth="1"/>
    <col min="4872" max="5125" width="4.140625" style="1"/>
    <col min="5126" max="5126" width="5.140625" style="1" customWidth="1"/>
    <col min="5127" max="5127" width="5" style="1" customWidth="1"/>
    <col min="5128" max="5381" width="4.140625" style="1"/>
    <col min="5382" max="5382" width="5.140625" style="1" customWidth="1"/>
    <col min="5383" max="5383" width="5" style="1" customWidth="1"/>
    <col min="5384" max="5637" width="4.140625" style="1"/>
    <col min="5638" max="5638" width="5.140625" style="1" customWidth="1"/>
    <col min="5639" max="5639" width="5" style="1" customWidth="1"/>
    <col min="5640" max="5893" width="4.140625" style="1"/>
    <col min="5894" max="5894" width="5.140625" style="1" customWidth="1"/>
    <col min="5895" max="5895" width="5" style="1" customWidth="1"/>
    <col min="5896" max="6149" width="4.140625" style="1"/>
    <col min="6150" max="6150" width="5.140625" style="1" customWidth="1"/>
    <col min="6151" max="6151" width="5" style="1" customWidth="1"/>
    <col min="6152" max="6405" width="4.140625" style="1"/>
    <col min="6406" max="6406" width="5.140625" style="1" customWidth="1"/>
    <col min="6407" max="6407" width="5" style="1" customWidth="1"/>
    <col min="6408" max="6661" width="4.140625" style="1"/>
    <col min="6662" max="6662" width="5.140625" style="1" customWidth="1"/>
    <col min="6663" max="6663" width="5" style="1" customWidth="1"/>
    <col min="6664" max="6917" width="4.140625" style="1"/>
    <col min="6918" max="6918" width="5.140625" style="1" customWidth="1"/>
    <col min="6919" max="6919" width="5" style="1" customWidth="1"/>
    <col min="6920" max="7173" width="4.140625" style="1"/>
    <col min="7174" max="7174" width="5.140625" style="1" customWidth="1"/>
    <col min="7175" max="7175" width="5" style="1" customWidth="1"/>
    <col min="7176" max="7429" width="4.140625" style="1"/>
    <col min="7430" max="7430" width="5.140625" style="1" customWidth="1"/>
    <col min="7431" max="7431" width="5" style="1" customWidth="1"/>
    <col min="7432" max="7685" width="4.140625" style="1"/>
    <col min="7686" max="7686" width="5.140625" style="1" customWidth="1"/>
    <col min="7687" max="7687" width="5" style="1" customWidth="1"/>
    <col min="7688" max="7941" width="4.140625" style="1"/>
    <col min="7942" max="7942" width="5.140625" style="1" customWidth="1"/>
    <col min="7943" max="7943" width="5" style="1" customWidth="1"/>
    <col min="7944" max="8197" width="4.140625" style="1"/>
    <col min="8198" max="8198" width="5.140625" style="1" customWidth="1"/>
    <col min="8199" max="8199" width="5" style="1" customWidth="1"/>
    <col min="8200" max="8453" width="4.140625" style="1"/>
    <col min="8454" max="8454" width="5.140625" style="1" customWidth="1"/>
    <col min="8455" max="8455" width="5" style="1" customWidth="1"/>
    <col min="8456" max="8709" width="4.140625" style="1"/>
    <col min="8710" max="8710" width="5.140625" style="1" customWidth="1"/>
    <col min="8711" max="8711" width="5" style="1" customWidth="1"/>
    <col min="8712" max="8965" width="4.140625" style="1"/>
    <col min="8966" max="8966" width="5.140625" style="1" customWidth="1"/>
    <col min="8967" max="8967" width="5" style="1" customWidth="1"/>
    <col min="8968" max="9221" width="4.140625" style="1"/>
    <col min="9222" max="9222" width="5.140625" style="1" customWidth="1"/>
    <col min="9223" max="9223" width="5" style="1" customWidth="1"/>
    <col min="9224" max="9477" width="4.140625" style="1"/>
    <col min="9478" max="9478" width="5.140625" style="1" customWidth="1"/>
    <col min="9479" max="9479" width="5" style="1" customWidth="1"/>
    <col min="9480" max="9733" width="4.140625" style="1"/>
    <col min="9734" max="9734" width="5.140625" style="1" customWidth="1"/>
    <col min="9735" max="9735" width="5" style="1" customWidth="1"/>
    <col min="9736" max="9989" width="4.140625" style="1"/>
    <col min="9990" max="9990" width="5.140625" style="1" customWidth="1"/>
    <col min="9991" max="9991" width="5" style="1" customWidth="1"/>
    <col min="9992" max="10245" width="4.140625" style="1"/>
    <col min="10246" max="10246" width="5.140625" style="1" customWidth="1"/>
    <col min="10247" max="10247" width="5" style="1" customWidth="1"/>
    <col min="10248" max="10501" width="4.140625" style="1"/>
    <col min="10502" max="10502" width="5.140625" style="1" customWidth="1"/>
    <col min="10503" max="10503" width="5" style="1" customWidth="1"/>
    <col min="10504" max="10757" width="4.140625" style="1"/>
    <col min="10758" max="10758" width="5.140625" style="1" customWidth="1"/>
    <col min="10759" max="10759" width="5" style="1" customWidth="1"/>
    <col min="10760" max="11013" width="4.140625" style="1"/>
    <col min="11014" max="11014" width="5.140625" style="1" customWidth="1"/>
    <col min="11015" max="11015" width="5" style="1" customWidth="1"/>
    <col min="11016" max="11269" width="4.140625" style="1"/>
    <col min="11270" max="11270" width="5.140625" style="1" customWidth="1"/>
    <col min="11271" max="11271" width="5" style="1" customWidth="1"/>
    <col min="11272" max="11525" width="4.140625" style="1"/>
    <col min="11526" max="11526" width="5.140625" style="1" customWidth="1"/>
    <col min="11527" max="11527" width="5" style="1" customWidth="1"/>
    <col min="11528" max="11781" width="4.140625" style="1"/>
    <col min="11782" max="11782" width="5.140625" style="1" customWidth="1"/>
    <col min="11783" max="11783" width="5" style="1" customWidth="1"/>
    <col min="11784" max="12037" width="4.140625" style="1"/>
    <col min="12038" max="12038" width="5.140625" style="1" customWidth="1"/>
    <col min="12039" max="12039" width="5" style="1" customWidth="1"/>
    <col min="12040" max="12293" width="4.140625" style="1"/>
    <col min="12294" max="12294" width="5.140625" style="1" customWidth="1"/>
    <col min="12295" max="12295" width="5" style="1" customWidth="1"/>
    <col min="12296" max="12549" width="4.140625" style="1"/>
    <col min="12550" max="12550" width="5.140625" style="1" customWidth="1"/>
    <col min="12551" max="12551" width="5" style="1" customWidth="1"/>
    <col min="12552" max="12805" width="4.140625" style="1"/>
    <col min="12806" max="12806" width="5.140625" style="1" customWidth="1"/>
    <col min="12807" max="12807" width="5" style="1" customWidth="1"/>
    <col min="12808" max="13061" width="4.140625" style="1"/>
    <col min="13062" max="13062" width="5.140625" style="1" customWidth="1"/>
    <col min="13063" max="13063" width="5" style="1" customWidth="1"/>
    <col min="13064" max="13317" width="4.140625" style="1"/>
    <col min="13318" max="13318" width="5.140625" style="1" customWidth="1"/>
    <col min="13319" max="13319" width="5" style="1" customWidth="1"/>
    <col min="13320" max="13573" width="4.140625" style="1"/>
    <col min="13574" max="13574" width="5.140625" style="1" customWidth="1"/>
    <col min="13575" max="13575" width="5" style="1" customWidth="1"/>
    <col min="13576" max="13829" width="4.140625" style="1"/>
    <col min="13830" max="13830" width="5.140625" style="1" customWidth="1"/>
    <col min="13831" max="13831" width="5" style="1" customWidth="1"/>
    <col min="13832" max="14085" width="4.140625" style="1"/>
    <col min="14086" max="14086" width="5.140625" style="1" customWidth="1"/>
    <col min="14087" max="14087" width="5" style="1" customWidth="1"/>
    <col min="14088" max="14341" width="4.140625" style="1"/>
    <col min="14342" max="14342" width="5.140625" style="1" customWidth="1"/>
    <col min="14343" max="14343" width="5" style="1" customWidth="1"/>
    <col min="14344" max="14597" width="4.140625" style="1"/>
    <col min="14598" max="14598" width="5.140625" style="1" customWidth="1"/>
    <col min="14599" max="14599" width="5" style="1" customWidth="1"/>
    <col min="14600" max="14853" width="4.140625" style="1"/>
    <col min="14854" max="14854" width="5.140625" style="1" customWidth="1"/>
    <col min="14855" max="14855" width="5" style="1" customWidth="1"/>
    <col min="14856" max="15109" width="4.140625" style="1"/>
    <col min="15110" max="15110" width="5.140625" style="1" customWidth="1"/>
    <col min="15111" max="15111" width="5" style="1" customWidth="1"/>
    <col min="15112" max="15365" width="4.140625" style="1"/>
    <col min="15366" max="15366" width="5.140625" style="1" customWidth="1"/>
    <col min="15367" max="15367" width="5" style="1" customWidth="1"/>
    <col min="15368" max="15621" width="4.140625" style="1"/>
    <col min="15622" max="15622" width="5.140625" style="1" customWidth="1"/>
    <col min="15623" max="15623" width="5" style="1" customWidth="1"/>
    <col min="15624" max="15877" width="4.140625" style="1"/>
    <col min="15878" max="15878" width="5.140625" style="1" customWidth="1"/>
    <col min="15879" max="15879" width="5" style="1" customWidth="1"/>
    <col min="15880" max="16133" width="4.140625" style="1"/>
    <col min="16134" max="16134" width="5.140625" style="1" customWidth="1"/>
    <col min="16135" max="16135" width="5" style="1" customWidth="1"/>
    <col min="16136" max="16384" width="4.140625" style="1"/>
  </cols>
  <sheetData>
    <row r="1" spans="1:27" ht="30" customHeight="1" x14ac:dyDescent="0.15">
      <c r="A1" s="4" t="s">
        <v>402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30" customHeight="1" thickBot="1" x14ac:dyDescent="0.2">
      <c r="T2" s="35" t="s">
        <v>302</v>
      </c>
      <c r="U2" s="35"/>
      <c r="V2" s="35"/>
      <c r="W2" s="35"/>
      <c r="X2" s="35"/>
      <c r="Y2" s="35"/>
      <c r="Z2" s="35"/>
      <c r="AA2" s="35"/>
    </row>
    <row r="3" spans="1:27" ht="30" customHeight="1" x14ac:dyDescent="0.15">
      <c r="B3" s="10" t="s">
        <v>403</v>
      </c>
      <c r="C3" s="10"/>
      <c r="D3" s="10"/>
      <c r="E3" s="10"/>
      <c r="F3" s="10"/>
      <c r="G3" s="38"/>
      <c r="H3" s="39" t="s">
        <v>404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197"/>
      <c r="T3" s="39" t="s">
        <v>405</v>
      </c>
      <c r="U3" s="40"/>
      <c r="V3" s="40"/>
      <c r="W3" s="40"/>
      <c r="X3" s="40"/>
      <c r="Y3" s="40"/>
      <c r="Z3" s="40"/>
      <c r="AA3" s="40"/>
    </row>
    <row r="4" spans="1:27" ht="30" customHeight="1" x14ac:dyDescent="0.15">
      <c r="B4" s="146"/>
      <c r="C4" s="146"/>
      <c r="D4" s="146"/>
      <c r="E4" s="146"/>
      <c r="F4" s="146"/>
      <c r="G4" s="147"/>
      <c r="H4" s="12" t="s">
        <v>266</v>
      </c>
      <c r="I4" s="12"/>
      <c r="J4" s="12"/>
      <c r="K4" s="12"/>
      <c r="L4" s="269" t="s">
        <v>406</v>
      </c>
      <c r="M4" s="144"/>
      <c r="N4" s="144"/>
      <c r="O4" s="270"/>
      <c r="P4" s="269" t="s">
        <v>407</v>
      </c>
      <c r="Q4" s="144"/>
      <c r="R4" s="144"/>
      <c r="S4" s="270"/>
      <c r="T4" s="12" t="s">
        <v>266</v>
      </c>
      <c r="U4" s="12"/>
      <c r="V4" s="12"/>
      <c r="W4" s="12"/>
      <c r="X4" s="271" t="s">
        <v>408</v>
      </c>
      <c r="Y4" s="272"/>
      <c r="Z4" s="272"/>
      <c r="AA4" s="273"/>
    </row>
    <row r="5" spans="1:27" ht="30" customHeight="1" x14ac:dyDescent="0.15">
      <c r="B5" s="14"/>
      <c r="C5" s="14"/>
      <c r="D5" s="14"/>
      <c r="E5" s="14"/>
      <c r="F5" s="14"/>
      <c r="G5" s="44"/>
      <c r="H5" s="12"/>
      <c r="I5" s="12"/>
      <c r="J5" s="12"/>
      <c r="K5" s="12"/>
      <c r="L5" s="274"/>
      <c r="M5" s="275"/>
      <c r="N5" s="275"/>
      <c r="O5" s="276"/>
      <c r="P5" s="274"/>
      <c r="Q5" s="275"/>
      <c r="R5" s="275"/>
      <c r="S5" s="276"/>
      <c r="T5" s="12"/>
      <c r="U5" s="12"/>
      <c r="V5" s="12"/>
      <c r="W5" s="12"/>
      <c r="X5" s="272"/>
      <c r="Y5" s="272"/>
      <c r="Z5" s="272"/>
      <c r="AA5" s="273"/>
    </row>
    <row r="6" spans="1:27" ht="30" customHeight="1" x14ac:dyDescent="0.15">
      <c r="B6" s="277" t="s">
        <v>409</v>
      </c>
      <c r="C6" s="277"/>
      <c r="D6" s="277"/>
      <c r="E6" s="277"/>
      <c r="F6" s="277"/>
      <c r="G6" s="278"/>
      <c r="H6" s="279">
        <f>SUM(H7:K20)</f>
        <v>39434</v>
      </c>
      <c r="I6" s="280"/>
      <c r="J6" s="280"/>
      <c r="K6" s="280"/>
      <c r="L6" s="280">
        <f>SUM(L7:O20)</f>
        <v>31039</v>
      </c>
      <c r="M6" s="280"/>
      <c r="N6" s="280"/>
      <c r="O6" s="280"/>
      <c r="P6" s="280">
        <f>SUM(P7:S20)</f>
        <v>8395</v>
      </c>
      <c r="Q6" s="280"/>
      <c r="R6" s="280"/>
      <c r="S6" s="280"/>
      <c r="T6" s="280">
        <f>SUM(T7:W20)</f>
        <v>37566</v>
      </c>
      <c r="U6" s="280"/>
      <c r="V6" s="280"/>
      <c r="W6" s="280"/>
      <c r="X6" s="280">
        <f>SUM(X7:AA20)</f>
        <v>6527</v>
      </c>
      <c r="Y6" s="280"/>
      <c r="Z6" s="280"/>
      <c r="AA6" s="280"/>
    </row>
    <row r="7" spans="1:27" ht="30" customHeight="1" x14ac:dyDescent="0.15">
      <c r="B7" s="170" t="s">
        <v>410</v>
      </c>
      <c r="C7" s="204" t="s">
        <v>411</v>
      </c>
      <c r="D7" s="204"/>
      <c r="E7" s="204"/>
      <c r="F7" s="204"/>
      <c r="G7" s="204"/>
      <c r="H7" s="23">
        <f>SUM(L7:S7)</f>
        <v>3434</v>
      </c>
      <c r="I7" s="19"/>
      <c r="J7" s="19"/>
      <c r="K7" s="19"/>
      <c r="L7" s="19">
        <v>3365</v>
      </c>
      <c r="M7" s="19"/>
      <c r="N7" s="19"/>
      <c r="O7" s="19"/>
      <c r="P7" s="19">
        <v>69</v>
      </c>
      <c r="Q7" s="19"/>
      <c r="R7" s="19"/>
      <c r="S7" s="19"/>
      <c r="T7" s="19">
        <v>3422</v>
      </c>
      <c r="U7" s="19"/>
      <c r="V7" s="19"/>
      <c r="W7" s="19"/>
      <c r="X7" s="19">
        <v>57</v>
      </c>
      <c r="Y7" s="19"/>
      <c r="Z7" s="19"/>
      <c r="AA7" s="19"/>
    </row>
    <row r="8" spans="1:27" ht="30" customHeight="1" x14ac:dyDescent="0.15">
      <c r="B8" s="170" t="s">
        <v>412</v>
      </c>
      <c r="C8" s="204" t="s">
        <v>413</v>
      </c>
      <c r="D8" s="204"/>
      <c r="E8" s="204"/>
      <c r="F8" s="204"/>
      <c r="G8" s="204"/>
      <c r="H8" s="23" t="s">
        <v>67</v>
      </c>
      <c r="I8" s="19"/>
      <c r="J8" s="19"/>
      <c r="K8" s="19"/>
      <c r="L8" s="19" t="s">
        <v>67</v>
      </c>
      <c r="M8" s="19"/>
      <c r="N8" s="19"/>
      <c r="O8" s="19"/>
      <c r="P8" s="19" t="s">
        <v>67</v>
      </c>
      <c r="Q8" s="19"/>
      <c r="R8" s="19"/>
      <c r="S8" s="19"/>
      <c r="T8" s="19" t="s">
        <v>67</v>
      </c>
      <c r="U8" s="19"/>
      <c r="V8" s="19"/>
      <c r="W8" s="19"/>
      <c r="X8" s="19" t="s">
        <v>67</v>
      </c>
      <c r="Y8" s="19"/>
      <c r="Z8" s="19"/>
      <c r="AA8" s="19"/>
    </row>
    <row r="9" spans="1:27" ht="30" customHeight="1" x14ac:dyDescent="0.15">
      <c r="B9" s="170" t="s">
        <v>414</v>
      </c>
      <c r="C9" s="204" t="s">
        <v>415</v>
      </c>
      <c r="D9" s="204"/>
      <c r="E9" s="204"/>
      <c r="F9" s="204"/>
      <c r="G9" s="204"/>
      <c r="H9" s="23">
        <f t="shared" ref="H9:H20" si="0">SUM(L9:S9)</f>
        <v>897</v>
      </c>
      <c r="I9" s="19"/>
      <c r="J9" s="19"/>
      <c r="K9" s="19"/>
      <c r="L9" s="19">
        <v>803</v>
      </c>
      <c r="M9" s="19"/>
      <c r="N9" s="19"/>
      <c r="O9" s="19"/>
      <c r="P9" s="19">
        <v>94</v>
      </c>
      <c r="Q9" s="19"/>
      <c r="R9" s="19"/>
      <c r="S9" s="19"/>
      <c r="T9" s="19">
        <v>940</v>
      </c>
      <c r="U9" s="19"/>
      <c r="V9" s="19"/>
      <c r="W9" s="19"/>
      <c r="X9" s="19">
        <v>137</v>
      </c>
      <c r="Y9" s="19"/>
      <c r="Z9" s="19"/>
      <c r="AA9" s="19"/>
    </row>
    <row r="10" spans="1:27" ht="30" customHeight="1" x14ac:dyDescent="0.15">
      <c r="B10" s="170" t="s">
        <v>416</v>
      </c>
      <c r="C10" s="204" t="s">
        <v>417</v>
      </c>
      <c r="D10" s="204"/>
      <c r="E10" s="204"/>
      <c r="F10" s="204"/>
      <c r="G10" s="204"/>
      <c r="H10" s="23">
        <f t="shared" si="0"/>
        <v>2</v>
      </c>
      <c r="I10" s="19"/>
      <c r="J10" s="19"/>
      <c r="K10" s="19"/>
      <c r="L10" s="19" t="s">
        <v>67</v>
      </c>
      <c r="M10" s="19"/>
      <c r="N10" s="19"/>
      <c r="O10" s="19"/>
      <c r="P10" s="19">
        <v>2</v>
      </c>
      <c r="Q10" s="19"/>
      <c r="R10" s="19"/>
      <c r="S10" s="19"/>
      <c r="T10" s="19">
        <v>2</v>
      </c>
      <c r="U10" s="19"/>
      <c r="V10" s="19"/>
      <c r="W10" s="19"/>
      <c r="X10" s="19">
        <v>2</v>
      </c>
      <c r="Y10" s="19"/>
      <c r="Z10" s="19"/>
      <c r="AA10" s="19"/>
    </row>
    <row r="11" spans="1:27" ht="30" customHeight="1" x14ac:dyDescent="0.15">
      <c r="B11" s="170" t="s">
        <v>418</v>
      </c>
      <c r="C11" s="204" t="s">
        <v>419</v>
      </c>
      <c r="D11" s="204"/>
      <c r="E11" s="204"/>
      <c r="F11" s="204"/>
      <c r="G11" s="204"/>
      <c r="H11" s="23">
        <f t="shared" si="0"/>
        <v>3269</v>
      </c>
      <c r="I11" s="19"/>
      <c r="J11" s="19"/>
      <c r="K11" s="19"/>
      <c r="L11" s="19">
        <v>2270</v>
      </c>
      <c r="M11" s="19"/>
      <c r="N11" s="19"/>
      <c r="O11" s="19"/>
      <c r="P11" s="19">
        <v>999</v>
      </c>
      <c r="Q11" s="19"/>
      <c r="R11" s="19"/>
      <c r="S11" s="19"/>
      <c r="T11" s="19">
        <v>2789</v>
      </c>
      <c r="U11" s="19"/>
      <c r="V11" s="19"/>
      <c r="W11" s="19"/>
      <c r="X11" s="19">
        <v>519</v>
      </c>
      <c r="Y11" s="19"/>
      <c r="Z11" s="19"/>
      <c r="AA11" s="19"/>
    </row>
    <row r="12" spans="1:27" ht="30" customHeight="1" x14ac:dyDescent="0.15">
      <c r="B12" s="170" t="s">
        <v>420</v>
      </c>
      <c r="C12" s="204" t="s">
        <v>421</v>
      </c>
      <c r="D12" s="204"/>
      <c r="E12" s="204"/>
      <c r="F12" s="204"/>
      <c r="G12" s="204"/>
      <c r="H12" s="23">
        <f t="shared" si="0"/>
        <v>10122</v>
      </c>
      <c r="I12" s="19"/>
      <c r="J12" s="19"/>
      <c r="K12" s="19"/>
      <c r="L12" s="19">
        <v>7201</v>
      </c>
      <c r="M12" s="19"/>
      <c r="N12" s="19"/>
      <c r="O12" s="19"/>
      <c r="P12" s="19">
        <v>2921</v>
      </c>
      <c r="Q12" s="19"/>
      <c r="R12" s="19"/>
      <c r="S12" s="19"/>
      <c r="T12" s="19">
        <v>8227</v>
      </c>
      <c r="U12" s="19"/>
      <c r="V12" s="19"/>
      <c r="W12" s="19"/>
      <c r="X12" s="19">
        <v>1026</v>
      </c>
      <c r="Y12" s="19"/>
      <c r="Z12" s="19"/>
      <c r="AA12" s="19"/>
    </row>
    <row r="13" spans="1:27" ht="34.5" customHeight="1" x14ac:dyDescent="0.15">
      <c r="B13" s="170" t="s">
        <v>422</v>
      </c>
      <c r="C13" s="205" t="s">
        <v>423</v>
      </c>
      <c r="D13" s="205"/>
      <c r="E13" s="205"/>
      <c r="F13" s="205"/>
      <c r="G13" s="205"/>
      <c r="H13" s="23">
        <f t="shared" si="0"/>
        <v>237</v>
      </c>
      <c r="I13" s="19"/>
      <c r="J13" s="19"/>
      <c r="K13" s="19"/>
      <c r="L13" s="19">
        <v>124</v>
      </c>
      <c r="M13" s="19"/>
      <c r="N13" s="19"/>
      <c r="O13" s="19"/>
      <c r="P13" s="19">
        <v>113</v>
      </c>
      <c r="Q13" s="19"/>
      <c r="R13" s="19"/>
      <c r="S13" s="19"/>
      <c r="T13" s="19">
        <v>229</v>
      </c>
      <c r="U13" s="19"/>
      <c r="V13" s="19"/>
      <c r="W13" s="19"/>
      <c r="X13" s="19">
        <v>105</v>
      </c>
      <c r="Y13" s="19"/>
      <c r="Z13" s="19"/>
      <c r="AA13" s="19"/>
    </row>
    <row r="14" spans="1:27" ht="30" customHeight="1" x14ac:dyDescent="0.15">
      <c r="B14" s="170" t="s">
        <v>424</v>
      </c>
      <c r="C14" s="204" t="s">
        <v>425</v>
      </c>
      <c r="D14" s="204"/>
      <c r="E14" s="204"/>
      <c r="F14" s="204"/>
      <c r="G14" s="204"/>
      <c r="H14" s="23">
        <f t="shared" si="0"/>
        <v>2726</v>
      </c>
      <c r="I14" s="19"/>
      <c r="J14" s="19"/>
      <c r="K14" s="19"/>
      <c r="L14" s="19">
        <v>1618</v>
      </c>
      <c r="M14" s="19"/>
      <c r="N14" s="19"/>
      <c r="O14" s="19"/>
      <c r="P14" s="19">
        <v>1108</v>
      </c>
      <c r="Q14" s="19"/>
      <c r="R14" s="19"/>
      <c r="S14" s="19"/>
      <c r="T14" s="19">
        <v>2365</v>
      </c>
      <c r="U14" s="19"/>
      <c r="V14" s="19"/>
      <c r="W14" s="19"/>
      <c r="X14" s="19">
        <v>747</v>
      </c>
      <c r="Y14" s="19"/>
      <c r="Z14" s="19"/>
      <c r="AA14" s="19"/>
    </row>
    <row r="15" spans="1:27" ht="30" customHeight="1" x14ac:dyDescent="0.15">
      <c r="B15" s="170" t="s">
        <v>426</v>
      </c>
      <c r="C15" s="281" t="s">
        <v>427</v>
      </c>
      <c r="D15" s="281"/>
      <c r="E15" s="281"/>
      <c r="F15" s="281"/>
      <c r="G15" s="281"/>
      <c r="H15" s="23">
        <f t="shared" si="0"/>
        <v>8803</v>
      </c>
      <c r="I15" s="19"/>
      <c r="J15" s="19"/>
      <c r="K15" s="19"/>
      <c r="L15" s="19">
        <v>7819</v>
      </c>
      <c r="M15" s="19"/>
      <c r="N15" s="19"/>
      <c r="O15" s="19"/>
      <c r="P15" s="19">
        <v>984</v>
      </c>
      <c r="Q15" s="19"/>
      <c r="R15" s="19"/>
      <c r="S15" s="19"/>
      <c r="T15" s="19">
        <v>9163</v>
      </c>
      <c r="U15" s="19"/>
      <c r="V15" s="19"/>
      <c r="W15" s="19"/>
      <c r="X15" s="19">
        <v>1344</v>
      </c>
      <c r="Y15" s="19"/>
      <c r="Z15" s="19"/>
      <c r="AA15" s="19"/>
    </row>
    <row r="16" spans="1:27" ht="30" customHeight="1" x14ac:dyDescent="0.15">
      <c r="B16" s="170" t="s">
        <v>428</v>
      </c>
      <c r="C16" s="204" t="s">
        <v>429</v>
      </c>
      <c r="D16" s="204"/>
      <c r="E16" s="204"/>
      <c r="F16" s="204"/>
      <c r="G16" s="204"/>
      <c r="H16" s="23">
        <f t="shared" si="0"/>
        <v>1139</v>
      </c>
      <c r="I16" s="19"/>
      <c r="J16" s="19"/>
      <c r="K16" s="19"/>
      <c r="L16" s="19">
        <v>862</v>
      </c>
      <c r="M16" s="19"/>
      <c r="N16" s="19"/>
      <c r="O16" s="19"/>
      <c r="P16" s="19">
        <v>277</v>
      </c>
      <c r="Q16" s="19"/>
      <c r="R16" s="19"/>
      <c r="S16" s="19"/>
      <c r="T16" s="19">
        <v>1298</v>
      </c>
      <c r="U16" s="19"/>
      <c r="V16" s="19"/>
      <c r="W16" s="19"/>
      <c r="X16" s="19">
        <v>436</v>
      </c>
      <c r="Y16" s="19"/>
      <c r="Z16" s="19"/>
      <c r="AA16" s="19"/>
    </row>
    <row r="17" spans="2:27" ht="30" customHeight="1" x14ac:dyDescent="0.15">
      <c r="B17" s="170" t="s">
        <v>430</v>
      </c>
      <c r="C17" s="204" t="s">
        <v>431</v>
      </c>
      <c r="D17" s="204"/>
      <c r="E17" s="204"/>
      <c r="F17" s="204"/>
      <c r="G17" s="204"/>
      <c r="H17" s="23">
        <f t="shared" si="0"/>
        <v>176</v>
      </c>
      <c r="I17" s="19"/>
      <c r="J17" s="19"/>
      <c r="K17" s="19"/>
      <c r="L17" s="19">
        <v>143</v>
      </c>
      <c r="M17" s="19"/>
      <c r="N17" s="19"/>
      <c r="O17" s="19"/>
      <c r="P17" s="19">
        <v>33</v>
      </c>
      <c r="Q17" s="19"/>
      <c r="R17" s="19"/>
      <c r="S17" s="19"/>
      <c r="T17" s="19">
        <v>168</v>
      </c>
      <c r="U17" s="19"/>
      <c r="V17" s="19"/>
      <c r="W17" s="19"/>
      <c r="X17" s="19">
        <v>25</v>
      </c>
      <c r="Y17" s="19"/>
      <c r="Z17" s="19"/>
      <c r="AA17" s="19"/>
    </row>
    <row r="18" spans="2:27" ht="30" customHeight="1" x14ac:dyDescent="0.15">
      <c r="B18" s="170" t="s">
        <v>432</v>
      </c>
      <c r="C18" s="204" t="s">
        <v>433</v>
      </c>
      <c r="D18" s="204"/>
      <c r="E18" s="204"/>
      <c r="F18" s="204"/>
      <c r="G18" s="204"/>
      <c r="H18" s="23">
        <f t="shared" si="0"/>
        <v>7669</v>
      </c>
      <c r="I18" s="19"/>
      <c r="J18" s="19"/>
      <c r="K18" s="19"/>
      <c r="L18" s="19">
        <v>6070</v>
      </c>
      <c r="M18" s="19"/>
      <c r="N18" s="19"/>
      <c r="O18" s="19"/>
      <c r="P18" s="19">
        <v>1599</v>
      </c>
      <c r="Q18" s="19"/>
      <c r="R18" s="19"/>
      <c r="S18" s="19"/>
      <c r="T18" s="19">
        <v>7877</v>
      </c>
      <c r="U18" s="19"/>
      <c r="V18" s="19"/>
      <c r="W18" s="19"/>
      <c r="X18" s="19">
        <v>1807</v>
      </c>
      <c r="Y18" s="19"/>
      <c r="Z18" s="19"/>
      <c r="AA18" s="19"/>
    </row>
    <row r="19" spans="2:27" ht="30" customHeight="1" x14ac:dyDescent="0.15">
      <c r="B19" s="170" t="s">
        <v>434</v>
      </c>
      <c r="C19" s="204" t="s">
        <v>435</v>
      </c>
      <c r="D19" s="204"/>
      <c r="E19" s="204"/>
      <c r="F19" s="204"/>
      <c r="G19" s="204"/>
      <c r="H19" s="23">
        <f t="shared" si="0"/>
        <v>915</v>
      </c>
      <c r="I19" s="19"/>
      <c r="J19" s="19"/>
      <c r="K19" s="19"/>
      <c r="L19" s="19">
        <v>725</v>
      </c>
      <c r="M19" s="19"/>
      <c r="N19" s="19"/>
      <c r="O19" s="19"/>
      <c r="P19" s="19">
        <v>190</v>
      </c>
      <c r="Q19" s="19"/>
      <c r="R19" s="19"/>
      <c r="S19" s="19"/>
      <c r="T19" s="19">
        <v>1026</v>
      </c>
      <c r="U19" s="19"/>
      <c r="V19" s="19"/>
      <c r="W19" s="19"/>
      <c r="X19" s="19">
        <v>301</v>
      </c>
      <c r="Y19" s="19"/>
      <c r="Z19" s="19"/>
      <c r="AA19" s="19"/>
    </row>
    <row r="20" spans="2:27" ht="30" customHeight="1" x14ac:dyDescent="0.15">
      <c r="B20" s="282" t="s">
        <v>436</v>
      </c>
      <c r="C20" s="207" t="s">
        <v>437</v>
      </c>
      <c r="D20" s="207"/>
      <c r="E20" s="207"/>
      <c r="F20" s="207"/>
      <c r="G20" s="207"/>
      <c r="H20" s="188">
        <f t="shared" si="0"/>
        <v>45</v>
      </c>
      <c r="I20" s="189"/>
      <c r="J20" s="189"/>
      <c r="K20" s="189"/>
      <c r="L20" s="189">
        <v>39</v>
      </c>
      <c r="M20" s="189"/>
      <c r="N20" s="189"/>
      <c r="O20" s="189"/>
      <c r="P20" s="189">
        <v>6</v>
      </c>
      <c r="Q20" s="189"/>
      <c r="R20" s="189"/>
      <c r="S20" s="189"/>
      <c r="T20" s="189">
        <v>60</v>
      </c>
      <c r="U20" s="189"/>
      <c r="V20" s="189"/>
      <c r="W20" s="189"/>
      <c r="X20" s="189">
        <v>21</v>
      </c>
      <c r="Y20" s="189"/>
      <c r="Z20" s="189"/>
      <c r="AA20" s="189"/>
    </row>
    <row r="21" spans="2:27" ht="30" customHeight="1" x14ac:dyDescent="0.15">
      <c r="P21" s="34" t="s">
        <v>274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3" spans="2:27" ht="30" customHeight="1" x14ac:dyDescent="0.15">
      <c r="B23" s="283" t="s">
        <v>438</v>
      </c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</row>
    <row r="24" spans="2:27" ht="30" customHeight="1" x14ac:dyDescent="0.15"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</row>
    <row r="25" spans="2:27" ht="30" customHeight="1" thickBot="1" x14ac:dyDescent="0.2">
      <c r="T25" s="35" t="s">
        <v>302</v>
      </c>
      <c r="U25" s="35"/>
      <c r="V25" s="35"/>
      <c r="W25" s="35"/>
      <c r="X25" s="35"/>
      <c r="Y25" s="35"/>
      <c r="Z25" s="35"/>
      <c r="AA25" s="35"/>
    </row>
    <row r="26" spans="2:27" ht="30" customHeight="1" x14ac:dyDescent="0.15">
      <c r="B26" s="285" t="s">
        <v>439</v>
      </c>
      <c r="C26" s="286"/>
      <c r="D26" s="286"/>
      <c r="E26" s="286"/>
      <c r="F26" s="286"/>
      <c r="G26" s="287"/>
      <c r="H26" s="9" t="s">
        <v>3</v>
      </c>
      <c r="I26" s="10"/>
      <c r="J26" s="10"/>
      <c r="K26" s="38"/>
      <c r="L26" s="9" t="s">
        <v>440</v>
      </c>
      <c r="M26" s="10"/>
      <c r="N26" s="10"/>
      <c r="O26" s="38"/>
      <c r="P26" s="288" t="s">
        <v>441</v>
      </c>
      <c r="Q26" s="289"/>
      <c r="R26" s="289"/>
      <c r="S26" s="290"/>
      <c r="T26" s="288" t="s">
        <v>442</v>
      </c>
      <c r="U26" s="289"/>
      <c r="V26" s="289"/>
      <c r="W26" s="290"/>
      <c r="X26" s="288" t="s">
        <v>443</v>
      </c>
      <c r="Y26" s="10"/>
      <c r="Z26" s="10"/>
      <c r="AA26" s="10"/>
    </row>
    <row r="27" spans="2:27" ht="30" customHeight="1" x14ac:dyDescent="0.15">
      <c r="B27" s="178"/>
      <c r="C27" s="291"/>
      <c r="D27" s="291"/>
      <c r="E27" s="291"/>
      <c r="F27" s="291"/>
      <c r="G27" s="292"/>
      <c r="H27" s="13"/>
      <c r="I27" s="14"/>
      <c r="J27" s="14"/>
      <c r="K27" s="44"/>
      <c r="L27" s="13"/>
      <c r="M27" s="14"/>
      <c r="N27" s="14"/>
      <c r="O27" s="44"/>
      <c r="P27" s="293"/>
      <c r="Q27" s="294"/>
      <c r="R27" s="294"/>
      <c r="S27" s="295"/>
      <c r="T27" s="293"/>
      <c r="U27" s="294"/>
      <c r="V27" s="294"/>
      <c r="W27" s="295"/>
      <c r="X27" s="13"/>
      <c r="Y27" s="14"/>
      <c r="Z27" s="14"/>
      <c r="AA27" s="14"/>
    </row>
    <row r="28" spans="2:27" ht="18.75" customHeight="1" x14ac:dyDescent="0.15">
      <c r="B28" s="170"/>
      <c r="C28" s="170"/>
      <c r="D28" s="170"/>
      <c r="E28" s="170"/>
      <c r="F28" s="170"/>
      <c r="G28" s="170"/>
      <c r="H28" s="296"/>
      <c r="I28" s="297"/>
      <c r="J28" s="34" t="s">
        <v>444</v>
      </c>
      <c r="K28" s="34"/>
      <c r="L28" s="297"/>
      <c r="M28" s="297"/>
      <c r="N28" s="297"/>
      <c r="O28" s="297" t="s">
        <v>445</v>
      </c>
      <c r="P28" s="298"/>
      <c r="Q28" s="298"/>
      <c r="R28" s="298"/>
      <c r="S28" s="298" t="s">
        <v>445</v>
      </c>
      <c r="T28" s="298"/>
      <c r="U28" s="298"/>
      <c r="V28" s="298"/>
      <c r="W28" s="298" t="s">
        <v>446</v>
      </c>
      <c r="X28" s="297"/>
      <c r="Y28" s="297"/>
      <c r="Z28" s="297"/>
      <c r="AA28" s="297" t="s">
        <v>446</v>
      </c>
    </row>
    <row r="29" spans="2:27" ht="30" customHeight="1" x14ac:dyDescent="0.15">
      <c r="B29" s="204" t="s">
        <v>447</v>
      </c>
      <c r="C29" s="204"/>
      <c r="D29" s="204"/>
      <c r="E29" s="204"/>
      <c r="F29" s="204"/>
      <c r="G29" s="204"/>
      <c r="H29" s="23">
        <v>25183</v>
      </c>
      <c r="I29" s="19"/>
      <c r="J29" s="19"/>
      <c r="K29" s="19"/>
      <c r="L29" s="19">
        <v>76875</v>
      </c>
      <c r="M29" s="19"/>
      <c r="N29" s="19"/>
      <c r="O29" s="19"/>
      <c r="P29" s="299">
        <v>3.05</v>
      </c>
      <c r="Q29" s="299"/>
      <c r="R29" s="299"/>
      <c r="S29" s="299"/>
      <c r="T29" s="187">
        <v>102.9</v>
      </c>
      <c r="U29" s="187"/>
      <c r="V29" s="187"/>
      <c r="W29" s="187"/>
      <c r="X29" s="187">
        <v>33.700000000000003</v>
      </c>
      <c r="Y29" s="187"/>
      <c r="Z29" s="187"/>
      <c r="AA29" s="187"/>
    </row>
    <row r="30" spans="2:27" ht="30" customHeight="1" x14ac:dyDescent="0.15">
      <c r="C30" s="204" t="s">
        <v>448</v>
      </c>
      <c r="D30" s="204"/>
      <c r="E30" s="204"/>
      <c r="F30" s="204"/>
      <c r="G30" s="300"/>
      <c r="H30" s="23">
        <v>24985</v>
      </c>
      <c r="I30" s="19"/>
      <c r="J30" s="19"/>
      <c r="K30" s="19"/>
      <c r="L30" s="19">
        <v>76435</v>
      </c>
      <c r="M30" s="19"/>
      <c r="N30" s="19"/>
      <c r="O30" s="19"/>
      <c r="P30" s="299">
        <v>3.06</v>
      </c>
      <c r="Q30" s="299"/>
      <c r="R30" s="299"/>
      <c r="S30" s="299"/>
      <c r="T30" s="187">
        <v>103.3</v>
      </c>
      <c r="U30" s="187"/>
      <c r="V30" s="187"/>
      <c r="W30" s="187"/>
      <c r="X30" s="187">
        <v>33.799999999999997</v>
      </c>
      <c r="Y30" s="187"/>
      <c r="Z30" s="187"/>
      <c r="AA30" s="187"/>
    </row>
    <row r="31" spans="2:27" ht="30" customHeight="1" x14ac:dyDescent="0.15">
      <c r="D31" s="204" t="s">
        <v>449</v>
      </c>
      <c r="E31" s="204"/>
      <c r="F31" s="204"/>
      <c r="G31" s="300"/>
      <c r="H31" s="23">
        <v>19863</v>
      </c>
      <c r="I31" s="19"/>
      <c r="J31" s="19"/>
      <c r="K31" s="19"/>
      <c r="L31" s="19">
        <v>65555</v>
      </c>
      <c r="M31" s="19"/>
      <c r="N31" s="19"/>
      <c r="O31" s="19"/>
      <c r="P31" s="299">
        <v>3.3</v>
      </c>
      <c r="Q31" s="299"/>
      <c r="R31" s="299"/>
      <c r="S31" s="299"/>
      <c r="T31" s="187">
        <v>118</v>
      </c>
      <c r="U31" s="187"/>
      <c r="V31" s="187"/>
      <c r="W31" s="187"/>
      <c r="X31" s="187">
        <v>35.799999999999997</v>
      </c>
      <c r="Y31" s="187"/>
      <c r="Z31" s="187"/>
      <c r="AA31" s="187"/>
    </row>
    <row r="32" spans="2:27" ht="30" customHeight="1" x14ac:dyDescent="0.15">
      <c r="C32" s="49"/>
      <c r="D32" s="281" t="s">
        <v>450</v>
      </c>
      <c r="E32" s="204"/>
      <c r="F32" s="204"/>
      <c r="G32" s="300"/>
      <c r="H32" s="23">
        <v>1052</v>
      </c>
      <c r="I32" s="19"/>
      <c r="J32" s="19"/>
      <c r="K32" s="19"/>
      <c r="L32" s="19">
        <v>2465</v>
      </c>
      <c r="M32" s="19"/>
      <c r="N32" s="19"/>
      <c r="O32" s="19"/>
      <c r="P32" s="299">
        <v>2.34</v>
      </c>
      <c r="Q32" s="299"/>
      <c r="R32" s="299"/>
      <c r="S32" s="299"/>
      <c r="T32" s="187">
        <v>43.2</v>
      </c>
      <c r="U32" s="187"/>
      <c r="V32" s="187"/>
      <c r="W32" s="187"/>
      <c r="X32" s="187">
        <v>18.399999999999999</v>
      </c>
      <c r="Y32" s="187"/>
      <c r="Z32" s="187"/>
      <c r="AA32" s="187"/>
    </row>
    <row r="33" spans="2:27" ht="30" customHeight="1" x14ac:dyDescent="0.15">
      <c r="D33" s="204" t="s">
        <v>451</v>
      </c>
      <c r="E33" s="204"/>
      <c r="F33" s="204"/>
      <c r="G33" s="300"/>
      <c r="H33" s="23">
        <v>3577</v>
      </c>
      <c r="I33" s="19"/>
      <c r="J33" s="19"/>
      <c r="K33" s="19"/>
      <c r="L33" s="19">
        <v>7307</v>
      </c>
      <c r="M33" s="19"/>
      <c r="N33" s="19"/>
      <c r="O33" s="19"/>
      <c r="P33" s="299">
        <v>2.4</v>
      </c>
      <c r="Q33" s="299"/>
      <c r="R33" s="299"/>
      <c r="S33" s="299"/>
      <c r="T33" s="187">
        <v>44.3</v>
      </c>
      <c r="U33" s="187"/>
      <c r="V33" s="187"/>
      <c r="W33" s="187"/>
      <c r="X33" s="187">
        <v>21.7</v>
      </c>
      <c r="Y33" s="187"/>
      <c r="Z33" s="187"/>
      <c r="AA33" s="187"/>
    </row>
    <row r="34" spans="2:27" ht="30" customHeight="1" x14ac:dyDescent="0.15">
      <c r="D34" s="204" t="s">
        <v>452</v>
      </c>
      <c r="E34" s="204"/>
      <c r="F34" s="204"/>
      <c r="G34" s="300"/>
      <c r="H34" s="23">
        <v>493</v>
      </c>
      <c r="I34" s="19"/>
      <c r="J34" s="19"/>
      <c r="K34" s="19"/>
      <c r="L34" s="19">
        <v>1108</v>
      </c>
      <c r="M34" s="19"/>
      <c r="N34" s="19"/>
      <c r="O34" s="19"/>
      <c r="P34" s="299">
        <v>2.25</v>
      </c>
      <c r="Q34" s="299"/>
      <c r="R34" s="299"/>
      <c r="S34" s="299"/>
      <c r="T34" s="187">
        <v>65</v>
      </c>
      <c r="U34" s="187"/>
      <c r="V34" s="187"/>
      <c r="W34" s="187"/>
      <c r="X34" s="187">
        <v>28.9</v>
      </c>
      <c r="Y34" s="187"/>
      <c r="Z34" s="187"/>
      <c r="AA34" s="187"/>
    </row>
    <row r="35" spans="2:27" ht="30" customHeight="1" x14ac:dyDescent="0.15">
      <c r="C35" s="204" t="s">
        <v>453</v>
      </c>
      <c r="D35" s="204"/>
      <c r="E35" s="204"/>
      <c r="F35" s="204"/>
      <c r="G35" s="300"/>
      <c r="H35" s="23">
        <v>198</v>
      </c>
      <c r="I35" s="19"/>
      <c r="J35" s="19"/>
      <c r="K35" s="19"/>
      <c r="L35" s="19">
        <v>440</v>
      </c>
      <c r="M35" s="19"/>
      <c r="N35" s="19"/>
      <c r="O35" s="19"/>
      <c r="P35" s="299">
        <v>2.2200000000000002</v>
      </c>
      <c r="Q35" s="299"/>
      <c r="R35" s="299"/>
      <c r="S35" s="299"/>
      <c r="T35" s="187">
        <v>52.2</v>
      </c>
      <c r="U35" s="187"/>
      <c r="V35" s="187"/>
      <c r="W35" s="187"/>
      <c r="X35" s="187">
        <v>23.5</v>
      </c>
      <c r="Y35" s="187"/>
      <c r="Z35" s="187"/>
      <c r="AA35" s="187"/>
    </row>
    <row r="36" spans="2:27" ht="30" customHeight="1" x14ac:dyDescent="0.15">
      <c r="B36" s="207" t="s">
        <v>454</v>
      </c>
      <c r="C36" s="207"/>
      <c r="D36" s="207"/>
      <c r="E36" s="207"/>
      <c r="F36" s="207"/>
      <c r="G36" s="207"/>
      <c r="H36" s="188">
        <v>682</v>
      </c>
      <c r="I36" s="189"/>
      <c r="J36" s="189"/>
      <c r="K36" s="189"/>
      <c r="L36" s="189">
        <v>782</v>
      </c>
      <c r="M36" s="189"/>
      <c r="N36" s="189"/>
      <c r="O36" s="189"/>
      <c r="P36" s="301">
        <v>1.1499999999999999</v>
      </c>
      <c r="Q36" s="301"/>
      <c r="R36" s="301"/>
      <c r="S36" s="301"/>
      <c r="T36" s="190" t="s">
        <v>67</v>
      </c>
      <c r="U36" s="190"/>
      <c r="V36" s="190"/>
      <c r="W36" s="190"/>
      <c r="X36" s="190" t="s">
        <v>67</v>
      </c>
      <c r="Y36" s="190"/>
      <c r="Z36" s="190"/>
      <c r="AA36" s="190"/>
    </row>
    <row r="37" spans="2:27" ht="30" customHeight="1" x14ac:dyDescent="0.15">
      <c r="P37" s="34" t="s">
        <v>274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</row>
  </sheetData>
  <sheetProtection password="DCE1" sheet="1" objects="1" scenarios="1"/>
  <mergeCells count="159">
    <mergeCell ref="P37:AA37"/>
    <mergeCell ref="B36:G36"/>
    <mergeCell ref="H36:K36"/>
    <mergeCell ref="L36:O36"/>
    <mergeCell ref="P36:S36"/>
    <mergeCell ref="T36:W36"/>
    <mergeCell ref="X36:AA36"/>
    <mergeCell ref="C35:G35"/>
    <mergeCell ref="H35:K35"/>
    <mergeCell ref="L35:O35"/>
    <mergeCell ref="P35:S35"/>
    <mergeCell ref="T35:W35"/>
    <mergeCell ref="X35:AA35"/>
    <mergeCell ref="D34:G34"/>
    <mergeCell ref="H34:K34"/>
    <mergeCell ref="L34:O34"/>
    <mergeCell ref="P34:S34"/>
    <mergeCell ref="T34:W34"/>
    <mergeCell ref="X34:AA34"/>
    <mergeCell ref="D33:G33"/>
    <mergeCell ref="H33:K33"/>
    <mergeCell ref="L33:O33"/>
    <mergeCell ref="P33:S33"/>
    <mergeCell ref="T33:W33"/>
    <mergeCell ref="X33:AA33"/>
    <mergeCell ref="D32:G32"/>
    <mergeCell ref="H32:K32"/>
    <mergeCell ref="L32:O32"/>
    <mergeCell ref="P32:S32"/>
    <mergeCell ref="T32:W32"/>
    <mergeCell ref="X32:AA32"/>
    <mergeCell ref="D31:G31"/>
    <mergeCell ref="H31:K31"/>
    <mergeCell ref="L31:O31"/>
    <mergeCell ref="P31:S31"/>
    <mergeCell ref="T31:W31"/>
    <mergeCell ref="X31:AA31"/>
    <mergeCell ref="X29:AA29"/>
    <mergeCell ref="C30:G30"/>
    <mergeCell ref="H30:K30"/>
    <mergeCell ref="L30:O30"/>
    <mergeCell ref="P30:S30"/>
    <mergeCell ref="T30:W30"/>
    <mergeCell ref="X30:AA30"/>
    <mergeCell ref="J28:K28"/>
    <mergeCell ref="B29:G29"/>
    <mergeCell ref="H29:K29"/>
    <mergeCell ref="L29:O29"/>
    <mergeCell ref="P29:S29"/>
    <mergeCell ref="T29:W29"/>
    <mergeCell ref="P21:AA21"/>
    <mergeCell ref="B23:AA24"/>
    <mergeCell ref="T25:AA25"/>
    <mergeCell ref="B26:G27"/>
    <mergeCell ref="H26:K27"/>
    <mergeCell ref="L26:O27"/>
    <mergeCell ref="P26:S27"/>
    <mergeCell ref="T26:W27"/>
    <mergeCell ref="X26:AA27"/>
    <mergeCell ref="C20:G20"/>
    <mergeCell ref="H20:K20"/>
    <mergeCell ref="L20:O20"/>
    <mergeCell ref="P20:S20"/>
    <mergeCell ref="T20:W20"/>
    <mergeCell ref="X20:AA20"/>
    <mergeCell ref="C19:G19"/>
    <mergeCell ref="H19:K19"/>
    <mergeCell ref="L19:O19"/>
    <mergeCell ref="P19:S19"/>
    <mergeCell ref="T19:W19"/>
    <mergeCell ref="X19:AA19"/>
    <mergeCell ref="C18:G18"/>
    <mergeCell ref="H18:K18"/>
    <mergeCell ref="L18:O18"/>
    <mergeCell ref="P18:S18"/>
    <mergeCell ref="T18:W18"/>
    <mergeCell ref="X18:AA18"/>
    <mergeCell ref="C17:G17"/>
    <mergeCell ref="H17:K17"/>
    <mergeCell ref="L17:O17"/>
    <mergeCell ref="P17:S17"/>
    <mergeCell ref="T17:W17"/>
    <mergeCell ref="X17:AA17"/>
    <mergeCell ref="C16:G16"/>
    <mergeCell ref="H16:K16"/>
    <mergeCell ref="L16:O16"/>
    <mergeCell ref="P16:S16"/>
    <mergeCell ref="T16:W16"/>
    <mergeCell ref="X16:AA16"/>
    <mergeCell ref="C15:G15"/>
    <mergeCell ref="H15:K15"/>
    <mergeCell ref="L15:O15"/>
    <mergeCell ref="P15:S15"/>
    <mergeCell ref="T15:W15"/>
    <mergeCell ref="X15:AA15"/>
    <mergeCell ref="C14:G14"/>
    <mergeCell ref="H14:K14"/>
    <mergeCell ref="L14:O14"/>
    <mergeCell ref="P14:S14"/>
    <mergeCell ref="T14:W14"/>
    <mergeCell ref="X14:AA14"/>
    <mergeCell ref="C13:G13"/>
    <mergeCell ref="H13:K13"/>
    <mergeCell ref="L13:O13"/>
    <mergeCell ref="P13:S13"/>
    <mergeCell ref="T13:W13"/>
    <mergeCell ref="X13:AA13"/>
    <mergeCell ref="C12:G12"/>
    <mergeCell ref="H12:K12"/>
    <mergeCell ref="L12:O12"/>
    <mergeCell ref="P12:S12"/>
    <mergeCell ref="T12:W12"/>
    <mergeCell ref="X12:AA12"/>
    <mergeCell ref="C11:G11"/>
    <mergeCell ref="H11:K11"/>
    <mergeCell ref="L11:O11"/>
    <mergeCell ref="P11:S11"/>
    <mergeCell ref="T11:W11"/>
    <mergeCell ref="X11:AA11"/>
    <mergeCell ref="C10:G10"/>
    <mergeCell ref="H10:K10"/>
    <mergeCell ref="L10:O10"/>
    <mergeCell ref="P10:S10"/>
    <mergeCell ref="T10:W10"/>
    <mergeCell ref="X10:AA10"/>
    <mergeCell ref="C9:G9"/>
    <mergeCell ref="H9:K9"/>
    <mergeCell ref="L9:O9"/>
    <mergeCell ref="P9:S9"/>
    <mergeCell ref="T9:W9"/>
    <mergeCell ref="X9:AA9"/>
    <mergeCell ref="C8:G8"/>
    <mergeCell ref="H8:K8"/>
    <mergeCell ref="L8:O8"/>
    <mergeCell ref="P8:S8"/>
    <mergeCell ref="T8:W8"/>
    <mergeCell ref="X8:AA8"/>
    <mergeCell ref="C7:G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</mergeCells>
  <phoneticPr fontId="2"/>
  <pageMargins left="1.1023622047244095" right="0.78740157480314965" top="1.02" bottom="0.56999999999999995" header="0.77" footer="0.4"/>
  <pageSetup paperSize="9" scale="6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96BD0-188A-431C-AB6F-02C3505B6A00}">
  <sheetPr>
    <pageSetUpPr fitToPage="1"/>
  </sheetPr>
  <dimension ref="A1:AK36"/>
  <sheetViews>
    <sheetView showGridLines="0" zoomScale="70" zoomScaleNormal="70" workbookViewId="0">
      <selection activeCell="AQ10" sqref="AQ10"/>
    </sheetView>
  </sheetViews>
  <sheetFormatPr defaultColWidth="4.140625" defaultRowHeight="30" customHeight="1" x14ac:dyDescent="0.15"/>
  <cols>
    <col min="1" max="1" width="4.140625" style="1" customWidth="1"/>
    <col min="2" max="6" width="4" style="1" customWidth="1"/>
    <col min="7" max="16" width="3.5703125" style="1" customWidth="1"/>
    <col min="17" max="19" width="4.42578125" style="1" customWidth="1"/>
    <col min="20" max="37" width="3.5703125" style="1" customWidth="1"/>
    <col min="38" max="257" width="4.140625" style="1"/>
    <col min="258" max="262" width="4" style="1" customWidth="1"/>
    <col min="263" max="272" width="3.5703125" style="1" customWidth="1"/>
    <col min="273" max="275" width="4.42578125" style="1" customWidth="1"/>
    <col min="276" max="293" width="3.5703125" style="1" customWidth="1"/>
    <col min="294" max="513" width="4.140625" style="1"/>
    <col min="514" max="518" width="4" style="1" customWidth="1"/>
    <col min="519" max="528" width="3.5703125" style="1" customWidth="1"/>
    <col min="529" max="531" width="4.42578125" style="1" customWidth="1"/>
    <col min="532" max="549" width="3.5703125" style="1" customWidth="1"/>
    <col min="550" max="769" width="4.140625" style="1"/>
    <col min="770" max="774" width="4" style="1" customWidth="1"/>
    <col min="775" max="784" width="3.5703125" style="1" customWidth="1"/>
    <col min="785" max="787" width="4.42578125" style="1" customWidth="1"/>
    <col min="788" max="805" width="3.5703125" style="1" customWidth="1"/>
    <col min="806" max="1025" width="4.140625" style="1"/>
    <col min="1026" max="1030" width="4" style="1" customWidth="1"/>
    <col min="1031" max="1040" width="3.5703125" style="1" customWidth="1"/>
    <col min="1041" max="1043" width="4.42578125" style="1" customWidth="1"/>
    <col min="1044" max="1061" width="3.5703125" style="1" customWidth="1"/>
    <col min="1062" max="1281" width="4.140625" style="1"/>
    <col min="1282" max="1286" width="4" style="1" customWidth="1"/>
    <col min="1287" max="1296" width="3.5703125" style="1" customWidth="1"/>
    <col min="1297" max="1299" width="4.42578125" style="1" customWidth="1"/>
    <col min="1300" max="1317" width="3.5703125" style="1" customWidth="1"/>
    <col min="1318" max="1537" width="4.140625" style="1"/>
    <col min="1538" max="1542" width="4" style="1" customWidth="1"/>
    <col min="1543" max="1552" width="3.5703125" style="1" customWidth="1"/>
    <col min="1553" max="1555" width="4.42578125" style="1" customWidth="1"/>
    <col min="1556" max="1573" width="3.5703125" style="1" customWidth="1"/>
    <col min="1574" max="1793" width="4.140625" style="1"/>
    <col min="1794" max="1798" width="4" style="1" customWidth="1"/>
    <col min="1799" max="1808" width="3.5703125" style="1" customWidth="1"/>
    <col min="1809" max="1811" width="4.42578125" style="1" customWidth="1"/>
    <col min="1812" max="1829" width="3.5703125" style="1" customWidth="1"/>
    <col min="1830" max="2049" width="4.140625" style="1"/>
    <col min="2050" max="2054" width="4" style="1" customWidth="1"/>
    <col min="2055" max="2064" width="3.5703125" style="1" customWidth="1"/>
    <col min="2065" max="2067" width="4.42578125" style="1" customWidth="1"/>
    <col min="2068" max="2085" width="3.5703125" style="1" customWidth="1"/>
    <col min="2086" max="2305" width="4.140625" style="1"/>
    <col min="2306" max="2310" width="4" style="1" customWidth="1"/>
    <col min="2311" max="2320" width="3.5703125" style="1" customWidth="1"/>
    <col min="2321" max="2323" width="4.42578125" style="1" customWidth="1"/>
    <col min="2324" max="2341" width="3.5703125" style="1" customWidth="1"/>
    <col min="2342" max="2561" width="4.140625" style="1"/>
    <col min="2562" max="2566" width="4" style="1" customWidth="1"/>
    <col min="2567" max="2576" width="3.5703125" style="1" customWidth="1"/>
    <col min="2577" max="2579" width="4.42578125" style="1" customWidth="1"/>
    <col min="2580" max="2597" width="3.5703125" style="1" customWidth="1"/>
    <col min="2598" max="2817" width="4.140625" style="1"/>
    <col min="2818" max="2822" width="4" style="1" customWidth="1"/>
    <col min="2823" max="2832" width="3.5703125" style="1" customWidth="1"/>
    <col min="2833" max="2835" width="4.42578125" style="1" customWidth="1"/>
    <col min="2836" max="2853" width="3.5703125" style="1" customWidth="1"/>
    <col min="2854" max="3073" width="4.140625" style="1"/>
    <col min="3074" max="3078" width="4" style="1" customWidth="1"/>
    <col min="3079" max="3088" width="3.5703125" style="1" customWidth="1"/>
    <col min="3089" max="3091" width="4.42578125" style="1" customWidth="1"/>
    <col min="3092" max="3109" width="3.5703125" style="1" customWidth="1"/>
    <col min="3110" max="3329" width="4.140625" style="1"/>
    <col min="3330" max="3334" width="4" style="1" customWidth="1"/>
    <col min="3335" max="3344" width="3.5703125" style="1" customWidth="1"/>
    <col min="3345" max="3347" width="4.42578125" style="1" customWidth="1"/>
    <col min="3348" max="3365" width="3.5703125" style="1" customWidth="1"/>
    <col min="3366" max="3585" width="4.140625" style="1"/>
    <col min="3586" max="3590" width="4" style="1" customWidth="1"/>
    <col min="3591" max="3600" width="3.5703125" style="1" customWidth="1"/>
    <col min="3601" max="3603" width="4.42578125" style="1" customWidth="1"/>
    <col min="3604" max="3621" width="3.5703125" style="1" customWidth="1"/>
    <col min="3622" max="3841" width="4.140625" style="1"/>
    <col min="3842" max="3846" width="4" style="1" customWidth="1"/>
    <col min="3847" max="3856" width="3.5703125" style="1" customWidth="1"/>
    <col min="3857" max="3859" width="4.42578125" style="1" customWidth="1"/>
    <col min="3860" max="3877" width="3.5703125" style="1" customWidth="1"/>
    <col min="3878" max="4097" width="4.140625" style="1"/>
    <col min="4098" max="4102" width="4" style="1" customWidth="1"/>
    <col min="4103" max="4112" width="3.5703125" style="1" customWidth="1"/>
    <col min="4113" max="4115" width="4.42578125" style="1" customWidth="1"/>
    <col min="4116" max="4133" width="3.5703125" style="1" customWidth="1"/>
    <col min="4134" max="4353" width="4.140625" style="1"/>
    <col min="4354" max="4358" width="4" style="1" customWidth="1"/>
    <col min="4359" max="4368" width="3.5703125" style="1" customWidth="1"/>
    <col min="4369" max="4371" width="4.42578125" style="1" customWidth="1"/>
    <col min="4372" max="4389" width="3.5703125" style="1" customWidth="1"/>
    <col min="4390" max="4609" width="4.140625" style="1"/>
    <col min="4610" max="4614" width="4" style="1" customWidth="1"/>
    <col min="4615" max="4624" width="3.5703125" style="1" customWidth="1"/>
    <col min="4625" max="4627" width="4.42578125" style="1" customWidth="1"/>
    <col min="4628" max="4645" width="3.5703125" style="1" customWidth="1"/>
    <col min="4646" max="4865" width="4.140625" style="1"/>
    <col min="4866" max="4870" width="4" style="1" customWidth="1"/>
    <col min="4871" max="4880" width="3.5703125" style="1" customWidth="1"/>
    <col min="4881" max="4883" width="4.42578125" style="1" customWidth="1"/>
    <col min="4884" max="4901" width="3.5703125" style="1" customWidth="1"/>
    <col min="4902" max="5121" width="4.140625" style="1"/>
    <col min="5122" max="5126" width="4" style="1" customWidth="1"/>
    <col min="5127" max="5136" width="3.5703125" style="1" customWidth="1"/>
    <col min="5137" max="5139" width="4.42578125" style="1" customWidth="1"/>
    <col min="5140" max="5157" width="3.5703125" style="1" customWidth="1"/>
    <col min="5158" max="5377" width="4.140625" style="1"/>
    <col min="5378" max="5382" width="4" style="1" customWidth="1"/>
    <col min="5383" max="5392" width="3.5703125" style="1" customWidth="1"/>
    <col min="5393" max="5395" width="4.42578125" style="1" customWidth="1"/>
    <col min="5396" max="5413" width="3.5703125" style="1" customWidth="1"/>
    <col min="5414" max="5633" width="4.140625" style="1"/>
    <col min="5634" max="5638" width="4" style="1" customWidth="1"/>
    <col min="5639" max="5648" width="3.5703125" style="1" customWidth="1"/>
    <col min="5649" max="5651" width="4.42578125" style="1" customWidth="1"/>
    <col min="5652" max="5669" width="3.5703125" style="1" customWidth="1"/>
    <col min="5670" max="5889" width="4.140625" style="1"/>
    <col min="5890" max="5894" width="4" style="1" customWidth="1"/>
    <col min="5895" max="5904" width="3.5703125" style="1" customWidth="1"/>
    <col min="5905" max="5907" width="4.42578125" style="1" customWidth="1"/>
    <col min="5908" max="5925" width="3.5703125" style="1" customWidth="1"/>
    <col min="5926" max="6145" width="4.140625" style="1"/>
    <col min="6146" max="6150" width="4" style="1" customWidth="1"/>
    <col min="6151" max="6160" width="3.5703125" style="1" customWidth="1"/>
    <col min="6161" max="6163" width="4.42578125" style="1" customWidth="1"/>
    <col min="6164" max="6181" width="3.5703125" style="1" customWidth="1"/>
    <col min="6182" max="6401" width="4.140625" style="1"/>
    <col min="6402" max="6406" width="4" style="1" customWidth="1"/>
    <col min="6407" max="6416" width="3.5703125" style="1" customWidth="1"/>
    <col min="6417" max="6419" width="4.42578125" style="1" customWidth="1"/>
    <col min="6420" max="6437" width="3.5703125" style="1" customWidth="1"/>
    <col min="6438" max="6657" width="4.140625" style="1"/>
    <col min="6658" max="6662" width="4" style="1" customWidth="1"/>
    <col min="6663" max="6672" width="3.5703125" style="1" customWidth="1"/>
    <col min="6673" max="6675" width="4.42578125" style="1" customWidth="1"/>
    <col min="6676" max="6693" width="3.5703125" style="1" customWidth="1"/>
    <col min="6694" max="6913" width="4.140625" style="1"/>
    <col min="6914" max="6918" width="4" style="1" customWidth="1"/>
    <col min="6919" max="6928" width="3.5703125" style="1" customWidth="1"/>
    <col min="6929" max="6931" width="4.42578125" style="1" customWidth="1"/>
    <col min="6932" max="6949" width="3.5703125" style="1" customWidth="1"/>
    <col min="6950" max="7169" width="4.140625" style="1"/>
    <col min="7170" max="7174" width="4" style="1" customWidth="1"/>
    <col min="7175" max="7184" width="3.5703125" style="1" customWidth="1"/>
    <col min="7185" max="7187" width="4.42578125" style="1" customWidth="1"/>
    <col min="7188" max="7205" width="3.5703125" style="1" customWidth="1"/>
    <col min="7206" max="7425" width="4.140625" style="1"/>
    <col min="7426" max="7430" width="4" style="1" customWidth="1"/>
    <col min="7431" max="7440" width="3.5703125" style="1" customWidth="1"/>
    <col min="7441" max="7443" width="4.42578125" style="1" customWidth="1"/>
    <col min="7444" max="7461" width="3.5703125" style="1" customWidth="1"/>
    <col min="7462" max="7681" width="4.140625" style="1"/>
    <col min="7682" max="7686" width="4" style="1" customWidth="1"/>
    <col min="7687" max="7696" width="3.5703125" style="1" customWidth="1"/>
    <col min="7697" max="7699" width="4.42578125" style="1" customWidth="1"/>
    <col min="7700" max="7717" width="3.5703125" style="1" customWidth="1"/>
    <col min="7718" max="7937" width="4.140625" style="1"/>
    <col min="7938" max="7942" width="4" style="1" customWidth="1"/>
    <col min="7943" max="7952" width="3.5703125" style="1" customWidth="1"/>
    <col min="7953" max="7955" width="4.42578125" style="1" customWidth="1"/>
    <col min="7956" max="7973" width="3.5703125" style="1" customWidth="1"/>
    <col min="7974" max="8193" width="4.140625" style="1"/>
    <col min="8194" max="8198" width="4" style="1" customWidth="1"/>
    <col min="8199" max="8208" width="3.5703125" style="1" customWidth="1"/>
    <col min="8209" max="8211" width="4.42578125" style="1" customWidth="1"/>
    <col min="8212" max="8229" width="3.5703125" style="1" customWidth="1"/>
    <col min="8230" max="8449" width="4.140625" style="1"/>
    <col min="8450" max="8454" width="4" style="1" customWidth="1"/>
    <col min="8455" max="8464" width="3.5703125" style="1" customWidth="1"/>
    <col min="8465" max="8467" width="4.42578125" style="1" customWidth="1"/>
    <col min="8468" max="8485" width="3.5703125" style="1" customWidth="1"/>
    <col min="8486" max="8705" width="4.140625" style="1"/>
    <col min="8706" max="8710" width="4" style="1" customWidth="1"/>
    <col min="8711" max="8720" width="3.5703125" style="1" customWidth="1"/>
    <col min="8721" max="8723" width="4.42578125" style="1" customWidth="1"/>
    <col min="8724" max="8741" width="3.5703125" style="1" customWidth="1"/>
    <col min="8742" max="8961" width="4.140625" style="1"/>
    <col min="8962" max="8966" width="4" style="1" customWidth="1"/>
    <col min="8967" max="8976" width="3.5703125" style="1" customWidth="1"/>
    <col min="8977" max="8979" width="4.42578125" style="1" customWidth="1"/>
    <col min="8980" max="8997" width="3.5703125" style="1" customWidth="1"/>
    <col min="8998" max="9217" width="4.140625" style="1"/>
    <col min="9218" max="9222" width="4" style="1" customWidth="1"/>
    <col min="9223" max="9232" width="3.5703125" style="1" customWidth="1"/>
    <col min="9233" max="9235" width="4.42578125" style="1" customWidth="1"/>
    <col min="9236" max="9253" width="3.5703125" style="1" customWidth="1"/>
    <col min="9254" max="9473" width="4.140625" style="1"/>
    <col min="9474" max="9478" width="4" style="1" customWidth="1"/>
    <col min="9479" max="9488" width="3.5703125" style="1" customWidth="1"/>
    <col min="9489" max="9491" width="4.42578125" style="1" customWidth="1"/>
    <col min="9492" max="9509" width="3.5703125" style="1" customWidth="1"/>
    <col min="9510" max="9729" width="4.140625" style="1"/>
    <col min="9730" max="9734" width="4" style="1" customWidth="1"/>
    <col min="9735" max="9744" width="3.5703125" style="1" customWidth="1"/>
    <col min="9745" max="9747" width="4.42578125" style="1" customWidth="1"/>
    <col min="9748" max="9765" width="3.5703125" style="1" customWidth="1"/>
    <col min="9766" max="9985" width="4.140625" style="1"/>
    <col min="9986" max="9990" width="4" style="1" customWidth="1"/>
    <col min="9991" max="10000" width="3.5703125" style="1" customWidth="1"/>
    <col min="10001" max="10003" width="4.42578125" style="1" customWidth="1"/>
    <col min="10004" max="10021" width="3.5703125" style="1" customWidth="1"/>
    <col min="10022" max="10241" width="4.140625" style="1"/>
    <col min="10242" max="10246" width="4" style="1" customWidth="1"/>
    <col min="10247" max="10256" width="3.5703125" style="1" customWidth="1"/>
    <col min="10257" max="10259" width="4.42578125" style="1" customWidth="1"/>
    <col min="10260" max="10277" width="3.5703125" style="1" customWidth="1"/>
    <col min="10278" max="10497" width="4.140625" style="1"/>
    <col min="10498" max="10502" width="4" style="1" customWidth="1"/>
    <col min="10503" max="10512" width="3.5703125" style="1" customWidth="1"/>
    <col min="10513" max="10515" width="4.42578125" style="1" customWidth="1"/>
    <col min="10516" max="10533" width="3.5703125" style="1" customWidth="1"/>
    <col min="10534" max="10753" width="4.140625" style="1"/>
    <col min="10754" max="10758" width="4" style="1" customWidth="1"/>
    <col min="10759" max="10768" width="3.5703125" style="1" customWidth="1"/>
    <col min="10769" max="10771" width="4.42578125" style="1" customWidth="1"/>
    <col min="10772" max="10789" width="3.5703125" style="1" customWidth="1"/>
    <col min="10790" max="11009" width="4.140625" style="1"/>
    <col min="11010" max="11014" width="4" style="1" customWidth="1"/>
    <col min="11015" max="11024" width="3.5703125" style="1" customWidth="1"/>
    <col min="11025" max="11027" width="4.42578125" style="1" customWidth="1"/>
    <col min="11028" max="11045" width="3.5703125" style="1" customWidth="1"/>
    <col min="11046" max="11265" width="4.140625" style="1"/>
    <col min="11266" max="11270" width="4" style="1" customWidth="1"/>
    <col min="11271" max="11280" width="3.5703125" style="1" customWidth="1"/>
    <col min="11281" max="11283" width="4.42578125" style="1" customWidth="1"/>
    <col min="11284" max="11301" width="3.5703125" style="1" customWidth="1"/>
    <col min="11302" max="11521" width="4.140625" style="1"/>
    <col min="11522" max="11526" width="4" style="1" customWidth="1"/>
    <col min="11527" max="11536" width="3.5703125" style="1" customWidth="1"/>
    <col min="11537" max="11539" width="4.42578125" style="1" customWidth="1"/>
    <col min="11540" max="11557" width="3.5703125" style="1" customWidth="1"/>
    <col min="11558" max="11777" width="4.140625" style="1"/>
    <col min="11778" max="11782" width="4" style="1" customWidth="1"/>
    <col min="11783" max="11792" width="3.5703125" style="1" customWidth="1"/>
    <col min="11793" max="11795" width="4.42578125" style="1" customWidth="1"/>
    <col min="11796" max="11813" width="3.5703125" style="1" customWidth="1"/>
    <col min="11814" max="12033" width="4.140625" style="1"/>
    <col min="12034" max="12038" width="4" style="1" customWidth="1"/>
    <col min="12039" max="12048" width="3.5703125" style="1" customWidth="1"/>
    <col min="12049" max="12051" width="4.42578125" style="1" customWidth="1"/>
    <col min="12052" max="12069" width="3.5703125" style="1" customWidth="1"/>
    <col min="12070" max="12289" width="4.140625" style="1"/>
    <col min="12290" max="12294" width="4" style="1" customWidth="1"/>
    <col min="12295" max="12304" width="3.5703125" style="1" customWidth="1"/>
    <col min="12305" max="12307" width="4.42578125" style="1" customWidth="1"/>
    <col min="12308" max="12325" width="3.5703125" style="1" customWidth="1"/>
    <col min="12326" max="12545" width="4.140625" style="1"/>
    <col min="12546" max="12550" width="4" style="1" customWidth="1"/>
    <col min="12551" max="12560" width="3.5703125" style="1" customWidth="1"/>
    <col min="12561" max="12563" width="4.42578125" style="1" customWidth="1"/>
    <col min="12564" max="12581" width="3.5703125" style="1" customWidth="1"/>
    <col min="12582" max="12801" width="4.140625" style="1"/>
    <col min="12802" max="12806" width="4" style="1" customWidth="1"/>
    <col min="12807" max="12816" width="3.5703125" style="1" customWidth="1"/>
    <col min="12817" max="12819" width="4.42578125" style="1" customWidth="1"/>
    <col min="12820" max="12837" width="3.5703125" style="1" customWidth="1"/>
    <col min="12838" max="13057" width="4.140625" style="1"/>
    <col min="13058" max="13062" width="4" style="1" customWidth="1"/>
    <col min="13063" max="13072" width="3.5703125" style="1" customWidth="1"/>
    <col min="13073" max="13075" width="4.42578125" style="1" customWidth="1"/>
    <col min="13076" max="13093" width="3.5703125" style="1" customWidth="1"/>
    <col min="13094" max="13313" width="4.140625" style="1"/>
    <col min="13314" max="13318" width="4" style="1" customWidth="1"/>
    <col min="13319" max="13328" width="3.5703125" style="1" customWidth="1"/>
    <col min="13329" max="13331" width="4.42578125" style="1" customWidth="1"/>
    <col min="13332" max="13349" width="3.5703125" style="1" customWidth="1"/>
    <col min="13350" max="13569" width="4.140625" style="1"/>
    <col min="13570" max="13574" width="4" style="1" customWidth="1"/>
    <col min="13575" max="13584" width="3.5703125" style="1" customWidth="1"/>
    <col min="13585" max="13587" width="4.42578125" style="1" customWidth="1"/>
    <col min="13588" max="13605" width="3.5703125" style="1" customWidth="1"/>
    <col min="13606" max="13825" width="4.140625" style="1"/>
    <col min="13826" max="13830" width="4" style="1" customWidth="1"/>
    <col min="13831" max="13840" width="3.5703125" style="1" customWidth="1"/>
    <col min="13841" max="13843" width="4.42578125" style="1" customWidth="1"/>
    <col min="13844" max="13861" width="3.5703125" style="1" customWidth="1"/>
    <col min="13862" max="14081" width="4.140625" style="1"/>
    <col min="14082" max="14086" width="4" style="1" customWidth="1"/>
    <col min="14087" max="14096" width="3.5703125" style="1" customWidth="1"/>
    <col min="14097" max="14099" width="4.42578125" style="1" customWidth="1"/>
    <col min="14100" max="14117" width="3.5703125" style="1" customWidth="1"/>
    <col min="14118" max="14337" width="4.140625" style="1"/>
    <col min="14338" max="14342" width="4" style="1" customWidth="1"/>
    <col min="14343" max="14352" width="3.5703125" style="1" customWidth="1"/>
    <col min="14353" max="14355" width="4.42578125" style="1" customWidth="1"/>
    <col min="14356" max="14373" width="3.5703125" style="1" customWidth="1"/>
    <col min="14374" max="14593" width="4.140625" style="1"/>
    <col min="14594" max="14598" width="4" style="1" customWidth="1"/>
    <col min="14599" max="14608" width="3.5703125" style="1" customWidth="1"/>
    <col min="14609" max="14611" width="4.42578125" style="1" customWidth="1"/>
    <col min="14612" max="14629" width="3.5703125" style="1" customWidth="1"/>
    <col min="14630" max="14849" width="4.140625" style="1"/>
    <col min="14850" max="14854" width="4" style="1" customWidth="1"/>
    <col min="14855" max="14864" width="3.5703125" style="1" customWidth="1"/>
    <col min="14865" max="14867" width="4.42578125" style="1" customWidth="1"/>
    <col min="14868" max="14885" width="3.5703125" style="1" customWidth="1"/>
    <col min="14886" max="15105" width="4.140625" style="1"/>
    <col min="15106" max="15110" width="4" style="1" customWidth="1"/>
    <col min="15111" max="15120" width="3.5703125" style="1" customWidth="1"/>
    <col min="15121" max="15123" width="4.42578125" style="1" customWidth="1"/>
    <col min="15124" max="15141" width="3.5703125" style="1" customWidth="1"/>
    <col min="15142" max="15361" width="4.140625" style="1"/>
    <col min="15362" max="15366" width="4" style="1" customWidth="1"/>
    <col min="15367" max="15376" width="3.5703125" style="1" customWidth="1"/>
    <col min="15377" max="15379" width="4.42578125" style="1" customWidth="1"/>
    <col min="15380" max="15397" width="3.5703125" style="1" customWidth="1"/>
    <col min="15398" max="15617" width="4.140625" style="1"/>
    <col min="15618" max="15622" width="4" style="1" customWidth="1"/>
    <col min="15623" max="15632" width="3.5703125" style="1" customWidth="1"/>
    <col min="15633" max="15635" width="4.42578125" style="1" customWidth="1"/>
    <col min="15636" max="15653" width="3.5703125" style="1" customWidth="1"/>
    <col min="15654" max="15873" width="4.140625" style="1"/>
    <col min="15874" max="15878" width="4" style="1" customWidth="1"/>
    <col min="15879" max="15888" width="3.5703125" style="1" customWidth="1"/>
    <col min="15889" max="15891" width="4.42578125" style="1" customWidth="1"/>
    <col min="15892" max="15909" width="3.5703125" style="1" customWidth="1"/>
    <col min="15910" max="16129" width="4.140625" style="1"/>
    <col min="16130" max="16134" width="4" style="1" customWidth="1"/>
    <col min="16135" max="16144" width="3.5703125" style="1" customWidth="1"/>
    <col min="16145" max="16147" width="4.42578125" style="1" customWidth="1"/>
    <col min="16148" max="16165" width="3.5703125" style="1" customWidth="1"/>
    <col min="16166" max="16384" width="4.140625" style="1"/>
  </cols>
  <sheetData>
    <row r="1" spans="1:37" ht="30" customHeight="1" x14ac:dyDescent="0.15">
      <c r="A1" s="4" t="s">
        <v>455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30" customHeight="1" thickBot="1" x14ac:dyDescent="0.2"/>
    <row r="3" spans="1:37" ht="30" customHeight="1" x14ac:dyDescent="0.15">
      <c r="B3" s="81" t="s">
        <v>2</v>
      </c>
      <c r="C3" s="223"/>
      <c r="D3" s="223"/>
      <c r="E3" s="223"/>
      <c r="F3" s="223"/>
      <c r="G3" s="223" t="s">
        <v>456</v>
      </c>
      <c r="H3" s="223"/>
      <c r="I3" s="223"/>
      <c r="J3" s="223"/>
      <c r="K3" s="223"/>
      <c r="L3" s="223"/>
      <c r="M3" s="223"/>
      <c r="N3" s="223"/>
      <c r="O3" s="223"/>
      <c r="P3" s="223"/>
      <c r="Q3" s="302" t="s">
        <v>457</v>
      </c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</row>
    <row r="4" spans="1:37" ht="30" customHeight="1" x14ac:dyDescent="0.15">
      <c r="B4" s="86"/>
      <c r="C4" s="84"/>
      <c r="D4" s="84"/>
      <c r="E4" s="84"/>
      <c r="F4" s="84"/>
      <c r="G4" s="303" t="s">
        <v>3</v>
      </c>
      <c r="H4" s="304"/>
      <c r="I4" s="304"/>
      <c r="J4" s="304"/>
      <c r="K4" s="305"/>
      <c r="L4" s="303" t="s">
        <v>440</v>
      </c>
      <c r="M4" s="304"/>
      <c r="N4" s="304"/>
      <c r="O4" s="304"/>
      <c r="P4" s="305"/>
      <c r="Q4" s="87" t="s">
        <v>458</v>
      </c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</row>
    <row r="5" spans="1:37" ht="30" customHeight="1" x14ac:dyDescent="0.15">
      <c r="B5" s="86"/>
      <c r="C5" s="84"/>
      <c r="D5" s="84"/>
      <c r="E5" s="84"/>
      <c r="F5" s="84"/>
      <c r="G5" s="306"/>
      <c r="H5" s="131"/>
      <c r="I5" s="131"/>
      <c r="J5" s="131"/>
      <c r="K5" s="132"/>
      <c r="L5" s="306"/>
      <c r="M5" s="131"/>
      <c r="N5" s="131"/>
      <c r="O5" s="131"/>
      <c r="P5" s="132"/>
      <c r="Q5" s="84" t="s">
        <v>221</v>
      </c>
      <c r="R5" s="84"/>
      <c r="S5" s="84"/>
      <c r="T5" s="84" t="s">
        <v>459</v>
      </c>
      <c r="U5" s="84"/>
      <c r="V5" s="84"/>
      <c r="W5" s="84" t="s">
        <v>460</v>
      </c>
      <c r="X5" s="84"/>
      <c r="Y5" s="84"/>
      <c r="Z5" s="84" t="s">
        <v>461</v>
      </c>
      <c r="AA5" s="84"/>
      <c r="AB5" s="84"/>
      <c r="AC5" s="84" t="s">
        <v>462</v>
      </c>
      <c r="AD5" s="84"/>
      <c r="AE5" s="87"/>
      <c r="AF5" s="84" t="s">
        <v>463</v>
      </c>
      <c r="AG5" s="84"/>
      <c r="AH5" s="84"/>
      <c r="AI5" s="84" t="s">
        <v>464</v>
      </c>
      <c r="AJ5" s="84"/>
      <c r="AK5" s="87"/>
    </row>
    <row r="6" spans="1:37" ht="30" customHeight="1" x14ac:dyDescent="0.15">
      <c r="B6" s="16" t="s">
        <v>10</v>
      </c>
      <c r="C6" s="16"/>
      <c r="D6" s="307">
        <v>50</v>
      </c>
      <c r="E6" s="307"/>
      <c r="F6" s="140" t="s">
        <v>2</v>
      </c>
      <c r="G6" s="308">
        <v>23151</v>
      </c>
      <c r="H6" s="309"/>
      <c r="I6" s="309"/>
      <c r="J6" s="309"/>
      <c r="K6" s="309"/>
      <c r="L6" s="310">
        <v>90374</v>
      </c>
      <c r="M6" s="310"/>
      <c r="N6" s="310"/>
      <c r="O6" s="310"/>
      <c r="P6" s="310"/>
      <c r="Q6" s="310">
        <v>22931</v>
      </c>
      <c r="R6" s="310"/>
      <c r="S6" s="310"/>
      <c r="T6" s="310">
        <v>2065</v>
      </c>
      <c r="U6" s="310"/>
      <c r="V6" s="310"/>
      <c r="W6" s="310">
        <v>3281</v>
      </c>
      <c r="X6" s="310"/>
      <c r="Y6" s="310"/>
      <c r="Z6" s="310">
        <v>4346</v>
      </c>
      <c r="AA6" s="310"/>
      <c r="AB6" s="310"/>
      <c r="AC6" s="310">
        <v>5567</v>
      </c>
      <c r="AD6" s="310"/>
      <c r="AE6" s="310"/>
      <c r="AF6" s="310">
        <v>3481</v>
      </c>
      <c r="AG6" s="310"/>
      <c r="AH6" s="310"/>
      <c r="AI6" s="310">
        <v>2292</v>
      </c>
      <c r="AJ6" s="310"/>
      <c r="AK6" s="310"/>
    </row>
    <row r="7" spans="1:37" ht="30" customHeight="1" x14ac:dyDescent="0.15">
      <c r="B7" s="16"/>
      <c r="C7" s="16"/>
      <c r="D7" s="307">
        <v>55</v>
      </c>
      <c r="E7" s="307"/>
      <c r="F7" s="140"/>
      <c r="G7" s="311">
        <v>24018</v>
      </c>
      <c r="H7" s="310"/>
      <c r="I7" s="310"/>
      <c r="J7" s="310"/>
      <c r="K7" s="310"/>
      <c r="L7" s="310">
        <v>89416</v>
      </c>
      <c r="M7" s="310"/>
      <c r="N7" s="310"/>
      <c r="O7" s="310"/>
      <c r="P7" s="310"/>
      <c r="Q7" s="310">
        <v>23670</v>
      </c>
      <c r="R7" s="310"/>
      <c r="S7" s="310"/>
      <c r="T7" s="310">
        <v>2344</v>
      </c>
      <c r="U7" s="310"/>
      <c r="V7" s="310"/>
      <c r="W7" s="310">
        <v>3858</v>
      </c>
      <c r="X7" s="310"/>
      <c r="Y7" s="310"/>
      <c r="Z7" s="310">
        <v>4654</v>
      </c>
      <c r="AA7" s="310"/>
      <c r="AB7" s="310"/>
      <c r="AC7" s="310">
        <v>5644</v>
      </c>
      <c r="AD7" s="310"/>
      <c r="AE7" s="310"/>
      <c r="AF7" s="310">
        <v>3336</v>
      </c>
      <c r="AG7" s="310"/>
      <c r="AH7" s="310"/>
      <c r="AI7" s="310">
        <v>2306</v>
      </c>
      <c r="AJ7" s="310"/>
      <c r="AK7" s="310"/>
    </row>
    <row r="8" spans="1:37" ht="30" customHeight="1" x14ac:dyDescent="0.15">
      <c r="B8" s="16"/>
      <c r="C8" s="16"/>
      <c r="D8" s="307">
        <v>60</v>
      </c>
      <c r="E8" s="307"/>
      <c r="F8" s="140"/>
      <c r="G8" s="311">
        <v>24387</v>
      </c>
      <c r="H8" s="310"/>
      <c r="I8" s="310"/>
      <c r="J8" s="310"/>
      <c r="K8" s="310"/>
      <c r="L8" s="310">
        <v>87883</v>
      </c>
      <c r="M8" s="310"/>
      <c r="N8" s="310"/>
      <c r="O8" s="310"/>
      <c r="P8" s="310"/>
      <c r="Q8" s="310">
        <v>24142</v>
      </c>
      <c r="R8" s="310"/>
      <c r="S8" s="310"/>
      <c r="T8" s="310">
        <v>2770</v>
      </c>
      <c r="U8" s="310"/>
      <c r="V8" s="310"/>
      <c r="W8" s="310">
        <v>4469</v>
      </c>
      <c r="X8" s="310"/>
      <c r="Y8" s="310"/>
      <c r="Z8" s="310">
        <v>4716</v>
      </c>
      <c r="AA8" s="310"/>
      <c r="AB8" s="310"/>
      <c r="AC8" s="310">
        <v>5294</v>
      </c>
      <c r="AD8" s="310"/>
      <c r="AE8" s="310"/>
      <c r="AF8" s="310">
        <v>3298</v>
      </c>
      <c r="AG8" s="310"/>
      <c r="AH8" s="310"/>
      <c r="AI8" s="310">
        <v>2192</v>
      </c>
      <c r="AJ8" s="310"/>
      <c r="AK8" s="310"/>
    </row>
    <row r="9" spans="1:37" ht="30" customHeight="1" x14ac:dyDescent="0.15">
      <c r="B9" s="16" t="s">
        <v>27</v>
      </c>
      <c r="C9" s="16"/>
      <c r="D9" s="307">
        <v>2</v>
      </c>
      <c r="E9" s="307"/>
      <c r="F9" s="140" t="s">
        <v>2</v>
      </c>
      <c r="G9" s="311">
        <v>24807</v>
      </c>
      <c r="H9" s="310"/>
      <c r="I9" s="310"/>
      <c r="J9" s="310"/>
      <c r="K9" s="310"/>
      <c r="L9" s="310">
        <v>85138</v>
      </c>
      <c r="M9" s="310"/>
      <c r="N9" s="310"/>
      <c r="O9" s="310"/>
      <c r="P9" s="310"/>
      <c r="Q9" s="310">
        <v>24544</v>
      </c>
      <c r="R9" s="310"/>
      <c r="S9" s="310"/>
      <c r="T9" s="310">
        <v>3289</v>
      </c>
      <c r="U9" s="310"/>
      <c r="V9" s="310"/>
      <c r="W9" s="310">
        <v>5223</v>
      </c>
      <c r="X9" s="310"/>
      <c r="Y9" s="310"/>
      <c r="Z9" s="310">
        <v>4915</v>
      </c>
      <c r="AA9" s="310"/>
      <c r="AB9" s="310"/>
      <c r="AC9" s="310">
        <v>4953</v>
      </c>
      <c r="AD9" s="310"/>
      <c r="AE9" s="310"/>
      <c r="AF9" s="310">
        <v>2807</v>
      </c>
      <c r="AG9" s="310"/>
      <c r="AH9" s="310"/>
      <c r="AI9" s="310">
        <v>2098</v>
      </c>
      <c r="AJ9" s="310"/>
      <c r="AK9" s="310"/>
    </row>
    <row r="10" spans="1:37" ht="30" customHeight="1" x14ac:dyDescent="0.15">
      <c r="B10" s="16"/>
      <c r="C10" s="16"/>
      <c r="D10" s="307">
        <v>7</v>
      </c>
      <c r="E10" s="307"/>
      <c r="F10" s="140"/>
      <c r="G10" s="311">
        <v>25448</v>
      </c>
      <c r="H10" s="310"/>
      <c r="I10" s="310"/>
      <c r="J10" s="310"/>
      <c r="K10" s="310"/>
      <c r="L10" s="310">
        <v>82180</v>
      </c>
      <c r="M10" s="310"/>
      <c r="N10" s="310"/>
      <c r="O10" s="310"/>
      <c r="P10" s="310"/>
      <c r="Q10" s="310">
        <v>25426</v>
      </c>
      <c r="R10" s="310"/>
      <c r="S10" s="310"/>
      <c r="T10" s="310">
        <v>4343</v>
      </c>
      <c r="U10" s="310"/>
      <c r="V10" s="310"/>
      <c r="W10" s="310">
        <v>6052</v>
      </c>
      <c r="X10" s="310"/>
      <c r="Y10" s="310"/>
      <c r="Z10" s="310">
        <v>5056</v>
      </c>
      <c r="AA10" s="310"/>
      <c r="AB10" s="310"/>
      <c r="AC10" s="310">
        <v>4508</v>
      </c>
      <c r="AD10" s="310"/>
      <c r="AE10" s="310"/>
      <c r="AF10" s="310">
        <v>2502</v>
      </c>
      <c r="AG10" s="310"/>
      <c r="AH10" s="310"/>
      <c r="AI10" s="310">
        <v>1863</v>
      </c>
      <c r="AJ10" s="310"/>
      <c r="AK10" s="310"/>
    </row>
    <row r="11" spans="1:37" ht="30" customHeight="1" x14ac:dyDescent="0.15">
      <c r="B11" s="26"/>
      <c r="C11" s="26"/>
      <c r="D11" s="312">
        <v>12</v>
      </c>
      <c r="E11" s="312"/>
      <c r="F11" s="313"/>
      <c r="G11" s="314">
        <v>25889</v>
      </c>
      <c r="H11" s="315"/>
      <c r="I11" s="315"/>
      <c r="J11" s="315"/>
      <c r="K11" s="315"/>
      <c r="L11" s="315">
        <v>78697</v>
      </c>
      <c r="M11" s="315"/>
      <c r="N11" s="315"/>
      <c r="O11" s="315"/>
      <c r="P11" s="315"/>
      <c r="Q11" s="315">
        <v>25156</v>
      </c>
      <c r="R11" s="315"/>
      <c r="S11" s="315"/>
      <c r="T11" s="315">
        <v>4503</v>
      </c>
      <c r="U11" s="315"/>
      <c r="V11" s="315"/>
      <c r="W11" s="315">
        <v>6662</v>
      </c>
      <c r="X11" s="315"/>
      <c r="Y11" s="315"/>
      <c r="Z11" s="315">
        <v>5124</v>
      </c>
      <c r="AA11" s="315"/>
      <c r="AB11" s="315"/>
      <c r="AC11" s="315">
        <v>4258</v>
      </c>
      <c r="AD11" s="315"/>
      <c r="AE11" s="315"/>
      <c r="AF11" s="315">
        <v>2177</v>
      </c>
      <c r="AG11" s="315"/>
      <c r="AH11" s="315"/>
      <c r="AI11" s="315">
        <v>1510</v>
      </c>
      <c r="AJ11" s="315"/>
      <c r="AK11" s="315"/>
    </row>
    <row r="12" spans="1:37" ht="30" customHeight="1" thickBot="1" x14ac:dyDescent="0.2"/>
    <row r="13" spans="1:37" ht="30" customHeight="1" x14ac:dyDescent="0.15">
      <c r="B13" s="81" t="s">
        <v>2</v>
      </c>
      <c r="C13" s="223"/>
      <c r="D13" s="223"/>
      <c r="E13" s="223"/>
      <c r="F13" s="78"/>
      <c r="G13" s="78" t="s">
        <v>465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1"/>
      <c r="AC13" s="78" t="s">
        <v>466</v>
      </c>
      <c r="AD13" s="77"/>
      <c r="AE13" s="77"/>
      <c r="AF13" s="77"/>
      <c r="AG13" s="77"/>
      <c r="AH13" s="77"/>
      <c r="AI13" s="77"/>
      <c r="AJ13" s="77"/>
      <c r="AK13" s="77"/>
    </row>
    <row r="14" spans="1:37" ht="30" customHeight="1" x14ac:dyDescent="0.15">
      <c r="B14" s="86"/>
      <c r="C14" s="84"/>
      <c r="D14" s="84"/>
      <c r="E14" s="84"/>
      <c r="F14" s="87"/>
      <c r="G14" s="87" t="s">
        <v>467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316" t="s">
        <v>440</v>
      </c>
      <c r="T14" s="317"/>
      <c r="U14" s="317"/>
      <c r="V14" s="317"/>
      <c r="W14" s="318"/>
      <c r="X14" s="225" t="s">
        <v>468</v>
      </c>
      <c r="Y14" s="225"/>
      <c r="Z14" s="225"/>
      <c r="AA14" s="225"/>
      <c r="AB14" s="226"/>
      <c r="AC14" s="319" t="s">
        <v>56</v>
      </c>
      <c r="AD14" s="319"/>
      <c r="AE14" s="319"/>
      <c r="AF14" s="319"/>
      <c r="AG14" s="319" t="s">
        <v>440</v>
      </c>
      <c r="AH14" s="319"/>
      <c r="AI14" s="319"/>
      <c r="AJ14" s="319"/>
      <c r="AK14" s="316"/>
    </row>
    <row r="15" spans="1:37" ht="30" customHeight="1" x14ac:dyDescent="0.15">
      <c r="B15" s="86"/>
      <c r="C15" s="84"/>
      <c r="D15" s="84"/>
      <c r="E15" s="84"/>
      <c r="F15" s="87"/>
      <c r="G15" s="87" t="s">
        <v>469</v>
      </c>
      <c r="H15" s="83"/>
      <c r="I15" s="86"/>
      <c r="J15" s="87" t="s">
        <v>470</v>
      </c>
      <c r="K15" s="83"/>
      <c r="L15" s="86"/>
      <c r="M15" s="87" t="s">
        <v>471</v>
      </c>
      <c r="N15" s="83"/>
      <c r="O15" s="86"/>
      <c r="P15" s="43" t="s">
        <v>472</v>
      </c>
      <c r="Q15" s="221"/>
      <c r="R15" s="221"/>
      <c r="S15" s="320"/>
      <c r="T15" s="26"/>
      <c r="U15" s="26"/>
      <c r="V15" s="26"/>
      <c r="W15" s="82"/>
      <c r="X15" s="228"/>
      <c r="Y15" s="228"/>
      <c r="Z15" s="228"/>
      <c r="AA15" s="228"/>
      <c r="AB15" s="229"/>
      <c r="AC15" s="321"/>
      <c r="AD15" s="321"/>
      <c r="AE15" s="321"/>
      <c r="AF15" s="321"/>
      <c r="AG15" s="321"/>
      <c r="AH15" s="321"/>
      <c r="AI15" s="321"/>
      <c r="AJ15" s="321"/>
      <c r="AK15" s="320"/>
    </row>
    <row r="16" spans="1:37" ht="30" customHeight="1" x14ac:dyDescent="0.15">
      <c r="B16" s="16" t="s">
        <v>10</v>
      </c>
      <c r="C16" s="16"/>
      <c r="D16" s="307">
        <v>50</v>
      </c>
      <c r="E16" s="307"/>
      <c r="F16" s="140" t="s">
        <v>2</v>
      </c>
      <c r="G16" s="322">
        <v>1215</v>
      </c>
      <c r="H16" s="323"/>
      <c r="I16" s="323"/>
      <c r="J16" s="323">
        <v>454</v>
      </c>
      <c r="K16" s="323"/>
      <c r="L16" s="323"/>
      <c r="M16" s="323">
        <v>155</v>
      </c>
      <c r="N16" s="323"/>
      <c r="O16" s="323"/>
      <c r="P16" s="323">
        <v>75</v>
      </c>
      <c r="Q16" s="323"/>
      <c r="R16" s="323"/>
      <c r="S16" s="309">
        <v>89394</v>
      </c>
      <c r="T16" s="309"/>
      <c r="U16" s="309"/>
      <c r="V16" s="309"/>
      <c r="W16" s="309"/>
      <c r="X16" s="324">
        <v>3.9</v>
      </c>
      <c r="Y16" s="324"/>
      <c r="Z16" s="324"/>
      <c r="AA16" s="324"/>
      <c r="AB16" s="324"/>
      <c r="AC16" s="325">
        <v>215</v>
      </c>
      <c r="AD16" s="325"/>
      <c r="AE16" s="325"/>
      <c r="AF16" s="325"/>
      <c r="AG16" s="325">
        <v>969</v>
      </c>
      <c r="AH16" s="325"/>
      <c r="AI16" s="325"/>
      <c r="AJ16" s="325"/>
      <c r="AK16" s="325"/>
    </row>
    <row r="17" spans="2:37" ht="30" customHeight="1" x14ac:dyDescent="0.15">
      <c r="B17" s="16"/>
      <c r="C17" s="16"/>
      <c r="D17" s="307">
        <v>55</v>
      </c>
      <c r="E17" s="307"/>
      <c r="F17" s="140"/>
      <c r="G17" s="326">
        <v>1034</v>
      </c>
      <c r="H17" s="325"/>
      <c r="I17" s="325"/>
      <c r="J17" s="325">
        <v>361</v>
      </c>
      <c r="K17" s="325"/>
      <c r="L17" s="325"/>
      <c r="M17" s="325">
        <v>99</v>
      </c>
      <c r="N17" s="325"/>
      <c r="O17" s="325"/>
      <c r="P17" s="325">
        <v>34</v>
      </c>
      <c r="Q17" s="325"/>
      <c r="R17" s="325"/>
      <c r="S17" s="325">
        <v>88484</v>
      </c>
      <c r="T17" s="325"/>
      <c r="U17" s="325"/>
      <c r="V17" s="325"/>
      <c r="W17" s="325"/>
      <c r="X17" s="324">
        <v>3.74</v>
      </c>
      <c r="Y17" s="324"/>
      <c r="Z17" s="324"/>
      <c r="AA17" s="324"/>
      <c r="AB17" s="324"/>
      <c r="AC17" s="325">
        <v>344</v>
      </c>
      <c r="AD17" s="325"/>
      <c r="AE17" s="325"/>
      <c r="AF17" s="325"/>
      <c r="AG17" s="325">
        <v>928</v>
      </c>
      <c r="AH17" s="325"/>
      <c r="AI17" s="325"/>
      <c r="AJ17" s="325"/>
      <c r="AK17" s="325"/>
    </row>
    <row r="18" spans="2:37" ht="30" customHeight="1" x14ac:dyDescent="0.15">
      <c r="B18" s="16"/>
      <c r="C18" s="16"/>
      <c r="D18" s="307">
        <v>60</v>
      </c>
      <c r="E18" s="307"/>
      <c r="F18" s="140"/>
      <c r="G18" s="326">
        <v>1004</v>
      </c>
      <c r="H18" s="325"/>
      <c r="I18" s="325"/>
      <c r="J18" s="325">
        <v>294</v>
      </c>
      <c r="K18" s="325"/>
      <c r="L18" s="325"/>
      <c r="M18" s="325">
        <v>78</v>
      </c>
      <c r="N18" s="325"/>
      <c r="O18" s="325"/>
      <c r="P18" s="325">
        <v>27</v>
      </c>
      <c r="Q18" s="325"/>
      <c r="R18" s="325"/>
      <c r="S18" s="325">
        <v>87044</v>
      </c>
      <c r="T18" s="325"/>
      <c r="U18" s="325"/>
      <c r="V18" s="325"/>
      <c r="W18" s="325"/>
      <c r="X18" s="324">
        <v>3.61</v>
      </c>
      <c r="Y18" s="324"/>
      <c r="Z18" s="324"/>
      <c r="AA18" s="324"/>
      <c r="AB18" s="324"/>
      <c r="AC18" s="325">
        <v>245</v>
      </c>
      <c r="AD18" s="325"/>
      <c r="AE18" s="325"/>
      <c r="AF18" s="325"/>
      <c r="AG18" s="325">
        <v>839</v>
      </c>
      <c r="AH18" s="325"/>
      <c r="AI18" s="325"/>
      <c r="AJ18" s="325"/>
      <c r="AK18" s="325"/>
    </row>
    <row r="19" spans="2:37" ht="30" customHeight="1" x14ac:dyDescent="0.15">
      <c r="B19" s="16" t="s">
        <v>27</v>
      </c>
      <c r="C19" s="16"/>
      <c r="D19" s="307">
        <v>2</v>
      </c>
      <c r="E19" s="307"/>
      <c r="F19" s="140" t="s">
        <v>2</v>
      </c>
      <c r="G19" s="326">
        <v>895</v>
      </c>
      <c r="H19" s="325"/>
      <c r="I19" s="325"/>
      <c r="J19" s="325">
        <v>267</v>
      </c>
      <c r="K19" s="325"/>
      <c r="L19" s="325"/>
      <c r="M19" s="325">
        <v>70</v>
      </c>
      <c r="N19" s="325"/>
      <c r="O19" s="325"/>
      <c r="P19" s="325">
        <v>27</v>
      </c>
      <c r="Q19" s="325"/>
      <c r="R19" s="325"/>
      <c r="S19" s="325">
        <v>84234</v>
      </c>
      <c r="T19" s="325"/>
      <c r="U19" s="325"/>
      <c r="V19" s="325"/>
      <c r="W19" s="325"/>
      <c r="X19" s="324">
        <v>3.43</v>
      </c>
      <c r="Y19" s="324"/>
      <c r="Z19" s="324"/>
      <c r="AA19" s="324"/>
      <c r="AB19" s="324"/>
      <c r="AC19" s="325">
        <v>261</v>
      </c>
      <c r="AD19" s="325"/>
      <c r="AE19" s="325"/>
      <c r="AF19" s="325"/>
      <c r="AG19" s="325">
        <v>904</v>
      </c>
      <c r="AH19" s="325"/>
      <c r="AI19" s="325"/>
      <c r="AJ19" s="325"/>
      <c r="AK19" s="325"/>
    </row>
    <row r="20" spans="2:37" ht="30" customHeight="1" x14ac:dyDescent="0.15">
      <c r="B20" s="16"/>
      <c r="C20" s="16"/>
      <c r="D20" s="307">
        <v>7</v>
      </c>
      <c r="E20" s="307"/>
      <c r="F20" s="140"/>
      <c r="G20" s="326">
        <v>772</v>
      </c>
      <c r="H20" s="325"/>
      <c r="I20" s="325"/>
      <c r="J20" s="325">
        <v>247</v>
      </c>
      <c r="K20" s="325"/>
      <c r="L20" s="325"/>
      <c r="M20" s="325">
        <v>61</v>
      </c>
      <c r="N20" s="325"/>
      <c r="O20" s="325"/>
      <c r="P20" s="325">
        <v>22</v>
      </c>
      <c r="Q20" s="325"/>
      <c r="R20" s="325"/>
      <c r="S20" s="325">
        <v>81500</v>
      </c>
      <c r="T20" s="325"/>
      <c r="U20" s="325"/>
      <c r="V20" s="325"/>
      <c r="W20" s="325"/>
      <c r="X20" s="324">
        <v>3.21</v>
      </c>
      <c r="Y20" s="324"/>
      <c r="Z20" s="324"/>
      <c r="AA20" s="324"/>
      <c r="AB20" s="324"/>
      <c r="AC20" s="325">
        <v>391</v>
      </c>
      <c r="AD20" s="325"/>
      <c r="AE20" s="325"/>
      <c r="AF20" s="325"/>
      <c r="AG20" s="325">
        <v>1049</v>
      </c>
      <c r="AH20" s="325"/>
      <c r="AI20" s="325"/>
      <c r="AJ20" s="325"/>
      <c r="AK20" s="325"/>
    </row>
    <row r="21" spans="2:37" ht="30" customHeight="1" x14ac:dyDescent="0.15">
      <c r="B21" s="26"/>
      <c r="C21" s="26"/>
      <c r="D21" s="312">
        <v>12</v>
      </c>
      <c r="E21" s="312"/>
      <c r="F21" s="313"/>
      <c r="G21" s="327">
        <v>665</v>
      </c>
      <c r="H21" s="328"/>
      <c r="I21" s="328"/>
      <c r="J21" s="328">
        <v>204</v>
      </c>
      <c r="K21" s="328"/>
      <c r="L21" s="328"/>
      <c r="M21" s="328">
        <v>47</v>
      </c>
      <c r="N21" s="328"/>
      <c r="O21" s="328"/>
      <c r="P21" s="328">
        <v>6</v>
      </c>
      <c r="Q21" s="328"/>
      <c r="R21" s="328"/>
      <c r="S21" s="328">
        <v>76948</v>
      </c>
      <c r="T21" s="328"/>
      <c r="U21" s="328"/>
      <c r="V21" s="328"/>
      <c r="W21" s="328"/>
      <c r="X21" s="329">
        <v>3.05</v>
      </c>
      <c r="Y21" s="329"/>
      <c r="Z21" s="329"/>
      <c r="AA21" s="329"/>
      <c r="AB21" s="329"/>
      <c r="AC21" s="328">
        <v>729</v>
      </c>
      <c r="AD21" s="328"/>
      <c r="AE21" s="328"/>
      <c r="AF21" s="328"/>
      <c r="AG21" s="328">
        <v>1745</v>
      </c>
      <c r="AH21" s="328"/>
      <c r="AI21" s="328"/>
      <c r="AJ21" s="328"/>
      <c r="AK21" s="328"/>
    </row>
    <row r="22" spans="2:37" ht="30" customHeight="1" x14ac:dyDescent="0.15">
      <c r="B22" s="88" t="s">
        <v>473</v>
      </c>
      <c r="C22" s="88"/>
      <c r="D22" s="88"/>
      <c r="E22" s="88"/>
      <c r="F22" s="88"/>
      <c r="G22" s="88"/>
      <c r="H22" s="88"/>
      <c r="I22" s="88"/>
      <c r="J22" s="144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5" t="s">
        <v>274</v>
      </c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</row>
    <row r="23" spans="2:37" ht="30" customHeight="1" x14ac:dyDescent="0.15">
      <c r="B23" s="110"/>
      <c r="C23" s="110"/>
      <c r="D23" s="110"/>
      <c r="E23" s="110"/>
      <c r="F23" s="110"/>
      <c r="G23" s="110"/>
      <c r="H23" s="110"/>
      <c r="I23" s="11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</row>
    <row r="25" spans="2:37" ht="30" customHeight="1" x14ac:dyDescent="0.15">
      <c r="B25" s="4" t="s">
        <v>474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2:37" ht="30" customHeight="1" thickBot="1" x14ac:dyDescent="0.2"/>
    <row r="27" spans="2:37" ht="30" customHeight="1" x14ac:dyDescent="0.15">
      <c r="B27" s="81" t="s">
        <v>2</v>
      </c>
      <c r="C27" s="223"/>
      <c r="D27" s="223"/>
      <c r="E27" s="223"/>
      <c r="F27" s="78"/>
      <c r="G27" s="331" t="s">
        <v>475</v>
      </c>
      <c r="H27" s="126"/>
      <c r="I27" s="126"/>
      <c r="J27" s="126"/>
      <c r="K27" s="127"/>
      <c r="L27" s="332" t="s">
        <v>476</v>
      </c>
      <c r="M27" s="333"/>
      <c r="N27" s="333"/>
      <c r="O27" s="333"/>
      <c r="P27" s="333"/>
      <c r="Q27" s="333"/>
      <c r="R27" s="334" t="s">
        <v>477</v>
      </c>
      <c r="S27" s="335"/>
      <c r="T27" s="335"/>
      <c r="U27" s="335"/>
      <c r="V27" s="336"/>
      <c r="W27" s="332" t="s">
        <v>478</v>
      </c>
      <c r="X27" s="333"/>
      <c r="Y27" s="333"/>
      <c r="Z27" s="333"/>
      <c r="AA27" s="333"/>
      <c r="AB27" s="331" t="s">
        <v>479</v>
      </c>
      <c r="AC27" s="126"/>
      <c r="AD27" s="126"/>
      <c r="AE27" s="126"/>
      <c r="AF27" s="127"/>
      <c r="AG27" s="337" t="s">
        <v>480</v>
      </c>
      <c r="AH27" s="126"/>
      <c r="AI27" s="126"/>
      <c r="AJ27" s="126"/>
      <c r="AK27" s="126"/>
    </row>
    <row r="28" spans="2:37" ht="30" customHeight="1" x14ac:dyDescent="0.15">
      <c r="B28" s="86"/>
      <c r="C28" s="84"/>
      <c r="D28" s="84"/>
      <c r="E28" s="84"/>
      <c r="F28" s="87"/>
      <c r="G28" s="338"/>
      <c r="H28" s="339"/>
      <c r="I28" s="339"/>
      <c r="J28" s="339"/>
      <c r="K28" s="340"/>
      <c r="L28" s="341"/>
      <c r="M28" s="341"/>
      <c r="N28" s="341"/>
      <c r="O28" s="341"/>
      <c r="P28" s="341"/>
      <c r="Q28" s="341"/>
      <c r="R28" s="342"/>
      <c r="S28" s="343"/>
      <c r="T28" s="343"/>
      <c r="U28" s="343"/>
      <c r="V28" s="344"/>
      <c r="W28" s="341"/>
      <c r="X28" s="341"/>
      <c r="Y28" s="341"/>
      <c r="Z28" s="341"/>
      <c r="AA28" s="341"/>
      <c r="AB28" s="338"/>
      <c r="AC28" s="339"/>
      <c r="AD28" s="339"/>
      <c r="AE28" s="339"/>
      <c r="AF28" s="340"/>
      <c r="AG28" s="338"/>
      <c r="AH28" s="339"/>
      <c r="AI28" s="339"/>
      <c r="AJ28" s="339"/>
      <c r="AK28" s="339"/>
    </row>
    <row r="29" spans="2:37" ht="30" customHeight="1" x14ac:dyDescent="0.15">
      <c r="B29" s="86"/>
      <c r="C29" s="84"/>
      <c r="D29" s="84"/>
      <c r="E29" s="84"/>
      <c r="F29" s="87"/>
      <c r="G29" s="306"/>
      <c r="H29" s="131"/>
      <c r="I29" s="131"/>
      <c r="J29" s="131"/>
      <c r="K29" s="132"/>
      <c r="L29" s="345"/>
      <c r="M29" s="345"/>
      <c r="N29" s="345"/>
      <c r="O29" s="345"/>
      <c r="P29" s="345"/>
      <c r="Q29" s="345"/>
      <c r="R29" s="346"/>
      <c r="S29" s="347"/>
      <c r="T29" s="347"/>
      <c r="U29" s="347"/>
      <c r="V29" s="348"/>
      <c r="W29" s="345"/>
      <c r="X29" s="345"/>
      <c r="Y29" s="345"/>
      <c r="Z29" s="345"/>
      <c r="AA29" s="345"/>
      <c r="AB29" s="306"/>
      <c r="AC29" s="131"/>
      <c r="AD29" s="131"/>
      <c r="AE29" s="131"/>
      <c r="AF29" s="132"/>
      <c r="AG29" s="306"/>
      <c r="AH29" s="131"/>
      <c r="AI29" s="131"/>
      <c r="AJ29" s="131"/>
      <c r="AK29" s="131"/>
    </row>
    <row r="30" spans="2:37" ht="30" customHeight="1" x14ac:dyDescent="0.15">
      <c r="B30" s="317" t="s">
        <v>10</v>
      </c>
      <c r="C30" s="317"/>
      <c r="D30" s="349">
        <v>50</v>
      </c>
      <c r="E30" s="349"/>
      <c r="F30" s="140" t="s">
        <v>2</v>
      </c>
      <c r="G30" s="350">
        <v>22931</v>
      </c>
      <c r="H30" s="351"/>
      <c r="I30" s="351"/>
      <c r="J30" s="351"/>
      <c r="K30" s="351"/>
      <c r="L30" s="351">
        <v>2036</v>
      </c>
      <c r="M30" s="351"/>
      <c r="N30" s="351"/>
      <c r="O30" s="351"/>
      <c r="P30" s="351"/>
      <c r="Q30" s="351"/>
      <c r="R30" s="351">
        <v>1649</v>
      </c>
      <c r="S30" s="351"/>
      <c r="T30" s="351"/>
      <c r="U30" s="351"/>
      <c r="V30" s="351"/>
      <c r="W30" s="351">
        <v>17556</v>
      </c>
      <c r="X30" s="351"/>
      <c r="Y30" s="351"/>
      <c r="Z30" s="351"/>
      <c r="AA30" s="351"/>
      <c r="AB30" s="351">
        <v>1615</v>
      </c>
      <c r="AC30" s="351"/>
      <c r="AD30" s="351"/>
      <c r="AE30" s="351"/>
      <c r="AF30" s="351"/>
      <c r="AG30" s="351">
        <v>75</v>
      </c>
      <c r="AH30" s="351"/>
      <c r="AI30" s="351"/>
      <c r="AJ30" s="351"/>
      <c r="AK30" s="351"/>
    </row>
    <row r="31" spans="2:37" ht="30" customHeight="1" x14ac:dyDescent="0.15">
      <c r="B31" s="16"/>
      <c r="C31" s="16"/>
      <c r="D31" s="307">
        <v>55</v>
      </c>
      <c r="E31" s="307"/>
      <c r="F31" s="140"/>
      <c r="G31" s="352">
        <v>23670</v>
      </c>
      <c r="H31" s="353"/>
      <c r="I31" s="353"/>
      <c r="J31" s="353"/>
      <c r="K31" s="353"/>
      <c r="L31" s="353">
        <v>1771</v>
      </c>
      <c r="M31" s="353"/>
      <c r="N31" s="353"/>
      <c r="O31" s="353"/>
      <c r="P31" s="353"/>
      <c r="Q31" s="353"/>
      <c r="R31" s="353">
        <v>1678</v>
      </c>
      <c r="S31" s="353"/>
      <c r="T31" s="353"/>
      <c r="U31" s="353"/>
      <c r="V31" s="353"/>
      <c r="W31" s="353">
        <v>18315</v>
      </c>
      <c r="X31" s="353"/>
      <c r="Y31" s="353"/>
      <c r="Z31" s="353"/>
      <c r="AA31" s="353"/>
      <c r="AB31" s="353">
        <v>1892</v>
      </c>
      <c r="AC31" s="353"/>
      <c r="AD31" s="353"/>
      <c r="AE31" s="353"/>
      <c r="AF31" s="353"/>
      <c r="AG31" s="353">
        <v>14</v>
      </c>
      <c r="AH31" s="353"/>
      <c r="AI31" s="353"/>
      <c r="AJ31" s="353"/>
      <c r="AK31" s="353"/>
    </row>
    <row r="32" spans="2:37" ht="30" customHeight="1" x14ac:dyDescent="0.15">
      <c r="B32" s="16"/>
      <c r="C32" s="16"/>
      <c r="D32" s="307">
        <v>60</v>
      </c>
      <c r="E32" s="307"/>
      <c r="F32" s="140"/>
      <c r="G32" s="352">
        <v>24142</v>
      </c>
      <c r="H32" s="353"/>
      <c r="I32" s="353"/>
      <c r="J32" s="353"/>
      <c r="K32" s="353"/>
      <c r="L32" s="353">
        <v>1477</v>
      </c>
      <c r="M32" s="353"/>
      <c r="N32" s="353"/>
      <c r="O32" s="353"/>
      <c r="P32" s="353"/>
      <c r="Q32" s="353"/>
      <c r="R32" s="353">
        <v>1575</v>
      </c>
      <c r="S32" s="353"/>
      <c r="T32" s="353"/>
      <c r="U32" s="353"/>
      <c r="V32" s="353"/>
      <c r="W32" s="353">
        <v>18624</v>
      </c>
      <c r="X32" s="353"/>
      <c r="Y32" s="353"/>
      <c r="Z32" s="353"/>
      <c r="AA32" s="353"/>
      <c r="AB32" s="353">
        <v>2449</v>
      </c>
      <c r="AC32" s="353"/>
      <c r="AD32" s="353"/>
      <c r="AE32" s="353"/>
      <c r="AF32" s="353"/>
      <c r="AG32" s="353">
        <v>17</v>
      </c>
      <c r="AH32" s="353"/>
      <c r="AI32" s="353"/>
      <c r="AJ32" s="353"/>
      <c r="AK32" s="353"/>
    </row>
    <row r="33" spans="2:37" ht="30" customHeight="1" x14ac:dyDescent="0.15">
      <c r="B33" s="16" t="s">
        <v>27</v>
      </c>
      <c r="C33" s="16"/>
      <c r="D33" s="307">
        <v>2</v>
      </c>
      <c r="E33" s="307"/>
      <c r="F33" s="140" t="s">
        <v>2</v>
      </c>
      <c r="G33" s="352">
        <v>24776</v>
      </c>
      <c r="H33" s="353"/>
      <c r="I33" s="353"/>
      <c r="J33" s="353"/>
      <c r="K33" s="353"/>
      <c r="L33" s="353">
        <v>1207</v>
      </c>
      <c r="M33" s="353"/>
      <c r="N33" s="353"/>
      <c r="O33" s="353"/>
      <c r="P33" s="353"/>
      <c r="Q33" s="353"/>
      <c r="R33" s="353">
        <v>1367</v>
      </c>
      <c r="S33" s="353"/>
      <c r="T33" s="353"/>
      <c r="U33" s="353"/>
      <c r="V33" s="353"/>
      <c r="W33" s="353">
        <v>19046</v>
      </c>
      <c r="X33" s="353"/>
      <c r="Y33" s="353"/>
      <c r="Z33" s="353"/>
      <c r="AA33" s="353"/>
      <c r="AB33" s="353">
        <v>3140</v>
      </c>
      <c r="AC33" s="353"/>
      <c r="AD33" s="353"/>
      <c r="AE33" s="353"/>
      <c r="AF33" s="353"/>
      <c r="AG33" s="353">
        <v>16</v>
      </c>
      <c r="AH33" s="353"/>
      <c r="AI33" s="353"/>
      <c r="AJ33" s="353"/>
      <c r="AK33" s="353"/>
    </row>
    <row r="34" spans="2:37" ht="30" customHeight="1" x14ac:dyDescent="0.15">
      <c r="B34" s="16"/>
      <c r="C34" s="16"/>
      <c r="D34" s="307">
        <v>7</v>
      </c>
      <c r="E34" s="307"/>
      <c r="F34" s="140"/>
      <c r="G34" s="352">
        <v>25426</v>
      </c>
      <c r="H34" s="353"/>
      <c r="I34" s="353"/>
      <c r="J34" s="353"/>
      <c r="K34" s="353"/>
      <c r="L34" s="353">
        <v>1096</v>
      </c>
      <c r="M34" s="353"/>
      <c r="N34" s="353"/>
      <c r="O34" s="353"/>
      <c r="P34" s="353"/>
      <c r="Q34" s="353"/>
      <c r="R34" s="353">
        <v>1114</v>
      </c>
      <c r="S34" s="353"/>
      <c r="T34" s="353"/>
      <c r="U34" s="353"/>
      <c r="V34" s="353"/>
      <c r="W34" s="353">
        <v>19354</v>
      </c>
      <c r="X34" s="353"/>
      <c r="Y34" s="353"/>
      <c r="Z34" s="353"/>
      <c r="AA34" s="353"/>
      <c r="AB34" s="353">
        <v>3858</v>
      </c>
      <c r="AC34" s="353"/>
      <c r="AD34" s="353"/>
      <c r="AE34" s="353"/>
      <c r="AF34" s="353"/>
      <c r="AG34" s="353">
        <v>4</v>
      </c>
      <c r="AH34" s="353"/>
      <c r="AI34" s="353"/>
      <c r="AJ34" s="353"/>
      <c r="AK34" s="353"/>
    </row>
    <row r="35" spans="2:37" ht="30" customHeight="1" x14ac:dyDescent="0.15">
      <c r="B35" s="26"/>
      <c r="C35" s="26"/>
      <c r="D35" s="312">
        <v>12</v>
      </c>
      <c r="E35" s="312"/>
      <c r="F35" s="313"/>
      <c r="G35" s="354">
        <v>25865</v>
      </c>
      <c r="H35" s="355"/>
      <c r="I35" s="355"/>
      <c r="J35" s="355"/>
      <c r="K35" s="355"/>
      <c r="L35" s="355">
        <v>1174</v>
      </c>
      <c r="M35" s="355"/>
      <c r="N35" s="355"/>
      <c r="O35" s="355"/>
      <c r="P35" s="355"/>
      <c r="Q35" s="355"/>
      <c r="R35" s="355">
        <v>969</v>
      </c>
      <c r="S35" s="355"/>
      <c r="T35" s="355"/>
      <c r="U35" s="355"/>
      <c r="V35" s="355"/>
      <c r="W35" s="355">
        <v>18690</v>
      </c>
      <c r="X35" s="355"/>
      <c r="Y35" s="355"/>
      <c r="Z35" s="355"/>
      <c r="AA35" s="355"/>
      <c r="AB35" s="355">
        <v>5010</v>
      </c>
      <c r="AC35" s="355"/>
      <c r="AD35" s="355"/>
      <c r="AE35" s="355"/>
      <c r="AF35" s="355"/>
      <c r="AG35" s="355">
        <v>22</v>
      </c>
      <c r="AH35" s="355"/>
      <c r="AI35" s="355"/>
      <c r="AJ35" s="355"/>
      <c r="AK35" s="355"/>
    </row>
    <row r="36" spans="2:37" ht="30" customHeight="1" x14ac:dyDescent="0.15">
      <c r="B36" s="145" t="s">
        <v>481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</row>
  </sheetData>
  <sheetProtection password="DCE1" sheet="1" objects="1" scenarios="1"/>
  <mergeCells count="211">
    <mergeCell ref="B36:AK36"/>
    <mergeCell ref="AB34:AF34"/>
    <mergeCell ref="AG34:AK34"/>
    <mergeCell ref="B35:C35"/>
    <mergeCell ref="D35:E35"/>
    <mergeCell ref="G35:K35"/>
    <mergeCell ref="L35:Q35"/>
    <mergeCell ref="R35:V35"/>
    <mergeCell ref="W35:AA35"/>
    <mergeCell ref="AB35:AF35"/>
    <mergeCell ref="AG35:AK35"/>
    <mergeCell ref="B34:C34"/>
    <mergeCell ref="D34:E34"/>
    <mergeCell ref="G34:K34"/>
    <mergeCell ref="L34:Q34"/>
    <mergeCell ref="R34:V34"/>
    <mergeCell ref="W34:AA34"/>
    <mergeCell ref="AB32:AF32"/>
    <mergeCell ref="AG32:AK32"/>
    <mergeCell ref="B33:C33"/>
    <mergeCell ref="D33:E33"/>
    <mergeCell ref="G33:K33"/>
    <mergeCell ref="L33:Q33"/>
    <mergeCell ref="R33:V33"/>
    <mergeCell ref="W33:AA33"/>
    <mergeCell ref="AB33:AF33"/>
    <mergeCell ref="AG33:AK33"/>
    <mergeCell ref="B32:C32"/>
    <mergeCell ref="D32:E32"/>
    <mergeCell ref="G32:K32"/>
    <mergeCell ref="L32:Q32"/>
    <mergeCell ref="R32:V32"/>
    <mergeCell ref="W32:AA32"/>
    <mergeCell ref="AB30:AF30"/>
    <mergeCell ref="AG30:AK30"/>
    <mergeCell ref="B31:C31"/>
    <mergeCell ref="D31:E31"/>
    <mergeCell ref="G31:K31"/>
    <mergeCell ref="L31:Q31"/>
    <mergeCell ref="R31:V31"/>
    <mergeCell ref="W31:AA31"/>
    <mergeCell ref="AB31:AF31"/>
    <mergeCell ref="AG31:AK31"/>
    <mergeCell ref="B30:C30"/>
    <mergeCell ref="D30:E30"/>
    <mergeCell ref="G30:K30"/>
    <mergeCell ref="L30:Q30"/>
    <mergeCell ref="R30:V30"/>
    <mergeCell ref="W30:AA30"/>
    <mergeCell ref="B25:AK25"/>
    <mergeCell ref="B27:F29"/>
    <mergeCell ref="G27:K29"/>
    <mergeCell ref="L27:Q29"/>
    <mergeCell ref="R27:V29"/>
    <mergeCell ref="W27:AA29"/>
    <mergeCell ref="AB27:AF29"/>
    <mergeCell ref="AG27:AK29"/>
    <mergeCell ref="S21:W21"/>
    <mergeCell ref="X21:AB21"/>
    <mergeCell ref="AC21:AF21"/>
    <mergeCell ref="AG21:AK21"/>
    <mergeCell ref="B22:J22"/>
    <mergeCell ref="V22:AK22"/>
    <mergeCell ref="S20:W20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19:W19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18:W18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7:W17"/>
    <mergeCell ref="X17:AB17"/>
    <mergeCell ref="AC17:AF17"/>
    <mergeCell ref="AG17:AK17"/>
    <mergeCell ref="B18:C18"/>
    <mergeCell ref="D18:E18"/>
    <mergeCell ref="G18:I18"/>
    <mergeCell ref="J18:L18"/>
    <mergeCell ref="M18:O18"/>
    <mergeCell ref="P18:R18"/>
    <mergeCell ref="S16:W16"/>
    <mergeCell ref="X16:AB16"/>
    <mergeCell ref="AC16:AF16"/>
    <mergeCell ref="AG16:AK16"/>
    <mergeCell ref="B17:C17"/>
    <mergeCell ref="D17:E17"/>
    <mergeCell ref="G17:I17"/>
    <mergeCell ref="J17:L17"/>
    <mergeCell ref="M17:O17"/>
    <mergeCell ref="P17:R17"/>
    <mergeCell ref="M15:O15"/>
    <mergeCell ref="P15:R15"/>
    <mergeCell ref="B16:C16"/>
    <mergeCell ref="D16:E16"/>
    <mergeCell ref="G16:I16"/>
    <mergeCell ref="J16:L16"/>
    <mergeCell ref="M16:O16"/>
    <mergeCell ref="P16:R16"/>
    <mergeCell ref="B13:F15"/>
    <mergeCell ref="G13:AB13"/>
    <mergeCell ref="AC13:AK13"/>
    <mergeCell ref="G14:R14"/>
    <mergeCell ref="S14:W15"/>
    <mergeCell ref="X14:AB15"/>
    <mergeCell ref="AC14:AF15"/>
    <mergeCell ref="AG14:AK15"/>
    <mergeCell ref="G15:I15"/>
    <mergeCell ref="J15:L15"/>
    <mergeCell ref="T11:V11"/>
    <mergeCell ref="W11:Y11"/>
    <mergeCell ref="Z11:AB11"/>
    <mergeCell ref="AC11:AE11"/>
    <mergeCell ref="AF11:AH11"/>
    <mergeCell ref="AI11:AK11"/>
    <mergeCell ref="W10:Y10"/>
    <mergeCell ref="Z10:AB10"/>
    <mergeCell ref="AC10:AE10"/>
    <mergeCell ref="AF10:AH10"/>
    <mergeCell ref="AI10:AK10"/>
    <mergeCell ref="B11:C11"/>
    <mergeCell ref="D11:E11"/>
    <mergeCell ref="G11:K11"/>
    <mergeCell ref="L11:P11"/>
    <mergeCell ref="Q11:S11"/>
    <mergeCell ref="B10:C10"/>
    <mergeCell ref="D10:E10"/>
    <mergeCell ref="G10:K10"/>
    <mergeCell ref="L10:P10"/>
    <mergeCell ref="Q10:S10"/>
    <mergeCell ref="T10:V10"/>
    <mergeCell ref="T9:V9"/>
    <mergeCell ref="W9:Y9"/>
    <mergeCell ref="Z9:AB9"/>
    <mergeCell ref="AC9:AE9"/>
    <mergeCell ref="AF9:AH9"/>
    <mergeCell ref="AI9:AK9"/>
    <mergeCell ref="W8:Y8"/>
    <mergeCell ref="Z8:AB8"/>
    <mergeCell ref="AC8:AE8"/>
    <mergeCell ref="AF8:AH8"/>
    <mergeCell ref="AI8:AK8"/>
    <mergeCell ref="B9:C9"/>
    <mergeCell ref="D9:E9"/>
    <mergeCell ref="G9:K9"/>
    <mergeCell ref="L9:P9"/>
    <mergeCell ref="Q9:S9"/>
    <mergeCell ref="B8:C8"/>
    <mergeCell ref="D8:E8"/>
    <mergeCell ref="G8:K8"/>
    <mergeCell ref="L8:P8"/>
    <mergeCell ref="Q8:S8"/>
    <mergeCell ref="T8:V8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7:C7"/>
    <mergeCell ref="D7:E7"/>
    <mergeCell ref="G7:K7"/>
    <mergeCell ref="L7:P7"/>
    <mergeCell ref="Q7:S7"/>
    <mergeCell ref="Z5:AB5"/>
    <mergeCell ref="AC5:AE5"/>
    <mergeCell ref="AF5:AH5"/>
    <mergeCell ref="AI5:AK5"/>
    <mergeCell ref="B6:C6"/>
    <mergeCell ref="D6:E6"/>
    <mergeCell ref="G6:K6"/>
    <mergeCell ref="L6:P6"/>
    <mergeCell ref="Q6:S6"/>
    <mergeCell ref="T6:V6"/>
    <mergeCell ref="A1:AK1"/>
    <mergeCell ref="B3:F5"/>
    <mergeCell ref="G3:P3"/>
    <mergeCell ref="Q3:AK3"/>
    <mergeCell ref="G4:K5"/>
    <mergeCell ref="L4:P5"/>
    <mergeCell ref="Q4:AK4"/>
    <mergeCell ref="Q5:S5"/>
    <mergeCell ref="T5:V5"/>
    <mergeCell ref="W5:Y5"/>
  </mergeCells>
  <phoneticPr fontId="2"/>
  <pageMargins left="0.78740157480314965" right="0.78740157480314965" top="1.03" bottom="0.98425196850393704" header="0.78740157480314965" footer="0.51181102362204722"/>
  <pageSetup paperSize="9" scale="66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2E608-8B24-41E5-8CAB-CAA8738C405A}">
  <sheetPr>
    <pageSetUpPr fitToPage="1"/>
  </sheetPr>
  <dimension ref="A1:AE35"/>
  <sheetViews>
    <sheetView showGridLines="0" zoomScale="85" workbookViewId="0">
      <selection activeCell="AH10" sqref="AH10"/>
    </sheetView>
  </sheetViews>
  <sheetFormatPr defaultColWidth="4.140625" defaultRowHeight="30" customHeight="1" x14ac:dyDescent="0.15"/>
  <cols>
    <col min="1" max="29" width="4.140625" style="1" customWidth="1"/>
    <col min="30" max="30" width="4.85546875" style="1" customWidth="1"/>
    <col min="31" max="285" width="4.140625" style="1"/>
    <col min="286" max="286" width="4.85546875" style="1" customWidth="1"/>
    <col min="287" max="541" width="4.140625" style="1"/>
    <col min="542" max="542" width="4.85546875" style="1" customWidth="1"/>
    <col min="543" max="797" width="4.140625" style="1"/>
    <col min="798" max="798" width="4.85546875" style="1" customWidth="1"/>
    <col min="799" max="1053" width="4.140625" style="1"/>
    <col min="1054" max="1054" width="4.85546875" style="1" customWidth="1"/>
    <col min="1055" max="1309" width="4.140625" style="1"/>
    <col min="1310" max="1310" width="4.85546875" style="1" customWidth="1"/>
    <col min="1311" max="1565" width="4.140625" style="1"/>
    <col min="1566" max="1566" width="4.85546875" style="1" customWidth="1"/>
    <col min="1567" max="1821" width="4.140625" style="1"/>
    <col min="1822" max="1822" width="4.85546875" style="1" customWidth="1"/>
    <col min="1823" max="2077" width="4.140625" style="1"/>
    <col min="2078" max="2078" width="4.85546875" style="1" customWidth="1"/>
    <col min="2079" max="2333" width="4.140625" style="1"/>
    <col min="2334" max="2334" width="4.85546875" style="1" customWidth="1"/>
    <col min="2335" max="2589" width="4.140625" style="1"/>
    <col min="2590" max="2590" width="4.85546875" style="1" customWidth="1"/>
    <col min="2591" max="2845" width="4.140625" style="1"/>
    <col min="2846" max="2846" width="4.85546875" style="1" customWidth="1"/>
    <col min="2847" max="3101" width="4.140625" style="1"/>
    <col min="3102" max="3102" width="4.85546875" style="1" customWidth="1"/>
    <col min="3103" max="3357" width="4.140625" style="1"/>
    <col min="3358" max="3358" width="4.85546875" style="1" customWidth="1"/>
    <col min="3359" max="3613" width="4.140625" style="1"/>
    <col min="3614" max="3614" width="4.85546875" style="1" customWidth="1"/>
    <col min="3615" max="3869" width="4.140625" style="1"/>
    <col min="3870" max="3870" width="4.85546875" style="1" customWidth="1"/>
    <col min="3871" max="4125" width="4.140625" style="1"/>
    <col min="4126" max="4126" width="4.85546875" style="1" customWidth="1"/>
    <col min="4127" max="4381" width="4.140625" style="1"/>
    <col min="4382" max="4382" width="4.85546875" style="1" customWidth="1"/>
    <col min="4383" max="4637" width="4.140625" style="1"/>
    <col min="4638" max="4638" width="4.85546875" style="1" customWidth="1"/>
    <col min="4639" max="4893" width="4.140625" style="1"/>
    <col min="4894" max="4894" width="4.85546875" style="1" customWidth="1"/>
    <col min="4895" max="5149" width="4.140625" style="1"/>
    <col min="5150" max="5150" width="4.85546875" style="1" customWidth="1"/>
    <col min="5151" max="5405" width="4.140625" style="1"/>
    <col min="5406" max="5406" width="4.85546875" style="1" customWidth="1"/>
    <col min="5407" max="5661" width="4.140625" style="1"/>
    <col min="5662" max="5662" width="4.85546875" style="1" customWidth="1"/>
    <col min="5663" max="5917" width="4.140625" style="1"/>
    <col min="5918" max="5918" width="4.85546875" style="1" customWidth="1"/>
    <col min="5919" max="6173" width="4.140625" style="1"/>
    <col min="6174" max="6174" width="4.85546875" style="1" customWidth="1"/>
    <col min="6175" max="6429" width="4.140625" style="1"/>
    <col min="6430" max="6430" width="4.85546875" style="1" customWidth="1"/>
    <col min="6431" max="6685" width="4.140625" style="1"/>
    <col min="6686" max="6686" width="4.85546875" style="1" customWidth="1"/>
    <col min="6687" max="6941" width="4.140625" style="1"/>
    <col min="6942" max="6942" width="4.85546875" style="1" customWidth="1"/>
    <col min="6943" max="7197" width="4.140625" style="1"/>
    <col min="7198" max="7198" width="4.85546875" style="1" customWidth="1"/>
    <col min="7199" max="7453" width="4.140625" style="1"/>
    <col min="7454" max="7454" width="4.85546875" style="1" customWidth="1"/>
    <col min="7455" max="7709" width="4.140625" style="1"/>
    <col min="7710" max="7710" width="4.85546875" style="1" customWidth="1"/>
    <col min="7711" max="7965" width="4.140625" style="1"/>
    <col min="7966" max="7966" width="4.85546875" style="1" customWidth="1"/>
    <col min="7967" max="8221" width="4.140625" style="1"/>
    <col min="8222" max="8222" width="4.85546875" style="1" customWidth="1"/>
    <col min="8223" max="8477" width="4.140625" style="1"/>
    <col min="8478" max="8478" width="4.85546875" style="1" customWidth="1"/>
    <col min="8479" max="8733" width="4.140625" style="1"/>
    <col min="8734" max="8734" width="4.85546875" style="1" customWidth="1"/>
    <col min="8735" max="8989" width="4.140625" style="1"/>
    <col min="8990" max="8990" width="4.85546875" style="1" customWidth="1"/>
    <col min="8991" max="9245" width="4.140625" style="1"/>
    <col min="9246" max="9246" width="4.85546875" style="1" customWidth="1"/>
    <col min="9247" max="9501" width="4.140625" style="1"/>
    <col min="9502" max="9502" width="4.85546875" style="1" customWidth="1"/>
    <col min="9503" max="9757" width="4.140625" style="1"/>
    <col min="9758" max="9758" width="4.85546875" style="1" customWidth="1"/>
    <col min="9759" max="10013" width="4.140625" style="1"/>
    <col min="10014" max="10014" width="4.85546875" style="1" customWidth="1"/>
    <col min="10015" max="10269" width="4.140625" style="1"/>
    <col min="10270" max="10270" width="4.85546875" style="1" customWidth="1"/>
    <col min="10271" max="10525" width="4.140625" style="1"/>
    <col min="10526" max="10526" width="4.85546875" style="1" customWidth="1"/>
    <col min="10527" max="10781" width="4.140625" style="1"/>
    <col min="10782" max="10782" width="4.85546875" style="1" customWidth="1"/>
    <col min="10783" max="11037" width="4.140625" style="1"/>
    <col min="11038" max="11038" width="4.85546875" style="1" customWidth="1"/>
    <col min="11039" max="11293" width="4.140625" style="1"/>
    <col min="11294" max="11294" width="4.85546875" style="1" customWidth="1"/>
    <col min="11295" max="11549" width="4.140625" style="1"/>
    <col min="11550" max="11550" width="4.85546875" style="1" customWidth="1"/>
    <col min="11551" max="11805" width="4.140625" style="1"/>
    <col min="11806" max="11806" width="4.85546875" style="1" customWidth="1"/>
    <col min="11807" max="12061" width="4.140625" style="1"/>
    <col min="12062" max="12062" width="4.85546875" style="1" customWidth="1"/>
    <col min="12063" max="12317" width="4.140625" style="1"/>
    <col min="12318" max="12318" width="4.85546875" style="1" customWidth="1"/>
    <col min="12319" max="12573" width="4.140625" style="1"/>
    <col min="12574" max="12574" width="4.85546875" style="1" customWidth="1"/>
    <col min="12575" max="12829" width="4.140625" style="1"/>
    <col min="12830" max="12830" width="4.85546875" style="1" customWidth="1"/>
    <col min="12831" max="13085" width="4.140625" style="1"/>
    <col min="13086" max="13086" width="4.85546875" style="1" customWidth="1"/>
    <col min="13087" max="13341" width="4.140625" style="1"/>
    <col min="13342" max="13342" width="4.85546875" style="1" customWidth="1"/>
    <col min="13343" max="13597" width="4.140625" style="1"/>
    <col min="13598" max="13598" width="4.85546875" style="1" customWidth="1"/>
    <col min="13599" max="13853" width="4.140625" style="1"/>
    <col min="13854" max="13854" width="4.85546875" style="1" customWidth="1"/>
    <col min="13855" max="14109" width="4.140625" style="1"/>
    <col min="14110" max="14110" width="4.85546875" style="1" customWidth="1"/>
    <col min="14111" max="14365" width="4.140625" style="1"/>
    <col min="14366" max="14366" width="4.85546875" style="1" customWidth="1"/>
    <col min="14367" max="14621" width="4.140625" style="1"/>
    <col min="14622" max="14622" width="4.85546875" style="1" customWidth="1"/>
    <col min="14623" max="14877" width="4.140625" style="1"/>
    <col min="14878" max="14878" width="4.85546875" style="1" customWidth="1"/>
    <col min="14879" max="15133" width="4.140625" style="1"/>
    <col min="15134" max="15134" width="4.85546875" style="1" customWidth="1"/>
    <col min="15135" max="15389" width="4.140625" style="1"/>
    <col min="15390" max="15390" width="4.85546875" style="1" customWidth="1"/>
    <col min="15391" max="15645" width="4.140625" style="1"/>
    <col min="15646" max="15646" width="4.85546875" style="1" customWidth="1"/>
    <col min="15647" max="15901" width="4.140625" style="1"/>
    <col min="15902" max="15902" width="4.85546875" style="1" customWidth="1"/>
    <col min="15903" max="16157" width="4.140625" style="1"/>
    <col min="16158" max="16158" width="4.85546875" style="1" customWidth="1"/>
    <col min="16159" max="16384" width="4.140625" style="1"/>
  </cols>
  <sheetData>
    <row r="1" spans="1:31" ht="30" customHeight="1" x14ac:dyDescent="0.15">
      <c r="A1" s="4" t="s">
        <v>482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30" customHeight="1" thickBot="1" x14ac:dyDescent="0.2"/>
    <row r="3" spans="1:31" ht="30" customHeight="1" x14ac:dyDescent="0.15">
      <c r="B3" s="36" t="s">
        <v>2</v>
      </c>
      <c r="C3" s="7"/>
      <c r="D3" s="7"/>
      <c r="E3" s="7"/>
      <c r="F3" s="7"/>
      <c r="G3" s="7" t="s">
        <v>4</v>
      </c>
      <c r="H3" s="7"/>
      <c r="I3" s="7"/>
      <c r="J3" s="7"/>
      <c r="K3" s="7"/>
      <c r="L3" s="7"/>
      <c r="M3" s="7"/>
      <c r="N3" s="7"/>
      <c r="O3" s="7"/>
      <c r="P3" s="8" t="s">
        <v>483</v>
      </c>
      <c r="Q3" s="7"/>
      <c r="R3" s="7"/>
      <c r="S3" s="7"/>
      <c r="T3" s="7" t="s">
        <v>484</v>
      </c>
      <c r="U3" s="7"/>
      <c r="V3" s="7"/>
      <c r="W3" s="7"/>
      <c r="X3" s="8" t="s">
        <v>485</v>
      </c>
      <c r="Y3" s="8"/>
      <c r="Z3" s="8"/>
      <c r="AA3" s="8"/>
      <c r="AB3" s="356" t="s">
        <v>486</v>
      </c>
      <c r="AC3" s="51"/>
      <c r="AD3" s="51"/>
      <c r="AE3" s="52"/>
    </row>
    <row r="4" spans="1:31" ht="30" customHeight="1" x14ac:dyDescent="0.15">
      <c r="B4" s="42"/>
      <c r="C4" s="12"/>
      <c r="D4" s="12"/>
      <c r="E4" s="12"/>
      <c r="F4" s="12"/>
      <c r="G4" s="12" t="s">
        <v>221</v>
      </c>
      <c r="H4" s="12"/>
      <c r="I4" s="12"/>
      <c r="J4" s="12" t="s">
        <v>8</v>
      </c>
      <c r="K4" s="12"/>
      <c r="L4" s="12"/>
      <c r="M4" s="12" t="s">
        <v>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92"/>
      <c r="Y4" s="192"/>
      <c r="Z4" s="192"/>
      <c r="AA4" s="192"/>
      <c r="AB4" s="184"/>
      <c r="AC4" s="184"/>
      <c r="AD4" s="184"/>
      <c r="AE4" s="357"/>
    </row>
    <row r="5" spans="1:31" ht="18.75" customHeight="1" x14ac:dyDescent="0.15">
      <c r="B5" s="171"/>
      <c r="C5" s="171"/>
      <c r="D5" s="171"/>
      <c r="E5" s="171"/>
      <c r="F5" s="171"/>
      <c r="G5" s="358"/>
      <c r="H5" s="171"/>
      <c r="I5" s="171"/>
      <c r="J5" s="171"/>
      <c r="K5" s="171"/>
      <c r="L5" s="171"/>
      <c r="M5" s="171"/>
      <c r="N5" s="171"/>
      <c r="O5" s="171"/>
      <c r="P5" s="72" t="s">
        <v>487</v>
      </c>
      <c r="Q5" s="72"/>
      <c r="R5" s="72"/>
      <c r="S5" s="72"/>
      <c r="T5" s="72" t="s">
        <v>488</v>
      </c>
      <c r="U5" s="72"/>
      <c r="V5" s="72"/>
      <c r="W5" s="72"/>
      <c r="X5" s="72" t="s">
        <v>487</v>
      </c>
      <c r="Y5" s="72"/>
      <c r="Z5" s="72"/>
      <c r="AA5" s="72"/>
      <c r="AB5" s="171"/>
      <c r="AC5" s="171"/>
      <c r="AD5" s="171"/>
      <c r="AE5" s="171"/>
    </row>
    <row r="6" spans="1:31" ht="30" customHeight="1" x14ac:dyDescent="0.15">
      <c r="B6" s="15" t="s">
        <v>10</v>
      </c>
      <c r="C6" s="15"/>
      <c r="D6" s="16">
        <v>50</v>
      </c>
      <c r="E6" s="16"/>
      <c r="F6" s="1" t="s">
        <v>2</v>
      </c>
      <c r="G6" s="17">
        <f t="shared" ref="G6:G11" si="0">SUM(J6:O6)</f>
        <v>51718</v>
      </c>
      <c r="H6" s="18"/>
      <c r="I6" s="18"/>
      <c r="J6" s="18">
        <v>24640</v>
      </c>
      <c r="K6" s="18"/>
      <c r="L6" s="18"/>
      <c r="M6" s="18">
        <v>27078</v>
      </c>
      <c r="N6" s="18"/>
      <c r="O6" s="18"/>
      <c r="P6" s="24">
        <v>57.2</v>
      </c>
      <c r="Q6" s="24"/>
      <c r="R6" s="24"/>
      <c r="S6" s="24"/>
      <c r="T6" s="24">
        <v>7</v>
      </c>
      <c r="U6" s="24"/>
      <c r="V6" s="24"/>
      <c r="W6" s="24"/>
      <c r="X6" s="24">
        <v>8.1999999999999993</v>
      </c>
      <c r="Y6" s="24"/>
      <c r="Z6" s="24"/>
      <c r="AA6" s="24"/>
      <c r="AB6" s="24">
        <v>7388.3</v>
      </c>
      <c r="AC6" s="24"/>
      <c r="AD6" s="24"/>
      <c r="AE6" s="24"/>
    </row>
    <row r="7" spans="1:31" ht="30" customHeight="1" x14ac:dyDescent="0.15">
      <c r="B7" s="15"/>
      <c r="C7" s="15"/>
      <c r="D7" s="16">
        <v>55</v>
      </c>
      <c r="E7" s="16"/>
      <c r="G7" s="17">
        <f t="shared" si="0"/>
        <v>48964</v>
      </c>
      <c r="H7" s="18"/>
      <c r="I7" s="18"/>
      <c r="J7" s="18">
        <v>23275</v>
      </c>
      <c r="K7" s="18"/>
      <c r="L7" s="18"/>
      <c r="M7" s="18">
        <v>25689</v>
      </c>
      <c r="N7" s="18"/>
      <c r="O7" s="18"/>
      <c r="P7" s="24">
        <v>54.8</v>
      </c>
      <c r="Q7" s="24"/>
      <c r="R7" s="24"/>
      <c r="S7" s="24"/>
      <c r="T7" s="24">
        <v>7.3</v>
      </c>
      <c r="U7" s="24"/>
      <c r="V7" s="24"/>
      <c r="W7" s="24"/>
      <c r="X7" s="24">
        <v>8.6</v>
      </c>
      <c r="Y7" s="24"/>
      <c r="Z7" s="24"/>
      <c r="AA7" s="24"/>
      <c r="AB7" s="24">
        <v>6707.4</v>
      </c>
      <c r="AC7" s="24"/>
      <c r="AD7" s="24"/>
      <c r="AE7" s="24"/>
    </row>
    <row r="8" spans="1:31" ht="30" customHeight="1" x14ac:dyDescent="0.15">
      <c r="B8" s="15"/>
      <c r="C8" s="15"/>
      <c r="D8" s="16">
        <v>60</v>
      </c>
      <c r="E8" s="16"/>
      <c r="G8" s="17">
        <f t="shared" si="0"/>
        <v>49259</v>
      </c>
      <c r="H8" s="18"/>
      <c r="I8" s="18"/>
      <c r="J8" s="18">
        <v>23390</v>
      </c>
      <c r="K8" s="18"/>
      <c r="L8" s="18"/>
      <c r="M8" s="18">
        <v>25869</v>
      </c>
      <c r="N8" s="18"/>
      <c r="O8" s="18"/>
      <c r="P8" s="24">
        <v>56.1</v>
      </c>
      <c r="Q8" s="24"/>
      <c r="R8" s="24"/>
      <c r="S8" s="24"/>
      <c r="T8" s="24">
        <v>8.5</v>
      </c>
      <c r="U8" s="24"/>
      <c r="V8" s="24"/>
      <c r="W8" s="24"/>
      <c r="X8" s="24">
        <v>10</v>
      </c>
      <c r="Y8" s="24"/>
      <c r="Z8" s="24"/>
      <c r="AA8" s="24"/>
      <c r="AB8" s="24">
        <v>5795.2</v>
      </c>
      <c r="AC8" s="24"/>
      <c r="AD8" s="24"/>
      <c r="AE8" s="24"/>
    </row>
    <row r="9" spans="1:31" ht="30" customHeight="1" x14ac:dyDescent="0.15">
      <c r="B9" s="15" t="s">
        <v>27</v>
      </c>
      <c r="C9" s="15"/>
      <c r="D9" s="16">
        <v>2</v>
      </c>
      <c r="E9" s="16"/>
      <c r="F9" s="1" t="s">
        <v>2</v>
      </c>
      <c r="G9" s="17">
        <f t="shared" si="0"/>
        <v>52768</v>
      </c>
      <c r="H9" s="18"/>
      <c r="I9" s="18"/>
      <c r="J9" s="18">
        <v>25036</v>
      </c>
      <c r="K9" s="18"/>
      <c r="L9" s="18"/>
      <c r="M9" s="18">
        <v>27732</v>
      </c>
      <c r="N9" s="18"/>
      <c r="O9" s="18"/>
      <c r="P9" s="24">
        <v>62</v>
      </c>
      <c r="Q9" s="24"/>
      <c r="R9" s="24"/>
      <c r="S9" s="24"/>
      <c r="T9" s="24">
        <v>10.4</v>
      </c>
      <c r="U9" s="24"/>
      <c r="V9" s="24"/>
      <c r="W9" s="24"/>
      <c r="X9" s="24">
        <v>12.4</v>
      </c>
      <c r="Y9" s="24"/>
      <c r="Z9" s="24"/>
      <c r="AA9" s="24"/>
      <c r="AB9" s="24">
        <v>5073.8</v>
      </c>
      <c r="AC9" s="24"/>
      <c r="AD9" s="24"/>
      <c r="AE9" s="24"/>
    </row>
    <row r="10" spans="1:31" ht="30" customHeight="1" x14ac:dyDescent="0.15">
      <c r="B10" s="15"/>
      <c r="C10" s="15"/>
      <c r="D10" s="16">
        <v>7</v>
      </c>
      <c r="E10" s="16"/>
      <c r="G10" s="17">
        <f t="shared" si="0"/>
        <v>50032</v>
      </c>
      <c r="H10" s="18"/>
      <c r="I10" s="18"/>
      <c r="J10" s="18">
        <v>23825</v>
      </c>
      <c r="K10" s="18"/>
      <c r="L10" s="18"/>
      <c r="M10" s="18">
        <v>26207</v>
      </c>
      <c r="N10" s="18"/>
      <c r="O10" s="18"/>
      <c r="P10" s="24">
        <v>60.9</v>
      </c>
      <c r="Q10" s="24"/>
      <c r="R10" s="24"/>
      <c r="S10" s="24"/>
      <c r="T10" s="24">
        <v>10.7</v>
      </c>
      <c r="U10" s="24"/>
      <c r="V10" s="24"/>
      <c r="W10" s="24"/>
      <c r="X10" s="24">
        <v>12.8</v>
      </c>
      <c r="Y10" s="24"/>
      <c r="Z10" s="24"/>
      <c r="AA10" s="24"/>
      <c r="AB10" s="24">
        <v>4693.3999999999996</v>
      </c>
      <c r="AC10" s="24"/>
      <c r="AD10" s="24"/>
      <c r="AE10" s="24"/>
    </row>
    <row r="11" spans="1:31" ht="30" customHeight="1" x14ac:dyDescent="0.15">
      <c r="B11" s="11"/>
      <c r="C11" s="11"/>
      <c r="D11" s="26">
        <v>12</v>
      </c>
      <c r="E11" s="26"/>
      <c r="F11" s="27"/>
      <c r="G11" s="28">
        <f t="shared" si="0"/>
        <v>42296</v>
      </c>
      <c r="H11" s="29"/>
      <c r="I11" s="29"/>
      <c r="J11" s="29">
        <v>20125</v>
      </c>
      <c r="K11" s="29"/>
      <c r="L11" s="29"/>
      <c r="M11" s="29">
        <v>22171</v>
      </c>
      <c r="N11" s="29"/>
      <c r="O11" s="29"/>
      <c r="P11" s="30">
        <v>53.7</v>
      </c>
      <c r="Q11" s="30"/>
      <c r="R11" s="30"/>
      <c r="S11" s="30"/>
      <c r="T11" s="30">
        <v>9.9</v>
      </c>
      <c r="U11" s="30"/>
      <c r="V11" s="30"/>
      <c r="W11" s="30"/>
      <c r="X11" s="30">
        <v>11.8</v>
      </c>
      <c r="Y11" s="30"/>
      <c r="Z11" s="30"/>
      <c r="AA11" s="30"/>
      <c r="AB11" s="30">
        <v>4272.3</v>
      </c>
      <c r="AC11" s="30"/>
      <c r="AD11" s="30"/>
      <c r="AE11" s="30"/>
    </row>
    <row r="12" spans="1:31" ht="30" customHeight="1" x14ac:dyDescent="0.15">
      <c r="T12" s="34" t="s">
        <v>274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31" ht="33.75" customHeight="1" x14ac:dyDescent="0.15"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</row>
    <row r="14" spans="1:31" ht="28.5" customHeight="1" x14ac:dyDescent="0.15"/>
    <row r="15" spans="1:31" ht="30" customHeight="1" x14ac:dyDescent="0.15">
      <c r="B15" s="284" t="s">
        <v>489</v>
      </c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</row>
    <row r="16" spans="1:31" ht="30" customHeight="1" thickBot="1" x14ac:dyDescent="0.2"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</row>
    <row r="17" spans="2:31" ht="30" customHeight="1" x14ac:dyDescent="0.15">
      <c r="B17" s="36" t="s">
        <v>2</v>
      </c>
      <c r="C17" s="7"/>
      <c r="D17" s="7"/>
      <c r="E17" s="7"/>
      <c r="F17" s="7"/>
      <c r="G17" s="7" t="s">
        <v>490</v>
      </c>
      <c r="H17" s="7"/>
      <c r="I17" s="7"/>
      <c r="J17" s="7"/>
      <c r="K17" s="7"/>
      <c r="L17" s="7"/>
      <c r="M17" s="7"/>
      <c r="N17" s="7"/>
      <c r="O17" s="7"/>
      <c r="P17" s="7"/>
      <c r="Q17" s="7" t="s">
        <v>491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37"/>
    </row>
    <row r="18" spans="2:31" ht="30" customHeight="1" x14ac:dyDescent="0.15">
      <c r="B18" s="42"/>
      <c r="C18" s="12"/>
      <c r="D18" s="12"/>
      <c r="E18" s="12"/>
      <c r="F18" s="12"/>
      <c r="G18" s="12" t="s">
        <v>287</v>
      </c>
      <c r="H18" s="12"/>
      <c r="I18" s="12"/>
      <c r="J18" s="12"/>
      <c r="K18" s="12"/>
      <c r="L18" s="360" t="s">
        <v>492</v>
      </c>
      <c r="M18" s="144"/>
      <c r="N18" s="144"/>
      <c r="O18" s="144"/>
      <c r="P18" s="270"/>
      <c r="Q18" s="358" t="s">
        <v>287</v>
      </c>
      <c r="R18" s="171"/>
      <c r="S18" s="171"/>
      <c r="T18" s="171"/>
      <c r="U18" s="172"/>
      <c r="V18" s="360" t="s">
        <v>493</v>
      </c>
      <c r="W18" s="144"/>
      <c r="X18" s="144"/>
      <c r="Y18" s="144"/>
      <c r="Z18" s="270"/>
      <c r="AA18" s="361" t="s">
        <v>494</v>
      </c>
      <c r="AB18" s="362"/>
      <c r="AC18" s="362"/>
      <c r="AD18" s="362"/>
      <c r="AE18" s="362"/>
    </row>
    <row r="19" spans="2:31" ht="30" customHeight="1" x14ac:dyDescent="0.15"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274"/>
      <c r="M19" s="275"/>
      <c r="N19" s="275"/>
      <c r="O19" s="275"/>
      <c r="P19" s="276"/>
      <c r="Q19" s="292"/>
      <c r="R19" s="11"/>
      <c r="S19" s="11"/>
      <c r="T19" s="11"/>
      <c r="U19" s="178"/>
      <c r="V19" s="274"/>
      <c r="W19" s="275"/>
      <c r="X19" s="275"/>
      <c r="Y19" s="275"/>
      <c r="Z19" s="276"/>
      <c r="AA19" s="363"/>
      <c r="AB19" s="207"/>
      <c r="AC19" s="207"/>
      <c r="AD19" s="207"/>
      <c r="AE19" s="207"/>
    </row>
    <row r="20" spans="2:31" ht="30" customHeight="1" x14ac:dyDescent="0.15">
      <c r="B20" s="15" t="s">
        <v>27</v>
      </c>
      <c r="C20" s="15"/>
      <c r="D20" s="16">
        <v>12</v>
      </c>
      <c r="E20" s="16"/>
      <c r="F20" s="1" t="s">
        <v>2</v>
      </c>
      <c r="G20" s="185">
        <v>575</v>
      </c>
      <c r="H20" s="186"/>
      <c r="I20" s="186"/>
      <c r="J20" s="186"/>
      <c r="K20" s="186"/>
      <c r="L20" s="19">
        <v>55</v>
      </c>
      <c r="M20" s="19"/>
      <c r="N20" s="19"/>
      <c r="O20" s="19"/>
      <c r="P20" s="19"/>
      <c r="Q20" s="19">
        <v>884</v>
      </c>
      <c r="R20" s="19"/>
      <c r="S20" s="19"/>
      <c r="T20" s="19"/>
      <c r="U20" s="19"/>
      <c r="V20" s="19">
        <v>3</v>
      </c>
      <c r="W20" s="19"/>
      <c r="X20" s="19"/>
      <c r="Y20" s="19"/>
      <c r="Z20" s="19"/>
      <c r="AA20" s="19">
        <v>1</v>
      </c>
      <c r="AB20" s="19"/>
      <c r="AC20" s="19"/>
      <c r="AD20" s="19"/>
      <c r="AE20" s="19"/>
    </row>
    <row r="21" spans="2:31" ht="30" customHeight="1" x14ac:dyDescent="0.15">
      <c r="B21" s="15"/>
      <c r="C21" s="15"/>
      <c r="D21" s="16">
        <v>13</v>
      </c>
      <c r="E21" s="16"/>
      <c r="G21" s="23">
        <v>536</v>
      </c>
      <c r="H21" s="19"/>
      <c r="I21" s="19"/>
      <c r="J21" s="19"/>
      <c r="K21" s="19"/>
      <c r="L21" s="19">
        <v>54</v>
      </c>
      <c r="M21" s="19"/>
      <c r="N21" s="19"/>
      <c r="O21" s="19"/>
      <c r="P21" s="19"/>
      <c r="Q21" s="19">
        <v>843</v>
      </c>
      <c r="R21" s="19"/>
      <c r="S21" s="19"/>
      <c r="T21" s="19"/>
      <c r="U21" s="19"/>
      <c r="V21" s="19">
        <v>5</v>
      </c>
      <c r="W21" s="19"/>
      <c r="X21" s="19"/>
      <c r="Y21" s="19"/>
      <c r="Z21" s="19"/>
      <c r="AA21" s="19">
        <v>3</v>
      </c>
      <c r="AB21" s="19"/>
      <c r="AC21" s="19"/>
      <c r="AD21" s="19"/>
      <c r="AE21" s="19"/>
    </row>
    <row r="22" spans="2:31" ht="30" customHeight="1" x14ac:dyDescent="0.15">
      <c r="B22" s="15"/>
      <c r="C22" s="15"/>
      <c r="D22" s="16">
        <v>14</v>
      </c>
      <c r="E22" s="16"/>
      <c r="G22" s="23">
        <v>561</v>
      </c>
      <c r="H22" s="19"/>
      <c r="I22" s="19"/>
      <c r="J22" s="19"/>
      <c r="K22" s="19"/>
      <c r="L22" s="19">
        <v>46</v>
      </c>
      <c r="M22" s="19"/>
      <c r="N22" s="19"/>
      <c r="O22" s="19"/>
      <c r="P22" s="19"/>
      <c r="Q22" s="19">
        <v>820</v>
      </c>
      <c r="R22" s="19"/>
      <c r="S22" s="19"/>
      <c r="T22" s="19"/>
      <c r="U22" s="19"/>
      <c r="V22" s="19">
        <v>3</v>
      </c>
      <c r="W22" s="19"/>
      <c r="X22" s="19"/>
      <c r="Y22" s="19"/>
      <c r="Z22" s="19"/>
      <c r="AA22" s="19">
        <v>2</v>
      </c>
      <c r="AB22" s="19"/>
      <c r="AC22" s="19"/>
      <c r="AD22" s="19"/>
      <c r="AE22" s="19"/>
    </row>
    <row r="23" spans="2:31" ht="30" customHeight="1" x14ac:dyDescent="0.15">
      <c r="B23" s="15"/>
      <c r="C23" s="15"/>
      <c r="D23" s="16">
        <v>15</v>
      </c>
      <c r="E23" s="16"/>
      <c r="G23" s="23">
        <v>481</v>
      </c>
      <c r="H23" s="19"/>
      <c r="I23" s="19"/>
      <c r="J23" s="19"/>
      <c r="K23" s="19"/>
      <c r="L23" s="19">
        <v>37</v>
      </c>
      <c r="M23" s="19"/>
      <c r="N23" s="19"/>
      <c r="O23" s="19"/>
      <c r="P23" s="19"/>
      <c r="Q23" s="19">
        <v>889</v>
      </c>
      <c r="R23" s="19"/>
      <c r="S23" s="19"/>
      <c r="T23" s="19"/>
      <c r="U23" s="19"/>
      <c r="V23" s="19">
        <v>1</v>
      </c>
      <c r="W23" s="19"/>
      <c r="X23" s="19"/>
      <c r="Y23" s="19"/>
      <c r="Z23" s="19"/>
      <c r="AA23" s="19">
        <v>1</v>
      </c>
      <c r="AB23" s="19"/>
      <c r="AC23" s="19"/>
      <c r="AD23" s="19"/>
      <c r="AE23" s="19"/>
    </row>
    <row r="24" spans="2:31" ht="30" customHeight="1" x14ac:dyDescent="0.15">
      <c r="B24" s="11"/>
      <c r="C24" s="11"/>
      <c r="D24" s="26">
        <v>16</v>
      </c>
      <c r="E24" s="26"/>
      <c r="F24" s="27"/>
      <c r="G24" s="188">
        <v>493</v>
      </c>
      <c r="H24" s="189"/>
      <c r="I24" s="189"/>
      <c r="J24" s="189"/>
      <c r="K24" s="189"/>
      <c r="L24" s="189">
        <v>34</v>
      </c>
      <c r="M24" s="189"/>
      <c r="N24" s="189"/>
      <c r="O24" s="189"/>
      <c r="P24" s="189"/>
      <c r="Q24" s="189">
        <v>890</v>
      </c>
      <c r="R24" s="189"/>
      <c r="S24" s="189"/>
      <c r="T24" s="189"/>
      <c r="U24" s="189"/>
      <c r="V24" s="189">
        <v>4</v>
      </c>
      <c r="W24" s="189"/>
      <c r="X24" s="189"/>
      <c r="Y24" s="189"/>
      <c r="Z24" s="189"/>
      <c r="AA24" s="189">
        <v>2</v>
      </c>
      <c r="AB24" s="189"/>
      <c r="AC24" s="189"/>
      <c r="AD24" s="189"/>
      <c r="AE24" s="189"/>
    </row>
    <row r="25" spans="2:31" ht="15" customHeight="1" x14ac:dyDescent="0.15"/>
    <row r="26" spans="2:31" ht="15" customHeight="1" thickBot="1" x14ac:dyDescent="0.2"/>
    <row r="27" spans="2:31" ht="30" customHeight="1" x14ac:dyDescent="0.15">
      <c r="B27" s="36" t="s">
        <v>2</v>
      </c>
      <c r="C27" s="7"/>
      <c r="D27" s="7"/>
      <c r="E27" s="7"/>
      <c r="F27" s="7"/>
      <c r="G27" s="288" t="s">
        <v>495</v>
      </c>
      <c r="H27" s="289"/>
      <c r="I27" s="289"/>
      <c r="J27" s="289"/>
      <c r="K27" s="290"/>
      <c r="L27" s="9" t="s">
        <v>496</v>
      </c>
      <c r="M27" s="10"/>
      <c r="N27" s="10"/>
      <c r="O27" s="38"/>
      <c r="P27" s="364" t="s">
        <v>497</v>
      </c>
      <c r="Q27" s="286"/>
      <c r="R27" s="286"/>
      <c r="S27" s="286"/>
      <c r="T27" s="364" t="s">
        <v>498</v>
      </c>
      <c r="U27" s="286"/>
      <c r="V27" s="286"/>
      <c r="W27" s="286"/>
      <c r="X27" s="364" t="s">
        <v>499</v>
      </c>
      <c r="Y27" s="286"/>
      <c r="Z27" s="286"/>
      <c r="AA27" s="286"/>
      <c r="AB27" s="364" t="s">
        <v>500</v>
      </c>
      <c r="AC27" s="286"/>
      <c r="AD27" s="286"/>
      <c r="AE27" s="287"/>
    </row>
    <row r="28" spans="2:31" ht="30" customHeight="1" x14ac:dyDescent="0.15">
      <c r="B28" s="42"/>
      <c r="C28" s="12"/>
      <c r="D28" s="12"/>
      <c r="E28" s="12"/>
      <c r="F28" s="12"/>
      <c r="G28" s="365"/>
      <c r="H28" s="366"/>
      <c r="I28" s="366"/>
      <c r="J28" s="366"/>
      <c r="K28" s="367"/>
      <c r="L28" s="368"/>
      <c r="M28" s="146"/>
      <c r="N28" s="146"/>
      <c r="O28" s="147"/>
      <c r="P28" s="369"/>
      <c r="Q28" s="369"/>
      <c r="R28" s="369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369"/>
      <c r="AD28" s="369"/>
      <c r="AE28" s="370"/>
    </row>
    <row r="29" spans="2:31" ht="30" customHeight="1" x14ac:dyDescent="0.15">
      <c r="B29" s="42"/>
      <c r="C29" s="12"/>
      <c r="D29" s="12"/>
      <c r="E29" s="12"/>
      <c r="F29" s="12"/>
      <c r="G29" s="293"/>
      <c r="H29" s="294"/>
      <c r="I29" s="294"/>
      <c r="J29" s="294"/>
      <c r="K29" s="295"/>
      <c r="L29" s="13"/>
      <c r="M29" s="14"/>
      <c r="N29" s="14"/>
      <c r="O29" s="44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2"/>
    </row>
    <row r="30" spans="2:31" ht="30" customHeight="1" x14ac:dyDescent="0.15">
      <c r="B30" s="15" t="s">
        <v>27</v>
      </c>
      <c r="C30" s="15"/>
      <c r="D30" s="16">
        <v>12</v>
      </c>
      <c r="E30" s="16"/>
      <c r="F30" s="1" t="s">
        <v>2</v>
      </c>
      <c r="G30" s="193">
        <v>414</v>
      </c>
      <c r="H30" s="194"/>
      <c r="I30" s="194"/>
      <c r="J30" s="194"/>
      <c r="K30" s="194"/>
      <c r="L30" s="194">
        <v>150</v>
      </c>
      <c r="M30" s="194"/>
      <c r="N30" s="194"/>
      <c r="O30" s="194"/>
      <c r="P30" s="371">
        <v>7.3</v>
      </c>
      <c r="Q30" s="371"/>
      <c r="R30" s="371"/>
      <c r="S30" s="371"/>
      <c r="T30" s="371">
        <v>11.2</v>
      </c>
      <c r="U30" s="371"/>
      <c r="V30" s="371"/>
      <c r="W30" s="371"/>
      <c r="X30" s="371">
        <v>5.3</v>
      </c>
      <c r="Y30" s="371"/>
      <c r="Z30" s="371"/>
      <c r="AA30" s="371"/>
      <c r="AB30" s="372">
        <v>1.91</v>
      </c>
      <c r="AC30" s="372"/>
      <c r="AD30" s="372"/>
      <c r="AE30" s="372"/>
    </row>
    <row r="31" spans="2:31" ht="30" customHeight="1" x14ac:dyDescent="0.15">
      <c r="B31" s="15"/>
      <c r="C31" s="15"/>
      <c r="D31" s="16">
        <v>13</v>
      </c>
      <c r="E31" s="16"/>
      <c r="G31" s="17">
        <v>386</v>
      </c>
      <c r="H31" s="18"/>
      <c r="I31" s="18"/>
      <c r="J31" s="18"/>
      <c r="K31" s="18"/>
      <c r="L31" s="18">
        <v>142</v>
      </c>
      <c r="M31" s="18"/>
      <c r="N31" s="18"/>
      <c r="O31" s="18"/>
      <c r="P31" s="24">
        <v>6.9</v>
      </c>
      <c r="Q31" s="24"/>
      <c r="R31" s="24"/>
      <c r="S31" s="24"/>
      <c r="T31" s="24">
        <v>10.8</v>
      </c>
      <c r="U31" s="24"/>
      <c r="V31" s="24"/>
      <c r="W31" s="24"/>
      <c r="X31" s="24">
        <v>4.9000000000000004</v>
      </c>
      <c r="Y31" s="24"/>
      <c r="Z31" s="24"/>
      <c r="AA31" s="24"/>
      <c r="AB31" s="373">
        <v>1.8</v>
      </c>
      <c r="AC31" s="373"/>
      <c r="AD31" s="373"/>
      <c r="AE31" s="373"/>
    </row>
    <row r="32" spans="2:31" ht="30" customHeight="1" x14ac:dyDescent="0.15">
      <c r="B32" s="15"/>
      <c r="C32" s="15"/>
      <c r="D32" s="16">
        <v>14</v>
      </c>
      <c r="E32" s="16"/>
      <c r="G32" s="17">
        <v>371</v>
      </c>
      <c r="H32" s="18"/>
      <c r="I32" s="18"/>
      <c r="J32" s="18"/>
      <c r="K32" s="18"/>
      <c r="L32" s="18">
        <v>159</v>
      </c>
      <c r="M32" s="18"/>
      <c r="N32" s="18"/>
      <c r="O32" s="18"/>
      <c r="P32" s="24">
        <v>7.3</v>
      </c>
      <c r="Q32" s="24"/>
      <c r="R32" s="24"/>
      <c r="S32" s="24"/>
      <c r="T32" s="24">
        <v>10.6</v>
      </c>
      <c r="U32" s="24"/>
      <c r="V32" s="24"/>
      <c r="W32" s="24"/>
      <c r="X32" s="24">
        <v>4.8</v>
      </c>
      <c r="Y32" s="24"/>
      <c r="Z32" s="24"/>
      <c r="AA32" s="24"/>
      <c r="AB32" s="24">
        <v>2.1</v>
      </c>
      <c r="AC32" s="24"/>
      <c r="AD32" s="24"/>
      <c r="AE32" s="24"/>
    </row>
    <row r="33" spans="2:31" ht="30" customHeight="1" x14ac:dyDescent="0.15">
      <c r="B33" s="15"/>
      <c r="C33" s="15"/>
      <c r="D33" s="16">
        <v>15</v>
      </c>
      <c r="E33" s="16"/>
      <c r="G33" s="17">
        <v>378</v>
      </c>
      <c r="H33" s="18"/>
      <c r="I33" s="18"/>
      <c r="J33" s="18"/>
      <c r="K33" s="18"/>
      <c r="L33" s="18">
        <v>165</v>
      </c>
      <c r="M33" s="18"/>
      <c r="N33" s="18"/>
      <c r="O33" s="18"/>
      <c r="P33" s="24">
        <v>6.3</v>
      </c>
      <c r="Q33" s="24"/>
      <c r="R33" s="24"/>
      <c r="S33" s="24"/>
      <c r="T33" s="24">
        <v>11.6</v>
      </c>
      <c r="U33" s="24"/>
      <c r="V33" s="24"/>
      <c r="W33" s="24"/>
      <c r="X33" s="24">
        <v>5</v>
      </c>
      <c r="Y33" s="24"/>
      <c r="Z33" s="24"/>
      <c r="AA33" s="24"/>
      <c r="AB33" s="24">
        <v>2.2000000000000002</v>
      </c>
      <c r="AC33" s="24"/>
      <c r="AD33" s="24"/>
      <c r="AE33" s="24"/>
    </row>
    <row r="34" spans="2:31" ht="30" customHeight="1" x14ac:dyDescent="0.15">
      <c r="B34" s="11"/>
      <c r="C34" s="11"/>
      <c r="D34" s="26">
        <v>16</v>
      </c>
      <c r="E34" s="26"/>
      <c r="F34" s="27"/>
      <c r="G34" s="28">
        <v>337</v>
      </c>
      <c r="H34" s="29"/>
      <c r="I34" s="29"/>
      <c r="J34" s="29"/>
      <c r="K34" s="29"/>
      <c r="L34" s="29">
        <v>145</v>
      </c>
      <c r="M34" s="29"/>
      <c r="N34" s="29"/>
      <c r="O34" s="29"/>
      <c r="P34" s="30">
        <v>6.5</v>
      </c>
      <c r="Q34" s="30"/>
      <c r="R34" s="30"/>
      <c r="S34" s="30"/>
      <c r="T34" s="30">
        <v>11.8</v>
      </c>
      <c r="U34" s="30"/>
      <c r="V34" s="30"/>
      <c r="W34" s="30"/>
      <c r="X34" s="30">
        <v>5</v>
      </c>
      <c r="Y34" s="30"/>
      <c r="Z34" s="30"/>
      <c r="AA34" s="30"/>
      <c r="AB34" s="30">
        <v>2.2000000000000002</v>
      </c>
      <c r="AC34" s="30"/>
      <c r="AD34" s="30"/>
      <c r="AE34" s="30"/>
    </row>
    <row r="35" spans="2:31" ht="30" customHeight="1" x14ac:dyDescent="0.15">
      <c r="B35" s="195" t="s">
        <v>501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71" t="s">
        <v>502</v>
      </c>
      <c r="AB35" s="171"/>
      <c r="AC35" s="171"/>
      <c r="AD35" s="171"/>
      <c r="AE35" s="171"/>
    </row>
  </sheetData>
  <sheetProtection password="DCE1" sheet="1" objects="1" scenarios="1"/>
  <mergeCells count="166">
    <mergeCell ref="X34:AA34"/>
    <mergeCell ref="AB34:AE34"/>
    <mergeCell ref="B35:Z35"/>
    <mergeCell ref="AA35:AE35"/>
    <mergeCell ref="B34:C34"/>
    <mergeCell ref="D34:E34"/>
    <mergeCell ref="G34:K34"/>
    <mergeCell ref="L34:O34"/>
    <mergeCell ref="P34:S34"/>
    <mergeCell ref="T34:W34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X30:AA30"/>
    <mergeCell ref="AB30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30:C30"/>
    <mergeCell ref="D30:E30"/>
    <mergeCell ref="G30:K30"/>
    <mergeCell ref="L30:O30"/>
    <mergeCell ref="P30:S30"/>
    <mergeCell ref="T30:W30"/>
    <mergeCell ref="AA24:AE24"/>
    <mergeCell ref="B27:F29"/>
    <mergeCell ref="G27:K29"/>
    <mergeCell ref="L27:O29"/>
    <mergeCell ref="P27:S29"/>
    <mergeCell ref="T27:W29"/>
    <mergeCell ref="X27:AA29"/>
    <mergeCell ref="AB27:AE29"/>
    <mergeCell ref="B24:C24"/>
    <mergeCell ref="D24:E24"/>
    <mergeCell ref="G24:K24"/>
    <mergeCell ref="L24:P24"/>
    <mergeCell ref="Q24:U24"/>
    <mergeCell ref="V24:Z24"/>
    <mergeCell ref="AA22:AE22"/>
    <mergeCell ref="B23:C23"/>
    <mergeCell ref="D23:E23"/>
    <mergeCell ref="G23:K23"/>
    <mergeCell ref="L23:P23"/>
    <mergeCell ref="Q23:U23"/>
    <mergeCell ref="V23:Z23"/>
    <mergeCell ref="AA23:AE23"/>
    <mergeCell ref="B22:C22"/>
    <mergeCell ref="D22:E22"/>
    <mergeCell ref="G22:K22"/>
    <mergeCell ref="L22:P22"/>
    <mergeCell ref="Q22:U22"/>
    <mergeCell ref="V22:Z22"/>
    <mergeCell ref="AA20:AE20"/>
    <mergeCell ref="B21:C21"/>
    <mergeCell ref="D21:E21"/>
    <mergeCell ref="G21:K21"/>
    <mergeCell ref="L21:P21"/>
    <mergeCell ref="Q21:U21"/>
    <mergeCell ref="V21:Z21"/>
    <mergeCell ref="AA21:AE21"/>
    <mergeCell ref="B20:C20"/>
    <mergeCell ref="D20:E20"/>
    <mergeCell ref="G20:K20"/>
    <mergeCell ref="L20:P20"/>
    <mergeCell ref="Q20:U20"/>
    <mergeCell ref="V20:Z20"/>
    <mergeCell ref="T12:AE12"/>
    <mergeCell ref="B15:AE15"/>
    <mergeCell ref="B17:F19"/>
    <mergeCell ref="G17:P17"/>
    <mergeCell ref="Q17:AE17"/>
    <mergeCell ref="G18:K19"/>
    <mergeCell ref="L18:P19"/>
    <mergeCell ref="Q18:U19"/>
    <mergeCell ref="V18:Z19"/>
    <mergeCell ref="AA18:AE19"/>
    <mergeCell ref="AB10:AE10"/>
    <mergeCell ref="B11:C11"/>
    <mergeCell ref="D11:E11"/>
    <mergeCell ref="G11:I11"/>
    <mergeCell ref="J11:L11"/>
    <mergeCell ref="M11:O11"/>
    <mergeCell ref="P11:S11"/>
    <mergeCell ref="T11:W11"/>
    <mergeCell ref="X11:AA11"/>
    <mergeCell ref="AB11:AE11"/>
    <mergeCell ref="X9:AA9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T8:W8"/>
    <mergeCell ref="X8:AA8"/>
    <mergeCell ref="AB8:AE8"/>
    <mergeCell ref="B9:C9"/>
    <mergeCell ref="D9:E9"/>
    <mergeCell ref="G9:I9"/>
    <mergeCell ref="J9:L9"/>
    <mergeCell ref="M9:O9"/>
    <mergeCell ref="P9:S9"/>
    <mergeCell ref="T9:W9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A1:AE1"/>
    <mergeCell ref="B3:F4"/>
    <mergeCell ref="G3:O3"/>
    <mergeCell ref="P3:S4"/>
    <mergeCell ref="T3:W4"/>
    <mergeCell ref="X3:AA4"/>
    <mergeCell ref="AB3:AE4"/>
    <mergeCell ref="G4:I4"/>
    <mergeCell ref="J4:L4"/>
    <mergeCell ref="M4:O4"/>
  </mergeCells>
  <phoneticPr fontId="2"/>
  <pageMargins left="0.78740157480314965" right="0.78740157480314965" top="1.28" bottom="0.98425196850393704" header="0.89" footer="0.51181102362204722"/>
  <pageSetup paperSize="9" scale="7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5668-8875-4D4D-AACB-F1A1A37F9AAB}">
  <sheetPr>
    <pageSetUpPr fitToPage="1"/>
  </sheetPr>
  <dimension ref="A1:AH49"/>
  <sheetViews>
    <sheetView showGridLines="0" zoomScale="75" workbookViewId="0">
      <selection activeCell="AW12" sqref="AW12"/>
    </sheetView>
  </sheetViews>
  <sheetFormatPr defaultColWidth="2.5703125" defaultRowHeight="14.25" x14ac:dyDescent="0.15"/>
  <cols>
    <col min="1" max="1" width="2.5703125" style="1" customWidth="1"/>
    <col min="2" max="34" width="3.5703125" style="1" customWidth="1"/>
    <col min="35" max="257" width="2.5703125" style="1"/>
    <col min="258" max="290" width="3.5703125" style="1" customWidth="1"/>
    <col min="291" max="513" width="2.5703125" style="1"/>
    <col min="514" max="546" width="3.5703125" style="1" customWidth="1"/>
    <col min="547" max="769" width="2.5703125" style="1"/>
    <col min="770" max="802" width="3.5703125" style="1" customWidth="1"/>
    <col min="803" max="1025" width="2.5703125" style="1"/>
    <col min="1026" max="1058" width="3.5703125" style="1" customWidth="1"/>
    <col min="1059" max="1281" width="2.5703125" style="1"/>
    <col min="1282" max="1314" width="3.5703125" style="1" customWidth="1"/>
    <col min="1315" max="1537" width="2.5703125" style="1"/>
    <col min="1538" max="1570" width="3.5703125" style="1" customWidth="1"/>
    <col min="1571" max="1793" width="2.5703125" style="1"/>
    <col min="1794" max="1826" width="3.5703125" style="1" customWidth="1"/>
    <col min="1827" max="2049" width="2.5703125" style="1"/>
    <col min="2050" max="2082" width="3.5703125" style="1" customWidth="1"/>
    <col min="2083" max="2305" width="2.5703125" style="1"/>
    <col min="2306" max="2338" width="3.5703125" style="1" customWidth="1"/>
    <col min="2339" max="2561" width="2.5703125" style="1"/>
    <col min="2562" max="2594" width="3.5703125" style="1" customWidth="1"/>
    <col min="2595" max="2817" width="2.5703125" style="1"/>
    <col min="2818" max="2850" width="3.5703125" style="1" customWidth="1"/>
    <col min="2851" max="3073" width="2.5703125" style="1"/>
    <col min="3074" max="3106" width="3.5703125" style="1" customWidth="1"/>
    <col min="3107" max="3329" width="2.5703125" style="1"/>
    <col min="3330" max="3362" width="3.5703125" style="1" customWidth="1"/>
    <col min="3363" max="3585" width="2.5703125" style="1"/>
    <col min="3586" max="3618" width="3.5703125" style="1" customWidth="1"/>
    <col min="3619" max="3841" width="2.5703125" style="1"/>
    <col min="3842" max="3874" width="3.5703125" style="1" customWidth="1"/>
    <col min="3875" max="4097" width="2.5703125" style="1"/>
    <col min="4098" max="4130" width="3.5703125" style="1" customWidth="1"/>
    <col min="4131" max="4353" width="2.5703125" style="1"/>
    <col min="4354" max="4386" width="3.5703125" style="1" customWidth="1"/>
    <col min="4387" max="4609" width="2.5703125" style="1"/>
    <col min="4610" max="4642" width="3.5703125" style="1" customWidth="1"/>
    <col min="4643" max="4865" width="2.5703125" style="1"/>
    <col min="4866" max="4898" width="3.5703125" style="1" customWidth="1"/>
    <col min="4899" max="5121" width="2.5703125" style="1"/>
    <col min="5122" max="5154" width="3.5703125" style="1" customWidth="1"/>
    <col min="5155" max="5377" width="2.5703125" style="1"/>
    <col min="5378" max="5410" width="3.5703125" style="1" customWidth="1"/>
    <col min="5411" max="5633" width="2.5703125" style="1"/>
    <col min="5634" max="5666" width="3.5703125" style="1" customWidth="1"/>
    <col min="5667" max="5889" width="2.5703125" style="1"/>
    <col min="5890" max="5922" width="3.5703125" style="1" customWidth="1"/>
    <col min="5923" max="6145" width="2.5703125" style="1"/>
    <col min="6146" max="6178" width="3.5703125" style="1" customWidth="1"/>
    <col min="6179" max="6401" width="2.5703125" style="1"/>
    <col min="6402" max="6434" width="3.5703125" style="1" customWidth="1"/>
    <col min="6435" max="6657" width="2.5703125" style="1"/>
    <col min="6658" max="6690" width="3.5703125" style="1" customWidth="1"/>
    <col min="6691" max="6913" width="2.5703125" style="1"/>
    <col min="6914" max="6946" width="3.5703125" style="1" customWidth="1"/>
    <col min="6947" max="7169" width="2.5703125" style="1"/>
    <col min="7170" max="7202" width="3.5703125" style="1" customWidth="1"/>
    <col min="7203" max="7425" width="2.5703125" style="1"/>
    <col min="7426" max="7458" width="3.5703125" style="1" customWidth="1"/>
    <col min="7459" max="7681" width="2.5703125" style="1"/>
    <col min="7682" max="7714" width="3.5703125" style="1" customWidth="1"/>
    <col min="7715" max="7937" width="2.5703125" style="1"/>
    <col min="7938" max="7970" width="3.5703125" style="1" customWidth="1"/>
    <col min="7971" max="8193" width="2.5703125" style="1"/>
    <col min="8194" max="8226" width="3.5703125" style="1" customWidth="1"/>
    <col min="8227" max="8449" width="2.5703125" style="1"/>
    <col min="8450" max="8482" width="3.5703125" style="1" customWidth="1"/>
    <col min="8483" max="8705" width="2.5703125" style="1"/>
    <col min="8706" max="8738" width="3.5703125" style="1" customWidth="1"/>
    <col min="8739" max="8961" width="2.5703125" style="1"/>
    <col min="8962" max="8994" width="3.5703125" style="1" customWidth="1"/>
    <col min="8995" max="9217" width="2.5703125" style="1"/>
    <col min="9218" max="9250" width="3.5703125" style="1" customWidth="1"/>
    <col min="9251" max="9473" width="2.5703125" style="1"/>
    <col min="9474" max="9506" width="3.5703125" style="1" customWidth="1"/>
    <col min="9507" max="9729" width="2.5703125" style="1"/>
    <col min="9730" max="9762" width="3.5703125" style="1" customWidth="1"/>
    <col min="9763" max="9985" width="2.5703125" style="1"/>
    <col min="9986" max="10018" width="3.5703125" style="1" customWidth="1"/>
    <col min="10019" max="10241" width="2.5703125" style="1"/>
    <col min="10242" max="10274" width="3.5703125" style="1" customWidth="1"/>
    <col min="10275" max="10497" width="2.5703125" style="1"/>
    <col min="10498" max="10530" width="3.5703125" style="1" customWidth="1"/>
    <col min="10531" max="10753" width="2.5703125" style="1"/>
    <col min="10754" max="10786" width="3.5703125" style="1" customWidth="1"/>
    <col min="10787" max="11009" width="2.5703125" style="1"/>
    <col min="11010" max="11042" width="3.5703125" style="1" customWidth="1"/>
    <col min="11043" max="11265" width="2.5703125" style="1"/>
    <col min="11266" max="11298" width="3.5703125" style="1" customWidth="1"/>
    <col min="11299" max="11521" width="2.5703125" style="1"/>
    <col min="11522" max="11554" width="3.5703125" style="1" customWidth="1"/>
    <col min="11555" max="11777" width="2.5703125" style="1"/>
    <col min="11778" max="11810" width="3.5703125" style="1" customWidth="1"/>
    <col min="11811" max="12033" width="2.5703125" style="1"/>
    <col min="12034" max="12066" width="3.5703125" style="1" customWidth="1"/>
    <col min="12067" max="12289" width="2.5703125" style="1"/>
    <col min="12290" max="12322" width="3.5703125" style="1" customWidth="1"/>
    <col min="12323" max="12545" width="2.5703125" style="1"/>
    <col min="12546" max="12578" width="3.5703125" style="1" customWidth="1"/>
    <col min="12579" max="12801" width="2.5703125" style="1"/>
    <col min="12802" max="12834" width="3.5703125" style="1" customWidth="1"/>
    <col min="12835" max="13057" width="2.5703125" style="1"/>
    <col min="13058" max="13090" width="3.5703125" style="1" customWidth="1"/>
    <col min="13091" max="13313" width="2.5703125" style="1"/>
    <col min="13314" max="13346" width="3.5703125" style="1" customWidth="1"/>
    <col min="13347" max="13569" width="2.5703125" style="1"/>
    <col min="13570" max="13602" width="3.5703125" style="1" customWidth="1"/>
    <col min="13603" max="13825" width="2.5703125" style="1"/>
    <col min="13826" max="13858" width="3.5703125" style="1" customWidth="1"/>
    <col min="13859" max="14081" width="2.5703125" style="1"/>
    <col min="14082" max="14114" width="3.5703125" style="1" customWidth="1"/>
    <col min="14115" max="14337" width="2.5703125" style="1"/>
    <col min="14338" max="14370" width="3.5703125" style="1" customWidth="1"/>
    <col min="14371" max="14593" width="2.5703125" style="1"/>
    <col min="14594" max="14626" width="3.5703125" style="1" customWidth="1"/>
    <col min="14627" max="14849" width="2.5703125" style="1"/>
    <col min="14850" max="14882" width="3.5703125" style="1" customWidth="1"/>
    <col min="14883" max="15105" width="2.5703125" style="1"/>
    <col min="15106" max="15138" width="3.5703125" style="1" customWidth="1"/>
    <col min="15139" max="15361" width="2.5703125" style="1"/>
    <col min="15362" max="15394" width="3.5703125" style="1" customWidth="1"/>
    <col min="15395" max="15617" width="2.5703125" style="1"/>
    <col min="15618" max="15650" width="3.5703125" style="1" customWidth="1"/>
    <col min="15651" max="15873" width="2.5703125" style="1"/>
    <col min="15874" max="15906" width="3.5703125" style="1" customWidth="1"/>
    <col min="15907" max="16129" width="2.5703125" style="1"/>
    <col min="16130" max="16162" width="3.5703125" style="1" customWidth="1"/>
    <col min="16163" max="16384" width="2.5703125" style="1"/>
  </cols>
  <sheetData>
    <row r="1" spans="1:34" ht="21" customHeight="1" x14ac:dyDescent="0.15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3" spans="1:34" ht="18.75" customHeight="1" thickBot="1" x14ac:dyDescent="0.2">
      <c r="V3" s="35" t="s">
        <v>31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4" ht="20.100000000000001" customHeight="1" x14ac:dyDescent="0.15">
      <c r="B4" s="36" t="s">
        <v>2</v>
      </c>
      <c r="C4" s="7"/>
      <c r="D4" s="7"/>
      <c r="E4" s="7"/>
      <c r="F4" s="7"/>
      <c r="G4" s="7"/>
      <c r="H4" s="37"/>
      <c r="I4" s="9" t="s">
        <v>3</v>
      </c>
      <c r="J4" s="10"/>
      <c r="K4" s="10"/>
      <c r="L4" s="10"/>
      <c r="M4" s="10"/>
      <c r="N4" s="10"/>
      <c r="O4" s="38"/>
      <c r="P4" s="39" t="s">
        <v>32</v>
      </c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1"/>
    </row>
    <row r="5" spans="1:34" ht="20.100000000000001" customHeight="1" x14ac:dyDescent="0.15">
      <c r="B5" s="42"/>
      <c r="C5" s="12"/>
      <c r="D5" s="12"/>
      <c r="E5" s="12"/>
      <c r="F5" s="12"/>
      <c r="G5" s="12"/>
      <c r="H5" s="43"/>
      <c r="I5" s="13"/>
      <c r="J5" s="14"/>
      <c r="K5" s="14"/>
      <c r="L5" s="14"/>
      <c r="M5" s="14"/>
      <c r="N5" s="14"/>
      <c r="O5" s="44"/>
      <c r="P5" s="45" t="s">
        <v>33</v>
      </c>
      <c r="Q5" s="46"/>
      <c r="R5" s="46"/>
      <c r="S5" s="46"/>
      <c r="T5" s="46"/>
      <c r="U5" s="47"/>
      <c r="V5" s="12" t="s">
        <v>8</v>
      </c>
      <c r="W5" s="12"/>
      <c r="X5" s="12"/>
      <c r="Y5" s="12"/>
      <c r="Z5" s="12"/>
      <c r="AA5" s="12"/>
      <c r="AB5" s="12" t="s">
        <v>9</v>
      </c>
      <c r="AC5" s="12"/>
      <c r="AD5" s="12"/>
      <c r="AE5" s="12"/>
      <c r="AF5" s="12"/>
      <c r="AG5" s="43"/>
      <c r="AH5" s="48"/>
    </row>
    <row r="6" spans="1:34" ht="20.100000000000001" customHeight="1" x14ac:dyDescent="0.15">
      <c r="C6" s="15" t="s">
        <v>10</v>
      </c>
      <c r="D6" s="15"/>
      <c r="E6" s="16">
        <v>38</v>
      </c>
      <c r="F6" s="16"/>
      <c r="G6" s="1" t="s">
        <v>2</v>
      </c>
      <c r="I6" s="17">
        <v>19882</v>
      </c>
      <c r="J6" s="18"/>
      <c r="K6" s="18"/>
      <c r="L6" s="18"/>
      <c r="M6" s="18"/>
      <c r="N6" s="18"/>
      <c r="O6" s="18"/>
      <c r="P6" s="18">
        <f>V6+AB6</f>
        <v>95001</v>
      </c>
      <c r="Q6" s="18"/>
      <c r="R6" s="18"/>
      <c r="S6" s="18"/>
      <c r="T6" s="18"/>
      <c r="U6" s="18"/>
      <c r="V6" s="18">
        <v>45769</v>
      </c>
      <c r="W6" s="18"/>
      <c r="X6" s="18"/>
      <c r="Y6" s="18"/>
      <c r="Z6" s="18"/>
      <c r="AA6" s="18"/>
      <c r="AB6" s="18">
        <v>49232</v>
      </c>
      <c r="AC6" s="18"/>
      <c r="AD6" s="18"/>
      <c r="AE6" s="18"/>
      <c r="AF6" s="18"/>
      <c r="AG6" s="18"/>
    </row>
    <row r="7" spans="1:34" ht="20.100000000000001" customHeight="1" x14ac:dyDescent="0.15">
      <c r="E7" s="16">
        <v>39</v>
      </c>
      <c r="F7" s="16"/>
      <c r="I7" s="17">
        <v>20230</v>
      </c>
      <c r="J7" s="18"/>
      <c r="K7" s="18"/>
      <c r="L7" s="18"/>
      <c r="M7" s="18"/>
      <c r="N7" s="18"/>
      <c r="O7" s="18"/>
      <c r="P7" s="18">
        <f t="shared" ref="P7:P46" si="0">V7+AB7</f>
        <v>92756</v>
      </c>
      <c r="Q7" s="18"/>
      <c r="R7" s="18"/>
      <c r="S7" s="18"/>
      <c r="T7" s="18"/>
      <c r="U7" s="18"/>
      <c r="V7" s="18">
        <v>44593</v>
      </c>
      <c r="W7" s="18"/>
      <c r="X7" s="18"/>
      <c r="Y7" s="18"/>
      <c r="Z7" s="18"/>
      <c r="AA7" s="18"/>
      <c r="AB7" s="18">
        <v>48163</v>
      </c>
      <c r="AC7" s="18"/>
      <c r="AD7" s="18"/>
      <c r="AE7" s="18"/>
      <c r="AF7" s="18"/>
      <c r="AG7" s="18"/>
    </row>
    <row r="8" spans="1:34" ht="20.100000000000001" customHeight="1" x14ac:dyDescent="0.15">
      <c r="E8" s="16">
        <v>40</v>
      </c>
      <c r="F8" s="16"/>
      <c r="I8" s="17">
        <v>20512</v>
      </c>
      <c r="J8" s="18"/>
      <c r="K8" s="18"/>
      <c r="L8" s="18"/>
      <c r="M8" s="18"/>
      <c r="N8" s="18"/>
      <c r="O8" s="18"/>
      <c r="P8" s="18">
        <f t="shared" si="0"/>
        <v>93835</v>
      </c>
      <c r="Q8" s="18"/>
      <c r="R8" s="18"/>
      <c r="S8" s="18"/>
      <c r="T8" s="18"/>
      <c r="U8" s="18"/>
      <c r="V8" s="18">
        <v>45101</v>
      </c>
      <c r="W8" s="18"/>
      <c r="X8" s="18"/>
      <c r="Y8" s="18"/>
      <c r="Z8" s="18"/>
      <c r="AA8" s="18"/>
      <c r="AB8" s="18">
        <v>48734</v>
      </c>
      <c r="AC8" s="18"/>
      <c r="AD8" s="18"/>
      <c r="AE8" s="18"/>
      <c r="AF8" s="18"/>
      <c r="AG8" s="18"/>
    </row>
    <row r="9" spans="1:34" ht="20.100000000000001" customHeight="1" x14ac:dyDescent="0.15">
      <c r="E9" s="16">
        <v>41</v>
      </c>
      <c r="F9" s="16"/>
      <c r="I9" s="17">
        <v>20725</v>
      </c>
      <c r="J9" s="18"/>
      <c r="K9" s="18"/>
      <c r="L9" s="18"/>
      <c r="M9" s="18"/>
      <c r="N9" s="18"/>
      <c r="O9" s="18"/>
      <c r="P9" s="18">
        <f t="shared" si="0"/>
        <v>93875</v>
      </c>
      <c r="Q9" s="18"/>
      <c r="R9" s="18"/>
      <c r="S9" s="18"/>
      <c r="T9" s="18"/>
      <c r="U9" s="18"/>
      <c r="V9" s="18">
        <v>45050</v>
      </c>
      <c r="W9" s="18"/>
      <c r="X9" s="18"/>
      <c r="Y9" s="18"/>
      <c r="Z9" s="18"/>
      <c r="AA9" s="18"/>
      <c r="AB9" s="18">
        <v>48825</v>
      </c>
      <c r="AC9" s="18"/>
      <c r="AD9" s="18"/>
      <c r="AE9" s="18"/>
      <c r="AF9" s="18"/>
      <c r="AG9" s="18"/>
    </row>
    <row r="10" spans="1:34" ht="20.100000000000001" customHeight="1" x14ac:dyDescent="0.15">
      <c r="E10" s="16">
        <v>42</v>
      </c>
      <c r="F10" s="16"/>
      <c r="I10" s="17">
        <v>21035</v>
      </c>
      <c r="J10" s="18"/>
      <c r="K10" s="18"/>
      <c r="L10" s="18"/>
      <c r="M10" s="18"/>
      <c r="N10" s="18"/>
      <c r="O10" s="18"/>
      <c r="P10" s="18">
        <f t="shared" si="0"/>
        <v>93685</v>
      </c>
      <c r="Q10" s="18"/>
      <c r="R10" s="18"/>
      <c r="S10" s="18"/>
      <c r="T10" s="18"/>
      <c r="U10" s="18"/>
      <c r="V10" s="18">
        <v>44937</v>
      </c>
      <c r="W10" s="18"/>
      <c r="X10" s="18"/>
      <c r="Y10" s="18"/>
      <c r="Z10" s="18"/>
      <c r="AA10" s="18"/>
      <c r="AB10" s="18">
        <v>48748</v>
      </c>
      <c r="AC10" s="18"/>
      <c r="AD10" s="18"/>
      <c r="AE10" s="18"/>
      <c r="AF10" s="18"/>
      <c r="AG10" s="18"/>
    </row>
    <row r="11" spans="1:34" ht="20.100000000000001" customHeight="1" x14ac:dyDescent="0.15">
      <c r="E11" s="16">
        <v>43</v>
      </c>
      <c r="F11" s="16"/>
      <c r="I11" s="17">
        <v>21292</v>
      </c>
      <c r="J11" s="18"/>
      <c r="K11" s="18"/>
      <c r="L11" s="18"/>
      <c r="M11" s="18"/>
      <c r="N11" s="18"/>
      <c r="O11" s="18"/>
      <c r="P11" s="18">
        <f t="shared" si="0"/>
        <v>93854</v>
      </c>
      <c r="Q11" s="18"/>
      <c r="R11" s="18"/>
      <c r="S11" s="18"/>
      <c r="T11" s="18"/>
      <c r="U11" s="18"/>
      <c r="V11" s="18">
        <v>45022</v>
      </c>
      <c r="W11" s="18"/>
      <c r="X11" s="18"/>
      <c r="Y11" s="18"/>
      <c r="Z11" s="18"/>
      <c r="AA11" s="18"/>
      <c r="AB11" s="18">
        <v>48832</v>
      </c>
      <c r="AC11" s="18"/>
      <c r="AD11" s="18"/>
      <c r="AE11" s="18"/>
      <c r="AF11" s="18"/>
      <c r="AG11" s="18"/>
    </row>
    <row r="12" spans="1:34" ht="20.100000000000001" customHeight="1" x14ac:dyDescent="0.15">
      <c r="E12" s="16">
        <v>44</v>
      </c>
      <c r="F12" s="16"/>
      <c r="I12" s="17">
        <v>21699</v>
      </c>
      <c r="J12" s="18"/>
      <c r="K12" s="18"/>
      <c r="L12" s="18"/>
      <c r="M12" s="18"/>
      <c r="N12" s="18"/>
      <c r="O12" s="18"/>
      <c r="P12" s="18">
        <f t="shared" si="0"/>
        <v>92714</v>
      </c>
      <c r="Q12" s="18"/>
      <c r="R12" s="18"/>
      <c r="S12" s="18"/>
      <c r="T12" s="18"/>
      <c r="U12" s="18"/>
      <c r="V12" s="18">
        <v>44330</v>
      </c>
      <c r="W12" s="18"/>
      <c r="X12" s="18"/>
      <c r="Y12" s="18"/>
      <c r="Z12" s="18"/>
      <c r="AA12" s="18"/>
      <c r="AB12" s="18">
        <v>48384</v>
      </c>
      <c r="AC12" s="18"/>
      <c r="AD12" s="18"/>
      <c r="AE12" s="18"/>
      <c r="AF12" s="18"/>
      <c r="AG12" s="18"/>
    </row>
    <row r="13" spans="1:34" ht="20.100000000000001" customHeight="1" x14ac:dyDescent="0.15">
      <c r="E13" s="16">
        <v>45</v>
      </c>
      <c r="F13" s="16"/>
      <c r="I13" s="17">
        <v>22352</v>
      </c>
      <c r="J13" s="18"/>
      <c r="K13" s="18"/>
      <c r="L13" s="18"/>
      <c r="M13" s="18"/>
      <c r="N13" s="18"/>
      <c r="O13" s="18"/>
      <c r="P13" s="18">
        <f t="shared" si="0"/>
        <v>92129</v>
      </c>
      <c r="Q13" s="18"/>
      <c r="R13" s="18"/>
      <c r="S13" s="18"/>
      <c r="T13" s="18"/>
      <c r="U13" s="18"/>
      <c r="V13" s="18">
        <v>44031</v>
      </c>
      <c r="W13" s="18"/>
      <c r="X13" s="18"/>
      <c r="Y13" s="18"/>
      <c r="Z13" s="18"/>
      <c r="AA13" s="18"/>
      <c r="AB13" s="18">
        <v>48098</v>
      </c>
      <c r="AC13" s="18"/>
      <c r="AD13" s="18"/>
      <c r="AE13" s="18"/>
      <c r="AF13" s="18"/>
      <c r="AG13" s="18"/>
    </row>
    <row r="14" spans="1:34" ht="20.100000000000001" customHeight="1" x14ac:dyDescent="0.15">
      <c r="E14" s="16">
        <v>46</v>
      </c>
      <c r="F14" s="16"/>
      <c r="I14" s="17">
        <v>22665</v>
      </c>
      <c r="J14" s="18"/>
      <c r="K14" s="18"/>
      <c r="L14" s="18"/>
      <c r="M14" s="18"/>
      <c r="N14" s="18"/>
      <c r="O14" s="18"/>
      <c r="P14" s="18">
        <f t="shared" si="0"/>
        <v>92077</v>
      </c>
      <c r="Q14" s="18"/>
      <c r="R14" s="18"/>
      <c r="S14" s="18"/>
      <c r="T14" s="18"/>
      <c r="U14" s="18"/>
      <c r="V14" s="18">
        <v>44045</v>
      </c>
      <c r="W14" s="18"/>
      <c r="X14" s="18"/>
      <c r="Y14" s="18"/>
      <c r="Z14" s="18"/>
      <c r="AA14" s="18"/>
      <c r="AB14" s="18">
        <v>48032</v>
      </c>
      <c r="AC14" s="18"/>
      <c r="AD14" s="18"/>
      <c r="AE14" s="18"/>
      <c r="AF14" s="18"/>
      <c r="AG14" s="18"/>
    </row>
    <row r="15" spans="1:34" ht="20.100000000000001" customHeight="1" x14ac:dyDescent="0.15">
      <c r="E15" s="16">
        <v>47</v>
      </c>
      <c r="F15" s="16"/>
      <c r="I15" s="17">
        <v>23135</v>
      </c>
      <c r="J15" s="18"/>
      <c r="K15" s="18"/>
      <c r="L15" s="18"/>
      <c r="M15" s="18"/>
      <c r="N15" s="18"/>
      <c r="O15" s="18"/>
      <c r="P15" s="18">
        <f t="shared" si="0"/>
        <v>92677</v>
      </c>
      <c r="Q15" s="18"/>
      <c r="R15" s="18"/>
      <c r="S15" s="18"/>
      <c r="T15" s="18"/>
      <c r="U15" s="18"/>
      <c r="V15" s="18">
        <v>44442</v>
      </c>
      <c r="W15" s="18"/>
      <c r="X15" s="18"/>
      <c r="Y15" s="18"/>
      <c r="Z15" s="18"/>
      <c r="AA15" s="18"/>
      <c r="AB15" s="18">
        <v>48235</v>
      </c>
      <c r="AC15" s="18"/>
      <c r="AD15" s="18"/>
      <c r="AE15" s="18"/>
      <c r="AF15" s="18"/>
      <c r="AG15" s="18"/>
    </row>
    <row r="16" spans="1:34" ht="20.100000000000001" customHeight="1" x14ac:dyDescent="0.15">
      <c r="E16" s="16">
        <v>48</v>
      </c>
      <c r="F16" s="16"/>
      <c r="I16" s="17">
        <v>23497</v>
      </c>
      <c r="J16" s="18"/>
      <c r="K16" s="18"/>
      <c r="L16" s="18"/>
      <c r="M16" s="18"/>
      <c r="N16" s="18"/>
      <c r="O16" s="18"/>
      <c r="P16" s="18">
        <f t="shared" si="0"/>
        <v>93194</v>
      </c>
      <c r="Q16" s="18"/>
      <c r="R16" s="18"/>
      <c r="S16" s="18"/>
      <c r="T16" s="18"/>
      <c r="U16" s="18"/>
      <c r="V16" s="18">
        <v>44857</v>
      </c>
      <c r="W16" s="18"/>
      <c r="X16" s="18"/>
      <c r="Y16" s="18"/>
      <c r="Z16" s="18"/>
      <c r="AA16" s="18"/>
      <c r="AB16" s="18">
        <v>48337</v>
      </c>
      <c r="AC16" s="18"/>
      <c r="AD16" s="18"/>
      <c r="AE16" s="18"/>
      <c r="AF16" s="18"/>
      <c r="AG16" s="18"/>
    </row>
    <row r="17" spans="3:33" ht="20.100000000000001" customHeight="1" x14ac:dyDescent="0.15">
      <c r="E17" s="16">
        <v>49</v>
      </c>
      <c r="F17" s="16"/>
      <c r="I17" s="17">
        <v>23722</v>
      </c>
      <c r="J17" s="18"/>
      <c r="K17" s="18"/>
      <c r="L17" s="18"/>
      <c r="M17" s="18"/>
      <c r="N17" s="18"/>
      <c r="O17" s="18"/>
      <c r="P17" s="18">
        <f t="shared" si="0"/>
        <v>93410</v>
      </c>
      <c r="Q17" s="18"/>
      <c r="R17" s="18"/>
      <c r="S17" s="18"/>
      <c r="T17" s="18"/>
      <c r="U17" s="18"/>
      <c r="V17" s="18">
        <v>45099</v>
      </c>
      <c r="W17" s="18"/>
      <c r="X17" s="18"/>
      <c r="Y17" s="18"/>
      <c r="Z17" s="18"/>
      <c r="AA17" s="18"/>
      <c r="AB17" s="18">
        <v>48311</v>
      </c>
      <c r="AC17" s="18"/>
      <c r="AD17" s="18"/>
      <c r="AE17" s="18"/>
      <c r="AF17" s="18"/>
      <c r="AG17" s="18"/>
    </row>
    <row r="18" spans="3:33" ht="20.100000000000001" customHeight="1" x14ac:dyDescent="0.15">
      <c r="E18" s="16">
        <v>50</v>
      </c>
      <c r="F18" s="16"/>
      <c r="I18" s="17">
        <v>23958</v>
      </c>
      <c r="J18" s="18"/>
      <c r="K18" s="18"/>
      <c r="L18" s="18"/>
      <c r="M18" s="18"/>
      <c r="N18" s="18"/>
      <c r="O18" s="18"/>
      <c r="P18" s="18">
        <f t="shared" si="0"/>
        <v>93648</v>
      </c>
      <c r="Q18" s="18"/>
      <c r="R18" s="18"/>
      <c r="S18" s="18"/>
      <c r="T18" s="18"/>
      <c r="U18" s="18"/>
      <c r="V18" s="18">
        <v>45300</v>
      </c>
      <c r="W18" s="18"/>
      <c r="X18" s="18"/>
      <c r="Y18" s="18"/>
      <c r="Z18" s="18"/>
      <c r="AA18" s="18"/>
      <c r="AB18" s="18">
        <v>48348</v>
      </c>
      <c r="AC18" s="18"/>
      <c r="AD18" s="18"/>
      <c r="AE18" s="18"/>
      <c r="AF18" s="18"/>
      <c r="AG18" s="18"/>
    </row>
    <row r="19" spans="3:33" ht="20.100000000000001" customHeight="1" x14ac:dyDescent="0.15">
      <c r="E19" s="16">
        <v>51</v>
      </c>
      <c r="F19" s="16"/>
      <c r="I19" s="17">
        <v>24207</v>
      </c>
      <c r="J19" s="18"/>
      <c r="K19" s="18"/>
      <c r="L19" s="18"/>
      <c r="M19" s="18"/>
      <c r="N19" s="18"/>
      <c r="O19" s="18"/>
      <c r="P19" s="18">
        <f t="shared" si="0"/>
        <v>93760</v>
      </c>
      <c r="Q19" s="18"/>
      <c r="R19" s="18"/>
      <c r="S19" s="18"/>
      <c r="T19" s="18"/>
      <c r="U19" s="18"/>
      <c r="V19" s="18">
        <v>45339</v>
      </c>
      <c r="W19" s="18"/>
      <c r="X19" s="18"/>
      <c r="Y19" s="18"/>
      <c r="Z19" s="18"/>
      <c r="AA19" s="18"/>
      <c r="AB19" s="18">
        <v>48421</v>
      </c>
      <c r="AC19" s="18"/>
      <c r="AD19" s="18"/>
      <c r="AE19" s="18"/>
      <c r="AF19" s="18"/>
      <c r="AG19" s="18"/>
    </row>
    <row r="20" spans="3:33" ht="20.100000000000001" customHeight="1" x14ac:dyDescent="0.15">
      <c r="E20" s="16">
        <v>52</v>
      </c>
      <c r="F20" s="16"/>
      <c r="I20" s="17">
        <v>24525</v>
      </c>
      <c r="J20" s="18"/>
      <c r="K20" s="18"/>
      <c r="L20" s="18"/>
      <c r="M20" s="18"/>
      <c r="N20" s="18"/>
      <c r="O20" s="18"/>
      <c r="P20" s="18">
        <f t="shared" si="0"/>
        <v>93617</v>
      </c>
      <c r="Q20" s="18"/>
      <c r="R20" s="18"/>
      <c r="S20" s="18"/>
      <c r="T20" s="18"/>
      <c r="U20" s="18"/>
      <c r="V20" s="18">
        <v>45402</v>
      </c>
      <c r="W20" s="18"/>
      <c r="X20" s="18"/>
      <c r="Y20" s="18"/>
      <c r="Z20" s="18"/>
      <c r="AA20" s="18"/>
      <c r="AB20" s="18">
        <v>48215</v>
      </c>
      <c r="AC20" s="18"/>
      <c r="AD20" s="18"/>
      <c r="AE20" s="18"/>
      <c r="AF20" s="18"/>
      <c r="AG20" s="18"/>
    </row>
    <row r="21" spans="3:33" ht="20.100000000000001" customHeight="1" x14ac:dyDescent="0.15">
      <c r="E21" s="16">
        <v>53</v>
      </c>
      <c r="F21" s="16"/>
      <c r="I21" s="17">
        <v>24651</v>
      </c>
      <c r="J21" s="18"/>
      <c r="K21" s="18"/>
      <c r="L21" s="18"/>
      <c r="M21" s="18"/>
      <c r="N21" s="18"/>
      <c r="O21" s="18"/>
      <c r="P21" s="18">
        <f t="shared" si="0"/>
        <v>93066</v>
      </c>
      <c r="Q21" s="18"/>
      <c r="R21" s="18"/>
      <c r="S21" s="18"/>
      <c r="T21" s="18"/>
      <c r="U21" s="18"/>
      <c r="V21" s="18">
        <v>45045</v>
      </c>
      <c r="W21" s="18"/>
      <c r="X21" s="18"/>
      <c r="Y21" s="18"/>
      <c r="Z21" s="18"/>
      <c r="AA21" s="18"/>
      <c r="AB21" s="18">
        <v>48021</v>
      </c>
      <c r="AC21" s="18"/>
      <c r="AD21" s="18"/>
      <c r="AE21" s="18"/>
      <c r="AF21" s="18"/>
      <c r="AG21" s="18"/>
    </row>
    <row r="22" spans="3:33" ht="20.100000000000001" customHeight="1" x14ac:dyDescent="0.15">
      <c r="E22" s="16">
        <v>54</v>
      </c>
      <c r="F22" s="16"/>
      <c r="I22" s="17">
        <v>24794</v>
      </c>
      <c r="J22" s="18"/>
      <c r="K22" s="18"/>
      <c r="L22" s="18"/>
      <c r="M22" s="18"/>
      <c r="N22" s="18"/>
      <c r="O22" s="18"/>
      <c r="P22" s="18">
        <f t="shared" si="0"/>
        <v>92862</v>
      </c>
      <c r="Q22" s="18"/>
      <c r="R22" s="18"/>
      <c r="S22" s="18"/>
      <c r="T22" s="18"/>
      <c r="U22" s="18"/>
      <c r="V22" s="18">
        <v>44978</v>
      </c>
      <c r="W22" s="18"/>
      <c r="X22" s="18"/>
      <c r="Y22" s="18"/>
      <c r="Z22" s="18"/>
      <c r="AA22" s="18"/>
      <c r="AB22" s="18">
        <v>47884</v>
      </c>
      <c r="AC22" s="18"/>
      <c r="AD22" s="18"/>
      <c r="AE22" s="18"/>
      <c r="AF22" s="18"/>
      <c r="AG22" s="18"/>
    </row>
    <row r="23" spans="3:33" ht="20.100000000000001" customHeight="1" x14ac:dyDescent="0.15">
      <c r="E23" s="16">
        <v>55</v>
      </c>
      <c r="F23" s="16"/>
      <c r="I23" s="17">
        <v>24928</v>
      </c>
      <c r="J23" s="18"/>
      <c r="K23" s="18"/>
      <c r="L23" s="18"/>
      <c r="M23" s="18"/>
      <c r="N23" s="18"/>
      <c r="O23" s="18"/>
      <c r="P23" s="18">
        <f t="shared" si="0"/>
        <v>92588</v>
      </c>
      <c r="Q23" s="18"/>
      <c r="R23" s="18"/>
      <c r="S23" s="18"/>
      <c r="T23" s="18"/>
      <c r="U23" s="18"/>
      <c r="V23" s="18">
        <v>44858</v>
      </c>
      <c r="W23" s="18"/>
      <c r="X23" s="18"/>
      <c r="Y23" s="18"/>
      <c r="Z23" s="18"/>
      <c r="AA23" s="18"/>
      <c r="AB23" s="18">
        <v>47730</v>
      </c>
      <c r="AC23" s="18"/>
      <c r="AD23" s="18"/>
      <c r="AE23" s="18"/>
      <c r="AF23" s="18"/>
      <c r="AG23" s="18"/>
    </row>
    <row r="24" spans="3:33" ht="20.100000000000001" customHeight="1" x14ac:dyDescent="0.15">
      <c r="E24" s="16">
        <v>56</v>
      </c>
      <c r="F24" s="16"/>
      <c r="I24" s="17">
        <v>25097</v>
      </c>
      <c r="J24" s="18"/>
      <c r="K24" s="18"/>
      <c r="L24" s="18"/>
      <c r="M24" s="18"/>
      <c r="N24" s="18"/>
      <c r="O24" s="18"/>
      <c r="P24" s="18">
        <f t="shared" si="0"/>
        <v>91933</v>
      </c>
      <c r="Q24" s="18"/>
      <c r="R24" s="18"/>
      <c r="S24" s="18"/>
      <c r="T24" s="18"/>
      <c r="U24" s="18"/>
      <c r="V24" s="18">
        <v>44487</v>
      </c>
      <c r="W24" s="18"/>
      <c r="X24" s="18"/>
      <c r="Y24" s="18"/>
      <c r="Z24" s="18"/>
      <c r="AA24" s="18"/>
      <c r="AB24" s="18">
        <v>47446</v>
      </c>
      <c r="AC24" s="18"/>
      <c r="AD24" s="18"/>
      <c r="AE24" s="18"/>
      <c r="AF24" s="18"/>
      <c r="AG24" s="18"/>
    </row>
    <row r="25" spans="3:33" ht="20.100000000000001" customHeight="1" x14ac:dyDescent="0.15">
      <c r="E25" s="16">
        <v>57</v>
      </c>
      <c r="F25" s="16"/>
      <c r="I25" s="17">
        <v>25190</v>
      </c>
      <c r="J25" s="18"/>
      <c r="K25" s="18"/>
      <c r="L25" s="18"/>
      <c r="M25" s="18"/>
      <c r="N25" s="18"/>
      <c r="O25" s="18"/>
      <c r="P25" s="18">
        <f t="shared" si="0"/>
        <v>91253</v>
      </c>
      <c r="Q25" s="18"/>
      <c r="R25" s="18"/>
      <c r="S25" s="18"/>
      <c r="T25" s="18"/>
      <c r="U25" s="18"/>
      <c r="V25" s="18">
        <v>44114</v>
      </c>
      <c r="W25" s="18"/>
      <c r="X25" s="18"/>
      <c r="Y25" s="18"/>
      <c r="Z25" s="18"/>
      <c r="AA25" s="18"/>
      <c r="AB25" s="18">
        <v>47139</v>
      </c>
      <c r="AC25" s="18"/>
      <c r="AD25" s="18"/>
      <c r="AE25" s="18"/>
      <c r="AF25" s="18"/>
      <c r="AG25" s="18"/>
    </row>
    <row r="26" spans="3:33" ht="20.100000000000001" customHeight="1" x14ac:dyDescent="0.15">
      <c r="E26" s="16">
        <v>58</v>
      </c>
      <c r="F26" s="16"/>
      <c r="I26" s="17">
        <v>25304</v>
      </c>
      <c r="J26" s="18"/>
      <c r="K26" s="18"/>
      <c r="L26" s="18"/>
      <c r="M26" s="18"/>
      <c r="N26" s="18"/>
      <c r="O26" s="18"/>
      <c r="P26" s="18">
        <f t="shared" si="0"/>
        <v>90741</v>
      </c>
      <c r="Q26" s="18"/>
      <c r="R26" s="18"/>
      <c r="S26" s="18"/>
      <c r="T26" s="18"/>
      <c r="U26" s="18"/>
      <c r="V26" s="18">
        <v>43854</v>
      </c>
      <c r="W26" s="18"/>
      <c r="X26" s="18"/>
      <c r="Y26" s="18"/>
      <c r="Z26" s="18"/>
      <c r="AA26" s="18"/>
      <c r="AB26" s="18">
        <v>46887</v>
      </c>
      <c r="AC26" s="18"/>
      <c r="AD26" s="18"/>
      <c r="AE26" s="18"/>
      <c r="AF26" s="18"/>
      <c r="AG26" s="18"/>
    </row>
    <row r="27" spans="3:33" ht="20.100000000000001" customHeight="1" x14ac:dyDescent="0.15">
      <c r="E27" s="16">
        <v>59</v>
      </c>
      <c r="F27" s="16"/>
      <c r="I27" s="17">
        <v>25451</v>
      </c>
      <c r="J27" s="18"/>
      <c r="K27" s="18"/>
      <c r="L27" s="18"/>
      <c r="M27" s="18"/>
      <c r="N27" s="18"/>
      <c r="O27" s="18"/>
      <c r="P27" s="18">
        <f t="shared" si="0"/>
        <v>90384</v>
      </c>
      <c r="Q27" s="18"/>
      <c r="R27" s="18"/>
      <c r="S27" s="18"/>
      <c r="T27" s="18"/>
      <c r="U27" s="18"/>
      <c r="V27" s="18">
        <v>43667</v>
      </c>
      <c r="W27" s="18"/>
      <c r="X27" s="18"/>
      <c r="Y27" s="18"/>
      <c r="Z27" s="18"/>
      <c r="AA27" s="18"/>
      <c r="AB27" s="18">
        <v>46717</v>
      </c>
      <c r="AC27" s="18"/>
      <c r="AD27" s="18"/>
      <c r="AE27" s="18"/>
      <c r="AF27" s="18"/>
      <c r="AG27" s="18"/>
    </row>
    <row r="28" spans="3:33" ht="20.100000000000001" customHeight="1" x14ac:dyDescent="0.15">
      <c r="E28" s="16">
        <v>60</v>
      </c>
      <c r="F28" s="16"/>
      <c r="I28" s="17">
        <v>25557</v>
      </c>
      <c r="J28" s="18"/>
      <c r="K28" s="18"/>
      <c r="L28" s="18"/>
      <c r="M28" s="18"/>
      <c r="N28" s="18"/>
      <c r="O28" s="18"/>
      <c r="P28" s="18">
        <f t="shared" si="0"/>
        <v>89992</v>
      </c>
      <c r="Q28" s="18"/>
      <c r="R28" s="18"/>
      <c r="S28" s="18"/>
      <c r="T28" s="18"/>
      <c r="U28" s="18"/>
      <c r="V28" s="18">
        <v>43425</v>
      </c>
      <c r="W28" s="18"/>
      <c r="X28" s="18"/>
      <c r="Y28" s="18"/>
      <c r="Z28" s="18"/>
      <c r="AA28" s="18"/>
      <c r="AB28" s="18">
        <v>46567</v>
      </c>
      <c r="AC28" s="18"/>
      <c r="AD28" s="18"/>
      <c r="AE28" s="18"/>
      <c r="AF28" s="18"/>
      <c r="AG28" s="18"/>
    </row>
    <row r="29" spans="3:33" ht="20.100000000000001" customHeight="1" x14ac:dyDescent="0.15">
      <c r="E29" s="16">
        <v>61</v>
      </c>
      <c r="F29" s="16"/>
      <c r="I29" s="17">
        <v>25647</v>
      </c>
      <c r="J29" s="18"/>
      <c r="K29" s="18"/>
      <c r="L29" s="18"/>
      <c r="M29" s="18"/>
      <c r="N29" s="18"/>
      <c r="O29" s="18"/>
      <c r="P29" s="18">
        <f t="shared" si="0"/>
        <v>89573</v>
      </c>
      <c r="Q29" s="18"/>
      <c r="R29" s="18"/>
      <c r="S29" s="18"/>
      <c r="T29" s="18"/>
      <c r="U29" s="18"/>
      <c r="V29" s="18">
        <v>43198</v>
      </c>
      <c r="W29" s="18"/>
      <c r="X29" s="18"/>
      <c r="Y29" s="18"/>
      <c r="Z29" s="18"/>
      <c r="AA29" s="18"/>
      <c r="AB29" s="18">
        <v>46375</v>
      </c>
      <c r="AC29" s="18"/>
      <c r="AD29" s="18"/>
      <c r="AE29" s="18"/>
      <c r="AF29" s="18"/>
      <c r="AG29" s="18"/>
    </row>
    <row r="30" spans="3:33" ht="20.100000000000001" customHeight="1" x14ac:dyDescent="0.15">
      <c r="E30" s="16">
        <v>62</v>
      </c>
      <c r="F30" s="16"/>
      <c r="I30" s="17">
        <v>25741</v>
      </c>
      <c r="J30" s="18"/>
      <c r="K30" s="18"/>
      <c r="L30" s="18"/>
      <c r="M30" s="18"/>
      <c r="N30" s="18"/>
      <c r="O30" s="18"/>
      <c r="P30" s="18">
        <f t="shared" si="0"/>
        <v>89066</v>
      </c>
      <c r="Q30" s="18"/>
      <c r="R30" s="18"/>
      <c r="S30" s="18"/>
      <c r="T30" s="18"/>
      <c r="U30" s="18"/>
      <c r="V30" s="18">
        <v>42953</v>
      </c>
      <c r="W30" s="18"/>
      <c r="X30" s="18"/>
      <c r="Y30" s="18"/>
      <c r="Z30" s="18"/>
      <c r="AA30" s="18"/>
      <c r="AB30" s="18">
        <v>46113</v>
      </c>
      <c r="AC30" s="18"/>
      <c r="AD30" s="18"/>
      <c r="AE30" s="18"/>
      <c r="AF30" s="18"/>
      <c r="AG30" s="18"/>
    </row>
    <row r="31" spans="3:33" ht="20.100000000000001" customHeight="1" x14ac:dyDescent="0.15">
      <c r="E31" s="16">
        <v>63</v>
      </c>
      <c r="F31" s="16"/>
      <c r="I31" s="17">
        <v>25809</v>
      </c>
      <c r="J31" s="18"/>
      <c r="K31" s="18"/>
      <c r="L31" s="18"/>
      <c r="M31" s="18"/>
      <c r="N31" s="18"/>
      <c r="O31" s="18"/>
      <c r="P31" s="18">
        <f t="shared" si="0"/>
        <v>88550</v>
      </c>
      <c r="Q31" s="18"/>
      <c r="R31" s="18"/>
      <c r="S31" s="18"/>
      <c r="T31" s="18"/>
      <c r="U31" s="18"/>
      <c r="V31" s="18">
        <v>42717</v>
      </c>
      <c r="W31" s="18"/>
      <c r="X31" s="18"/>
      <c r="Y31" s="18"/>
      <c r="Z31" s="18"/>
      <c r="AA31" s="18"/>
      <c r="AB31" s="18">
        <v>45833</v>
      </c>
      <c r="AC31" s="18"/>
      <c r="AD31" s="18"/>
      <c r="AE31" s="18"/>
      <c r="AF31" s="18"/>
      <c r="AG31" s="18"/>
    </row>
    <row r="32" spans="3:33" ht="20.100000000000001" customHeight="1" x14ac:dyDescent="0.15">
      <c r="C32" s="15" t="s">
        <v>27</v>
      </c>
      <c r="D32" s="15"/>
      <c r="E32" s="16" t="s">
        <v>28</v>
      </c>
      <c r="F32" s="16"/>
      <c r="G32" s="1" t="s">
        <v>2</v>
      </c>
      <c r="I32" s="17">
        <v>25922</v>
      </c>
      <c r="J32" s="18"/>
      <c r="K32" s="18"/>
      <c r="L32" s="18"/>
      <c r="M32" s="18"/>
      <c r="N32" s="18"/>
      <c r="O32" s="18"/>
      <c r="P32" s="18">
        <f t="shared" si="0"/>
        <v>88059</v>
      </c>
      <c r="Q32" s="18"/>
      <c r="R32" s="18"/>
      <c r="S32" s="18"/>
      <c r="T32" s="18"/>
      <c r="U32" s="18"/>
      <c r="V32" s="18">
        <v>42457</v>
      </c>
      <c r="W32" s="18"/>
      <c r="X32" s="18"/>
      <c r="Y32" s="18"/>
      <c r="Z32" s="18"/>
      <c r="AA32" s="18"/>
      <c r="AB32" s="18">
        <v>45602</v>
      </c>
      <c r="AC32" s="18"/>
      <c r="AD32" s="18"/>
      <c r="AE32" s="18"/>
      <c r="AF32" s="18"/>
      <c r="AG32" s="18"/>
    </row>
    <row r="33" spans="2:34" ht="20.100000000000001" customHeight="1" x14ac:dyDescent="0.15">
      <c r="E33" s="16">
        <v>2</v>
      </c>
      <c r="F33" s="16"/>
      <c r="I33" s="17">
        <v>25989</v>
      </c>
      <c r="J33" s="18"/>
      <c r="K33" s="18"/>
      <c r="L33" s="18"/>
      <c r="M33" s="18"/>
      <c r="N33" s="18"/>
      <c r="O33" s="18"/>
      <c r="P33" s="18">
        <f t="shared" si="0"/>
        <v>87514</v>
      </c>
      <c r="Q33" s="18"/>
      <c r="R33" s="18"/>
      <c r="S33" s="18"/>
      <c r="T33" s="18"/>
      <c r="U33" s="18"/>
      <c r="V33" s="18">
        <v>42201</v>
      </c>
      <c r="W33" s="18"/>
      <c r="X33" s="18"/>
      <c r="Y33" s="18"/>
      <c r="Z33" s="18"/>
      <c r="AA33" s="18"/>
      <c r="AB33" s="18">
        <v>45313</v>
      </c>
      <c r="AC33" s="18"/>
      <c r="AD33" s="18"/>
      <c r="AE33" s="18"/>
      <c r="AF33" s="18"/>
      <c r="AG33" s="18"/>
    </row>
    <row r="34" spans="2:34" ht="20.100000000000001" customHeight="1" x14ac:dyDescent="0.15">
      <c r="E34" s="16">
        <v>3</v>
      </c>
      <c r="F34" s="16"/>
      <c r="I34" s="17">
        <v>26079</v>
      </c>
      <c r="J34" s="18"/>
      <c r="K34" s="18"/>
      <c r="L34" s="18"/>
      <c r="M34" s="18"/>
      <c r="N34" s="18"/>
      <c r="O34" s="18"/>
      <c r="P34" s="18">
        <f t="shared" si="0"/>
        <v>86916</v>
      </c>
      <c r="Q34" s="18"/>
      <c r="R34" s="18"/>
      <c r="S34" s="18"/>
      <c r="T34" s="18"/>
      <c r="U34" s="18"/>
      <c r="V34" s="18">
        <v>41929</v>
      </c>
      <c r="W34" s="18"/>
      <c r="X34" s="18"/>
      <c r="Y34" s="18"/>
      <c r="Z34" s="18"/>
      <c r="AA34" s="18"/>
      <c r="AB34" s="18">
        <v>44987</v>
      </c>
      <c r="AC34" s="18"/>
      <c r="AD34" s="18"/>
      <c r="AE34" s="18"/>
      <c r="AF34" s="18"/>
      <c r="AG34" s="18"/>
    </row>
    <row r="35" spans="2:34" ht="20.100000000000001" customHeight="1" x14ac:dyDescent="0.15">
      <c r="E35" s="16">
        <v>4</v>
      </c>
      <c r="F35" s="16"/>
      <c r="I35" s="17">
        <v>26164</v>
      </c>
      <c r="J35" s="18"/>
      <c r="K35" s="18"/>
      <c r="L35" s="18"/>
      <c r="M35" s="18"/>
      <c r="N35" s="18"/>
      <c r="O35" s="18"/>
      <c r="P35" s="18">
        <f t="shared" si="0"/>
        <v>86241</v>
      </c>
      <c r="Q35" s="18"/>
      <c r="R35" s="18"/>
      <c r="S35" s="18"/>
      <c r="T35" s="18"/>
      <c r="U35" s="18"/>
      <c r="V35" s="18">
        <v>41557</v>
      </c>
      <c r="W35" s="18"/>
      <c r="X35" s="18"/>
      <c r="Y35" s="18"/>
      <c r="Z35" s="18"/>
      <c r="AA35" s="18"/>
      <c r="AB35" s="18">
        <v>44684</v>
      </c>
      <c r="AC35" s="18"/>
      <c r="AD35" s="18"/>
      <c r="AE35" s="18"/>
      <c r="AF35" s="18"/>
      <c r="AG35" s="18"/>
    </row>
    <row r="36" spans="2:34" ht="20.100000000000001" customHeight="1" x14ac:dyDescent="0.15">
      <c r="E36" s="16">
        <v>5</v>
      </c>
      <c r="F36" s="16"/>
      <c r="I36" s="17">
        <v>26260</v>
      </c>
      <c r="J36" s="18"/>
      <c r="K36" s="18"/>
      <c r="L36" s="18"/>
      <c r="M36" s="18"/>
      <c r="N36" s="18"/>
      <c r="O36" s="18"/>
      <c r="P36" s="18">
        <f t="shared" si="0"/>
        <v>85662</v>
      </c>
      <c r="Q36" s="18"/>
      <c r="R36" s="18"/>
      <c r="S36" s="18"/>
      <c r="T36" s="18"/>
      <c r="U36" s="18"/>
      <c r="V36" s="18">
        <v>41323</v>
      </c>
      <c r="W36" s="18"/>
      <c r="X36" s="18"/>
      <c r="Y36" s="18"/>
      <c r="Z36" s="18"/>
      <c r="AA36" s="18"/>
      <c r="AB36" s="18">
        <v>44339</v>
      </c>
      <c r="AC36" s="18"/>
      <c r="AD36" s="18"/>
      <c r="AE36" s="18"/>
      <c r="AF36" s="18"/>
      <c r="AG36" s="18"/>
    </row>
    <row r="37" spans="2:34" ht="20.100000000000001" customHeight="1" x14ac:dyDescent="0.15">
      <c r="E37" s="16">
        <v>6</v>
      </c>
      <c r="F37" s="16"/>
      <c r="I37" s="17">
        <v>26381</v>
      </c>
      <c r="J37" s="18"/>
      <c r="K37" s="18"/>
      <c r="L37" s="18"/>
      <c r="M37" s="18"/>
      <c r="N37" s="18"/>
      <c r="O37" s="18"/>
      <c r="P37" s="18">
        <f t="shared" si="0"/>
        <v>84992</v>
      </c>
      <c r="Q37" s="18"/>
      <c r="R37" s="18"/>
      <c r="S37" s="18"/>
      <c r="T37" s="18"/>
      <c r="U37" s="18"/>
      <c r="V37" s="18">
        <v>41004</v>
      </c>
      <c r="W37" s="18"/>
      <c r="X37" s="18"/>
      <c r="Y37" s="18"/>
      <c r="Z37" s="18"/>
      <c r="AA37" s="18"/>
      <c r="AB37" s="18">
        <v>43988</v>
      </c>
      <c r="AC37" s="18"/>
      <c r="AD37" s="18"/>
      <c r="AE37" s="18"/>
      <c r="AF37" s="18"/>
      <c r="AG37" s="18"/>
    </row>
    <row r="38" spans="2:34" ht="20.100000000000001" customHeight="1" x14ac:dyDescent="0.15">
      <c r="E38" s="16">
        <v>7</v>
      </c>
      <c r="F38" s="16"/>
      <c r="I38" s="17">
        <v>26475</v>
      </c>
      <c r="J38" s="18"/>
      <c r="K38" s="18"/>
      <c r="L38" s="18"/>
      <c r="M38" s="18"/>
      <c r="N38" s="18"/>
      <c r="O38" s="18"/>
      <c r="P38" s="18">
        <f t="shared" si="0"/>
        <v>84312</v>
      </c>
      <c r="Q38" s="18"/>
      <c r="R38" s="18"/>
      <c r="S38" s="18"/>
      <c r="T38" s="18"/>
      <c r="U38" s="18"/>
      <c r="V38" s="18">
        <v>40658</v>
      </c>
      <c r="W38" s="18"/>
      <c r="X38" s="18"/>
      <c r="Y38" s="18"/>
      <c r="Z38" s="18"/>
      <c r="AA38" s="18"/>
      <c r="AB38" s="18">
        <v>43654</v>
      </c>
      <c r="AC38" s="18"/>
      <c r="AD38" s="18"/>
      <c r="AE38" s="18"/>
      <c r="AF38" s="18"/>
      <c r="AG38" s="18"/>
    </row>
    <row r="39" spans="2:34" ht="20.100000000000001" customHeight="1" x14ac:dyDescent="0.15">
      <c r="E39" s="16">
        <v>8</v>
      </c>
      <c r="F39" s="16"/>
      <c r="I39" s="17">
        <v>26511</v>
      </c>
      <c r="J39" s="18"/>
      <c r="K39" s="18"/>
      <c r="L39" s="18"/>
      <c r="M39" s="18"/>
      <c r="N39" s="18"/>
      <c r="O39" s="18"/>
      <c r="P39" s="18">
        <f t="shared" si="0"/>
        <v>83526</v>
      </c>
      <c r="Q39" s="18"/>
      <c r="R39" s="18"/>
      <c r="S39" s="18"/>
      <c r="T39" s="18"/>
      <c r="U39" s="18"/>
      <c r="V39" s="18">
        <v>40242</v>
      </c>
      <c r="W39" s="18"/>
      <c r="X39" s="18"/>
      <c r="Y39" s="18"/>
      <c r="Z39" s="18"/>
      <c r="AA39" s="18"/>
      <c r="AB39" s="18">
        <v>43284</v>
      </c>
      <c r="AC39" s="18"/>
      <c r="AD39" s="18"/>
      <c r="AE39" s="18"/>
      <c r="AF39" s="18"/>
      <c r="AG39" s="18"/>
    </row>
    <row r="40" spans="2:34" ht="20.100000000000001" customHeight="1" x14ac:dyDescent="0.15">
      <c r="E40" s="16">
        <v>9</v>
      </c>
      <c r="F40" s="16"/>
      <c r="I40" s="17">
        <v>26592</v>
      </c>
      <c r="J40" s="18"/>
      <c r="K40" s="18"/>
      <c r="L40" s="18"/>
      <c r="M40" s="18"/>
      <c r="N40" s="18"/>
      <c r="O40" s="18"/>
      <c r="P40" s="18">
        <f t="shared" si="0"/>
        <v>82777</v>
      </c>
      <c r="Q40" s="18"/>
      <c r="R40" s="18"/>
      <c r="S40" s="18"/>
      <c r="T40" s="18"/>
      <c r="U40" s="18"/>
      <c r="V40" s="18">
        <v>39833</v>
      </c>
      <c r="W40" s="18"/>
      <c r="X40" s="18"/>
      <c r="Y40" s="18"/>
      <c r="Z40" s="18"/>
      <c r="AA40" s="18"/>
      <c r="AB40" s="18">
        <v>42944</v>
      </c>
      <c r="AC40" s="18"/>
      <c r="AD40" s="18"/>
      <c r="AE40" s="18"/>
      <c r="AF40" s="18"/>
      <c r="AG40" s="18"/>
    </row>
    <row r="41" spans="2:34" ht="20.100000000000001" customHeight="1" x14ac:dyDescent="0.15">
      <c r="E41" s="16">
        <v>10</v>
      </c>
      <c r="F41" s="16"/>
      <c r="I41" s="17">
        <v>26695</v>
      </c>
      <c r="J41" s="18"/>
      <c r="K41" s="18"/>
      <c r="L41" s="18"/>
      <c r="M41" s="18"/>
      <c r="N41" s="18"/>
      <c r="O41" s="18"/>
      <c r="P41" s="18">
        <f t="shared" si="0"/>
        <v>82000</v>
      </c>
      <c r="Q41" s="18"/>
      <c r="R41" s="18"/>
      <c r="S41" s="18"/>
      <c r="T41" s="18"/>
      <c r="U41" s="18"/>
      <c r="V41" s="18">
        <v>39533</v>
      </c>
      <c r="W41" s="18"/>
      <c r="X41" s="18"/>
      <c r="Y41" s="18"/>
      <c r="Z41" s="18"/>
      <c r="AA41" s="18"/>
      <c r="AB41" s="18">
        <v>42467</v>
      </c>
      <c r="AC41" s="18"/>
      <c r="AD41" s="18"/>
      <c r="AE41" s="18"/>
      <c r="AF41" s="18"/>
      <c r="AG41" s="18"/>
    </row>
    <row r="42" spans="2:34" ht="20.100000000000001" customHeight="1" x14ac:dyDescent="0.15">
      <c r="E42" s="16">
        <v>11</v>
      </c>
      <c r="F42" s="16"/>
      <c r="I42" s="17">
        <v>26712</v>
      </c>
      <c r="J42" s="18"/>
      <c r="K42" s="18"/>
      <c r="L42" s="18"/>
      <c r="M42" s="18"/>
      <c r="N42" s="18"/>
      <c r="O42" s="18"/>
      <c r="P42" s="18">
        <f t="shared" si="0"/>
        <v>81179</v>
      </c>
      <c r="Q42" s="18"/>
      <c r="R42" s="18"/>
      <c r="S42" s="18"/>
      <c r="T42" s="18"/>
      <c r="U42" s="18"/>
      <c r="V42" s="18">
        <v>39159</v>
      </c>
      <c r="W42" s="18"/>
      <c r="X42" s="18"/>
      <c r="Y42" s="18"/>
      <c r="Z42" s="18"/>
      <c r="AA42" s="18"/>
      <c r="AB42" s="18">
        <v>42020</v>
      </c>
      <c r="AC42" s="18"/>
      <c r="AD42" s="18"/>
      <c r="AE42" s="18"/>
      <c r="AF42" s="18"/>
      <c r="AG42" s="18"/>
    </row>
    <row r="43" spans="2:34" ht="20.100000000000001" customHeight="1" x14ac:dyDescent="0.15">
      <c r="E43" s="16">
        <v>12</v>
      </c>
      <c r="F43" s="16"/>
      <c r="I43" s="17">
        <v>26769</v>
      </c>
      <c r="J43" s="18"/>
      <c r="K43" s="18"/>
      <c r="L43" s="18"/>
      <c r="M43" s="18"/>
      <c r="N43" s="18"/>
      <c r="O43" s="18"/>
      <c r="P43" s="18">
        <f t="shared" si="0"/>
        <v>80294</v>
      </c>
      <c r="Q43" s="18"/>
      <c r="R43" s="18"/>
      <c r="S43" s="18"/>
      <c r="T43" s="18"/>
      <c r="U43" s="18"/>
      <c r="V43" s="18">
        <v>38767</v>
      </c>
      <c r="W43" s="18"/>
      <c r="X43" s="18"/>
      <c r="Y43" s="18"/>
      <c r="Z43" s="18"/>
      <c r="AA43" s="18"/>
      <c r="AB43" s="18">
        <v>41527</v>
      </c>
      <c r="AC43" s="18"/>
      <c r="AD43" s="18"/>
      <c r="AE43" s="18"/>
      <c r="AF43" s="18"/>
      <c r="AG43" s="18"/>
    </row>
    <row r="44" spans="2:34" ht="20.100000000000001" customHeight="1" x14ac:dyDescent="0.15">
      <c r="E44" s="16">
        <v>13</v>
      </c>
      <c r="F44" s="16"/>
      <c r="I44" s="17">
        <v>26844</v>
      </c>
      <c r="J44" s="18"/>
      <c r="K44" s="18"/>
      <c r="L44" s="18"/>
      <c r="M44" s="18"/>
      <c r="N44" s="18"/>
      <c r="O44" s="18"/>
      <c r="P44" s="18">
        <f t="shared" si="0"/>
        <v>79500</v>
      </c>
      <c r="Q44" s="18"/>
      <c r="R44" s="18"/>
      <c r="S44" s="18"/>
      <c r="T44" s="18"/>
      <c r="U44" s="18"/>
      <c r="V44" s="18">
        <v>38335</v>
      </c>
      <c r="W44" s="18"/>
      <c r="X44" s="18"/>
      <c r="Y44" s="18"/>
      <c r="Z44" s="18"/>
      <c r="AA44" s="18"/>
      <c r="AB44" s="18">
        <v>41165</v>
      </c>
      <c r="AC44" s="18"/>
      <c r="AD44" s="18"/>
      <c r="AE44" s="18"/>
      <c r="AF44" s="18"/>
      <c r="AG44" s="18"/>
    </row>
    <row r="45" spans="2:34" ht="20.100000000000001" customHeight="1" x14ac:dyDescent="0.15">
      <c r="E45" s="16">
        <v>14</v>
      </c>
      <c r="F45" s="16"/>
      <c r="I45" s="17">
        <v>26909</v>
      </c>
      <c r="J45" s="18"/>
      <c r="K45" s="18"/>
      <c r="L45" s="18"/>
      <c r="M45" s="18"/>
      <c r="N45" s="18"/>
      <c r="O45" s="18"/>
      <c r="P45" s="18">
        <f t="shared" si="0"/>
        <v>78754</v>
      </c>
      <c r="Q45" s="18"/>
      <c r="R45" s="18"/>
      <c r="S45" s="18"/>
      <c r="T45" s="18"/>
      <c r="U45" s="18"/>
      <c r="V45" s="18">
        <v>37983</v>
      </c>
      <c r="W45" s="18"/>
      <c r="X45" s="18"/>
      <c r="Y45" s="18"/>
      <c r="Z45" s="18"/>
      <c r="AA45" s="18"/>
      <c r="AB45" s="18">
        <v>40771</v>
      </c>
      <c r="AC45" s="18"/>
      <c r="AD45" s="18"/>
      <c r="AE45" s="18"/>
      <c r="AF45" s="18"/>
      <c r="AG45" s="18"/>
    </row>
    <row r="46" spans="2:34" ht="20.100000000000001" customHeight="1" x14ac:dyDescent="0.15">
      <c r="E46" s="16">
        <v>15</v>
      </c>
      <c r="F46" s="16"/>
      <c r="I46" s="17">
        <v>26913</v>
      </c>
      <c r="J46" s="18"/>
      <c r="K46" s="18"/>
      <c r="L46" s="18"/>
      <c r="M46" s="18"/>
      <c r="N46" s="18"/>
      <c r="O46" s="18"/>
      <c r="P46" s="18">
        <f t="shared" si="0"/>
        <v>77898</v>
      </c>
      <c r="Q46" s="18"/>
      <c r="R46" s="18"/>
      <c r="S46" s="18"/>
      <c r="T46" s="18"/>
      <c r="U46" s="18"/>
      <c r="V46" s="18">
        <v>37546</v>
      </c>
      <c r="W46" s="18"/>
      <c r="X46" s="18"/>
      <c r="Y46" s="18"/>
      <c r="Z46" s="18"/>
      <c r="AA46" s="18"/>
      <c r="AB46" s="18">
        <v>40352</v>
      </c>
      <c r="AC46" s="18"/>
      <c r="AD46" s="18"/>
      <c r="AE46" s="18"/>
      <c r="AF46" s="18"/>
      <c r="AG46" s="18"/>
    </row>
    <row r="47" spans="2:34" ht="20.100000000000001" customHeight="1" x14ac:dyDescent="0.15">
      <c r="E47" s="16">
        <v>16</v>
      </c>
      <c r="F47" s="16"/>
      <c r="I47" s="17">
        <v>26985</v>
      </c>
      <c r="J47" s="18"/>
      <c r="K47" s="18"/>
      <c r="L47" s="18"/>
      <c r="M47" s="18"/>
      <c r="N47" s="18"/>
      <c r="O47" s="18"/>
      <c r="P47" s="18">
        <f>V47+AB47</f>
        <v>77099</v>
      </c>
      <c r="Q47" s="18"/>
      <c r="R47" s="18"/>
      <c r="S47" s="18"/>
      <c r="T47" s="18"/>
      <c r="U47" s="18"/>
      <c r="V47" s="18">
        <v>37124</v>
      </c>
      <c r="W47" s="18"/>
      <c r="X47" s="18"/>
      <c r="Y47" s="18"/>
      <c r="Z47" s="18"/>
      <c r="AA47" s="18"/>
      <c r="AB47" s="18">
        <v>39975</v>
      </c>
      <c r="AC47" s="18"/>
      <c r="AD47" s="18"/>
      <c r="AE47" s="18"/>
      <c r="AF47" s="18"/>
      <c r="AG47" s="18"/>
    </row>
    <row r="48" spans="2:34" ht="20.100000000000001" customHeight="1" x14ac:dyDescent="0.15">
      <c r="B48" s="27"/>
      <c r="C48" s="27"/>
      <c r="D48" s="27"/>
      <c r="E48" s="26">
        <v>17</v>
      </c>
      <c r="F48" s="26"/>
      <c r="G48" s="27"/>
      <c r="H48" s="27"/>
      <c r="I48" s="28">
        <v>27078</v>
      </c>
      <c r="J48" s="29"/>
      <c r="K48" s="29"/>
      <c r="L48" s="29"/>
      <c r="M48" s="29"/>
      <c r="N48" s="29"/>
      <c r="O48" s="29"/>
      <c r="P48" s="29">
        <v>76230</v>
      </c>
      <c r="Q48" s="29"/>
      <c r="R48" s="29"/>
      <c r="S48" s="29"/>
      <c r="T48" s="29"/>
      <c r="U48" s="29"/>
      <c r="V48" s="29">
        <v>36710</v>
      </c>
      <c r="W48" s="29"/>
      <c r="X48" s="29"/>
      <c r="Y48" s="29"/>
      <c r="Z48" s="29"/>
      <c r="AA48" s="29"/>
      <c r="AB48" s="29">
        <v>39520</v>
      </c>
      <c r="AC48" s="29"/>
      <c r="AD48" s="29"/>
      <c r="AE48" s="29"/>
      <c r="AF48" s="29"/>
      <c r="AG48" s="29"/>
      <c r="AH48" s="27"/>
    </row>
    <row r="49" spans="24:34" ht="24" customHeight="1" x14ac:dyDescent="0.15">
      <c r="X49" s="34" t="s">
        <v>29</v>
      </c>
      <c r="Y49" s="34"/>
      <c r="Z49" s="34"/>
      <c r="AA49" s="34"/>
      <c r="AB49" s="34"/>
      <c r="AC49" s="34"/>
      <c r="AD49" s="34"/>
      <c r="AE49" s="34"/>
      <c r="AF49" s="34"/>
      <c r="AG49" s="34"/>
      <c r="AH49" s="34"/>
    </row>
  </sheetData>
  <sheetProtection password="DCE1" sheet="1" objects="1" scenarios="1"/>
  <mergeCells count="226">
    <mergeCell ref="E48:F48"/>
    <mergeCell ref="I48:O48"/>
    <mergeCell ref="P48:U48"/>
    <mergeCell ref="V48:AA48"/>
    <mergeCell ref="AB48:AG48"/>
    <mergeCell ref="X49:AH49"/>
    <mergeCell ref="E46:F46"/>
    <mergeCell ref="I46:O46"/>
    <mergeCell ref="P46:U46"/>
    <mergeCell ref="V46:AA46"/>
    <mergeCell ref="AB46:AG46"/>
    <mergeCell ref="E47:F47"/>
    <mergeCell ref="I47:O47"/>
    <mergeCell ref="P47:U47"/>
    <mergeCell ref="V47:AA47"/>
    <mergeCell ref="AB47:AG47"/>
    <mergeCell ref="E44:F44"/>
    <mergeCell ref="I44:O44"/>
    <mergeCell ref="P44:U44"/>
    <mergeCell ref="V44:AA44"/>
    <mergeCell ref="AB44:AG44"/>
    <mergeCell ref="E45:F45"/>
    <mergeCell ref="I45:O45"/>
    <mergeCell ref="P45:U45"/>
    <mergeCell ref="V45:AA45"/>
    <mergeCell ref="AB45:AG45"/>
    <mergeCell ref="E42:F42"/>
    <mergeCell ref="I42:O42"/>
    <mergeCell ref="P42:U42"/>
    <mergeCell ref="V42:AA42"/>
    <mergeCell ref="AB42:AG42"/>
    <mergeCell ref="E43:F43"/>
    <mergeCell ref="I43:O43"/>
    <mergeCell ref="P43:U43"/>
    <mergeCell ref="V43:AA43"/>
    <mergeCell ref="AB43:AG43"/>
    <mergeCell ref="E40:F40"/>
    <mergeCell ref="I40:O40"/>
    <mergeCell ref="P40:U40"/>
    <mergeCell ref="V40:AA40"/>
    <mergeCell ref="AB40:AG40"/>
    <mergeCell ref="E41:F41"/>
    <mergeCell ref="I41:O41"/>
    <mergeCell ref="P41:U41"/>
    <mergeCell ref="V41:AA41"/>
    <mergeCell ref="AB41:AG41"/>
    <mergeCell ref="E38:F38"/>
    <mergeCell ref="I38:O38"/>
    <mergeCell ref="P38:U38"/>
    <mergeCell ref="V38:AA38"/>
    <mergeCell ref="AB38:AG38"/>
    <mergeCell ref="E39:F39"/>
    <mergeCell ref="I39:O39"/>
    <mergeCell ref="P39:U39"/>
    <mergeCell ref="V39:AA39"/>
    <mergeCell ref="AB39:AG39"/>
    <mergeCell ref="E36:F36"/>
    <mergeCell ref="I36:O36"/>
    <mergeCell ref="P36:U36"/>
    <mergeCell ref="V36:AA36"/>
    <mergeCell ref="AB36:AG36"/>
    <mergeCell ref="E37:F37"/>
    <mergeCell ref="I37:O37"/>
    <mergeCell ref="P37:U37"/>
    <mergeCell ref="V37:AA37"/>
    <mergeCell ref="AB37:AG37"/>
    <mergeCell ref="E34:F34"/>
    <mergeCell ref="I34:O34"/>
    <mergeCell ref="P34:U34"/>
    <mergeCell ref="V34:AA34"/>
    <mergeCell ref="AB34:AG34"/>
    <mergeCell ref="E35:F35"/>
    <mergeCell ref="I35:O35"/>
    <mergeCell ref="P35:U35"/>
    <mergeCell ref="V35:AA35"/>
    <mergeCell ref="AB35:AG35"/>
    <mergeCell ref="AB32:AG32"/>
    <mergeCell ref="E33:F33"/>
    <mergeCell ref="I33:O33"/>
    <mergeCell ref="P33:U33"/>
    <mergeCell ref="V33:AA33"/>
    <mergeCell ref="AB33:AG33"/>
    <mergeCell ref="E31:F31"/>
    <mergeCell ref="I31:O31"/>
    <mergeCell ref="P31:U31"/>
    <mergeCell ref="V31:AA31"/>
    <mergeCell ref="AB31:AG31"/>
    <mergeCell ref="C32:D32"/>
    <mergeCell ref="E32:F32"/>
    <mergeCell ref="I32:O32"/>
    <mergeCell ref="P32:U32"/>
    <mergeCell ref="V32:AA32"/>
    <mergeCell ref="E29:F29"/>
    <mergeCell ref="I29:O29"/>
    <mergeCell ref="P29:U29"/>
    <mergeCell ref="V29:AA29"/>
    <mergeCell ref="AB29:AG29"/>
    <mergeCell ref="E30:F30"/>
    <mergeCell ref="I30:O30"/>
    <mergeCell ref="P30:U30"/>
    <mergeCell ref="V30:AA30"/>
    <mergeCell ref="AB30:AG30"/>
    <mergeCell ref="E27:F27"/>
    <mergeCell ref="I27:O27"/>
    <mergeCell ref="P27:U27"/>
    <mergeCell ref="V27:AA27"/>
    <mergeCell ref="AB27:AG27"/>
    <mergeCell ref="E28:F28"/>
    <mergeCell ref="I28:O28"/>
    <mergeCell ref="P28:U28"/>
    <mergeCell ref="V28:AA28"/>
    <mergeCell ref="AB28:AG28"/>
    <mergeCell ref="E25:F25"/>
    <mergeCell ref="I25:O25"/>
    <mergeCell ref="P25:U25"/>
    <mergeCell ref="V25:AA25"/>
    <mergeCell ref="AB25:AG25"/>
    <mergeCell ref="E26:F26"/>
    <mergeCell ref="I26:O26"/>
    <mergeCell ref="P26:U26"/>
    <mergeCell ref="V26:AA26"/>
    <mergeCell ref="AB26:AG26"/>
    <mergeCell ref="E23:F23"/>
    <mergeCell ref="I23:O23"/>
    <mergeCell ref="P23:U23"/>
    <mergeCell ref="V23:AA23"/>
    <mergeCell ref="AB23:AG23"/>
    <mergeCell ref="E24:F24"/>
    <mergeCell ref="I24:O24"/>
    <mergeCell ref="P24:U24"/>
    <mergeCell ref="V24:AA24"/>
    <mergeCell ref="AB24:AG24"/>
    <mergeCell ref="E21:F21"/>
    <mergeCell ref="I21:O21"/>
    <mergeCell ref="P21:U21"/>
    <mergeCell ref="V21:AA21"/>
    <mergeCell ref="AB21:AG21"/>
    <mergeCell ref="E22:F22"/>
    <mergeCell ref="I22:O22"/>
    <mergeCell ref="P22:U22"/>
    <mergeCell ref="V22:AA22"/>
    <mergeCell ref="AB22:AG22"/>
    <mergeCell ref="E19:F19"/>
    <mergeCell ref="I19:O19"/>
    <mergeCell ref="P19:U19"/>
    <mergeCell ref="V19:AA19"/>
    <mergeCell ref="AB19:AG19"/>
    <mergeCell ref="E20:F20"/>
    <mergeCell ref="I20:O20"/>
    <mergeCell ref="P20:U20"/>
    <mergeCell ref="V20:AA20"/>
    <mergeCell ref="AB20:AG20"/>
    <mergeCell ref="E17:F17"/>
    <mergeCell ref="I17:O17"/>
    <mergeCell ref="P17:U17"/>
    <mergeCell ref="V17:AA17"/>
    <mergeCell ref="AB17:AG17"/>
    <mergeCell ref="E18:F18"/>
    <mergeCell ref="I18:O18"/>
    <mergeCell ref="P18:U18"/>
    <mergeCell ref="V18:AA18"/>
    <mergeCell ref="AB18:AG18"/>
    <mergeCell ref="E15:F15"/>
    <mergeCell ref="I15:O15"/>
    <mergeCell ref="P15:U15"/>
    <mergeCell ref="V15:AA15"/>
    <mergeCell ref="AB15:AG15"/>
    <mergeCell ref="E16:F16"/>
    <mergeCell ref="I16:O16"/>
    <mergeCell ref="P16:U16"/>
    <mergeCell ref="V16:AA16"/>
    <mergeCell ref="AB16:AG16"/>
    <mergeCell ref="E13:F13"/>
    <mergeCell ref="I13:O13"/>
    <mergeCell ref="P13:U13"/>
    <mergeCell ref="V13:AA13"/>
    <mergeCell ref="AB13:AG13"/>
    <mergeCell ref="E14:F14"/>
    <mergeCell ref="I14:O14"/>
    <mergeCell ref="P14:U14"/>
    <mergeCell ref="V14:AA14"/>
    <mergeCell ref="AB14:AG14"/>
    <mergeCell ref="E11:F11"/>
    <mergeCell ref="I11:O11"/>
    <mergeCell ref="P11:U11"/>
    <mergeCell ref="V11:AA11"/>
    <mergeCell ref="AB11:AG11"/>
    <mergeCell ref="E12:F12"/>
    <mergeCell ref="I12:O12"/>
    <mergeCell ref="P12:U12"/>
    <mergeCell ref="V12:AA12"/>
    <mergeCell ref="AB12:AG12"/>
    <mergeCell ref="E9:F9"/>
    <mergeCell ref="I9:O9"/>
    <mergeCell ref="P9:U9"/>
    <mergeCell ref="V9:AA9"/>
    <mergeCell ref="AB9:AG9"/>
    <mergeCell ref="E10:F10"/>
    <mergeCell ref="I10:O10"/>
    <mergeCell ref="P10:U10"/>
    <mergeCell ref="V10:AA10"/>
    <mergeCell ref="AB10:AG10"/>
    <mergeCell ref="E7:F7"/>
    <mergeCell ref="I7:O7"/>
    <mergeCell ref="P7:U7"/>
    <mergeCell ref="V7:AA7"/>
    <mergeCell ref="AB7:AG7"/>
    <mergeCell ref="E8:F8"/>
    <mergeCell ref="I8:O8"/>
    <mergeCell ref="P8:U8"/>
    <mergeCell ref="V8:AA8"/>
    <mergeCell ref="AB8:AG8"/>
    <mergeCell ref="C6:D6"/>
    <mergeCell ref="E6:F6"/>
    <mergeCell ref="I6:O6"/>
    <mergeCell ref="P6:U6"/>
    <mergeCell ref="V6:AA6"/>
    <mergeCell ref="AB6:AG6"/>
    <mergeCell ref="A1:AH1"/>
    <mergeCell ref="V3:AH3"/>
    <mergeCell ref="B4:H5"/>
    <mergeCell ref="I4:O5"/>
    <mergeCell ref="P4:AG4"/>
    <mergeCell ref="P5:U5"/>
    <mergeCell ref="V5:AA5"/>
    <mergeCell ref="AB5:AG5"/>
  </mergeCells>
  <phoneticPr fontId="2"/>
  <pageMargins left="0.78740157480314965" right="0.78740157480314965" top="1.37" bottom="0.98425196850393704" header="1.07" footer="0.51181102362204722"/>
  <pageSetup paperSize="9" scale="73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1D36-FC06-4E12-A285-8C79374DA6DA}">
  <sheetPr>
    <pageSetUpPr fitToPage="1"/>
  </sheetPr>
  <dimension ref="A1:AD34"/>
  <sheetViews>
    <sheetView showGridLines="0" zoomScaleNormal="100" workbookViewId="0">
      <selection activeCell="AJ8" sqref="AJ8"/>
    </sheetView>
  </sheetViews>
  <sheetFormatPr defaultColWidth="2.5703125" defaultRowHeight="12" x14ac:dyDescent="0.15"/>
  <cols>
    <col min="1" max="1" width="2.5703125" style="49" customWidth="1"/>
    <col min="2" max="3" width="4.42578125" style="49" customWidth="1"/>
    <col min="4" max="6" width="2.5703125" style="49" customWidth="1"/>
    <col min="7" max="29" width="3.140625" style="49" customWidth="1"/>
    <col min="30" max="30" width="3.28515625" style="49" customWidth="1"/>
    <col min="31" max="257" width="2.5703125" style="49"/>
    <col min="258" max="259" width="4.42578125" style="49" customWidth="1"/>
    <col min="260" max="262" width="2.5703125" style="49"/>
    <col min="263" max="285" width="3.140625" style="49" customWidth="1"/>
    <col min="286" max="286" width="3.28515625" style="49" customWidth="1"/>
    <col min="287" max="513" width="2.5703125" style="49"/>
    <col min="514" max="515" width="4.42578125" style="49" customWidth="1"/>
    <col min="516" max="518" width="2.5703125" style="49"/>
    <col min="519" max="541" width="3.140625" style="49" customWidth="1"/>
    <col min="542" max="542" width="3.28515625" style="49" customWidth="1"/>
    <col min="543" max="769" width="2.5703125" style="49"/>
    <col min="770" max="771" width="4.42578125" style="49" customWidth="1"/>
    <col min="772" max="774" width="2.5703125" style="49"/>
    <col min="775" max="797" width="3.140625" style="49" customWidth="1"/>
    <col min="798" max="798" width="3.28515625" style="49" customWidth="1"/>
    <col min="799" max="1025" width="2.5703125" style="49"/>
    <col min="1026" max="1027" width="4.42578125" style="49" customWidth="1"/>
    <col min="1028" max="1030" width="2.5703125" style="49"/>
    <col min="1031" max="1053" width="3.140625" style="49" customWidth="1"/>
    <col min="1054" max="1054" width="3.28515625" style="49" customWidth="1"/>
    <col min="1055" max="1281" width="2.5703125" style="49"/>
    <col min="1282" max="1283" width="4.42578125" style="49" customWidth="1"/>
    <col min="1284" max="1286" width="2.5703125" style="49"/>
    <col min="1287" max="1309" width="3.140625" style="49" customWidth="1"/>
    <col min="1310" max="1310" width="3.28515625" style="49" customWidth="1"/>
    <col min="1311" max="1537" width="2.5703125" style="49"/>
    <col min="1538" max="1539" width="4.42578125" style="49" customWidth="1"/>
    <col min="1540" max="1542" width="2.5703125" style="49"/>
    <col min="1543" max="1565" width="3.140625" style="49" customWidth="1"/>
    <col min="1566" max="1566" width="3.28515625" style="49" customWidth="1"/>
    <col min="1567" max="1793" width="2.5703125" style="49"/>
    <col min="1794" max="1795" width="4.42578125" style="49" customWidth="1"/>
    <col min="1796" max="1798" width="2.5703125" style="49"/>
    <col min="1799" max="1821" width="3.140625" style="49" customWidth="1"/>
    <col min="1822" max="1822" width="3.28515625" style="49" customWidth="1"/>
    <col min="1823" max="2049" width="2.5703125" style="49"/>
    <col min="2050" max="2051" width="4.42578125" style="49" customWidth="1"/>
    <col min="2052" max="2054" width="2.5703125" style="49"/>
    <col min="2055" max="2077" width="3.140625" style="49" customWidth="1"/>
    <col min="2078" max="2078" width="3.28515625" style="49" customWidth="1"/>
    <col min="2079" max="2305" width="2.5703125" style="49"/>
    <col min="2306" max="2307" width="4.42578125" style="49" customWidth="1"/>
    <col min="2308" max="2310" width="2.5703125" style="49"/>
    <col min="2311" max="2333" width="3.140625" style="49" customWidth="1"/>
    <col min="2334" max="2334" width="3.28515625" style="49" customWidth="1"/>
    <col min="2335" max="2561" width="2.5703125" style="49"/>
    <col min="2562" max="2563" width="4.42578125" style="49" customWidth="1"/>
    <col min="2564" max="2566" width="2.5703125" style="49"/>
    <col min="2567" max="2589" width="3.140625" style="49" customWidth="1"/>
    <col min="2590" max="2590" width="3.28515625" style="49" customWidth="1"/>
    <col min="2591" max="2817" width="2.5703125" style="49"/>
    <col min="2818" max="2819" width="4.42578125" style="49" customWidth="1"/>
    <col min="2820" max="2822" width="2.5703125" style="49"/>
    <col min="2823" max="2845" width="3.140625" style="49" customWidth="1"/>
    <col min="2846" max="2846" width="3.28515625" style="49" customWidth="1"/>
    <col min="2847" max="3073" width="2.5703125" style="49"/>
    <col min="3074" max="3075" width="4.42578125" style="49" customWidth="1"/>
    <col min="3076" max="3078" width="2.5703125" style="49"/>
    <col min="3079" max="3101" width="3.140625" style="49" customWidth="1"/>
    <col min="3102" max="3102" width="3.28515625" style="49" customWidth="1"/>
    <col min="3103" max="3329" width="2.5703125" style="49"/>
    <col min="3330" max="3331" width="4.42578125" style="49" customWidth="1"/>
    <col min="3332" max="3334" width="2.5703125" style="49"/>
    <col min="3335" max="3357" width="3.140625" style="49" customWidth="1"/>
    <col min="3358" max="3358" width="3.28515625" style="49" customWidth="1"/>
    <col min="3359" max="3585" width="2.5703125" style="49"/>
    <col min="3586" max="3587" width="4.42578125" style="49" customWidth="1"/>
    <col min="3588" max="3590" width="2.5703125" style="49"/>
    <col min="3591" max="3613" width="3.140625" style="49" customWidth="1"/>
    <col min="3614" max="3614" width="3.28515625" style="49" customWidth="1"/>
    <col min="3615" max="3841" width="2.5703125" style="49"/>
    <col min="3842" max="3843" width="4.42578125" style="49" customWidth="1"/>
    <col min="3844" max="3846" width="2.5703125" style="49"/>
    <col min="3847" max="3869" width="3.140625" style="49" customWidth="1"/>
    <col min="3870" max="3870" width="3.28515625" style="49" customWidth="1"/>
    <col min="3871" max="4097" width="2.5703125" style="49"/>
    <col min="4098" max="4099" width="4.42578125" style="49" customWidth="1"/>
    <col min="4100" max="4102" width="2.5703125" style="49"/>
    <col min="4103" max="4125" width="3.140625" style="49" customWidth="1"/>
    <col min="4126" max="4126" width="3.28515625" style="49" customWidth="1"/>
    <col min="4127" max="4353" width="2.5703125" style="49"/>
    <col min="4354" max="4355" width="4.42578125" style="49" customWidth="1"/>
    <col min="4356" max="4358" width="2.5703125" style="49"/>
    <col min="4359" max="4381" width="3.140625" style="49" customWidth="1"/>
    <col min="4382" max="4382" width="3.28515625" style="49" customWidth="1"/>
    <col min="4383" max="4609" width="2.5703125" style="49"/>
    <col min="4610" max="4611" width="4.42578125" style="49" customWidth="1"/>
    <col min="4612" max="4614" width="2.5703125" style="49"/>
    <col min="4615" max="4637" width="3.140625" style="49" customWidth="1"/>
    <col min="4638" max="4638" width="3.28515625" style="49" customWidth="1"/>
    <col min="4639" max="4865" width="2.5703125" style="49"/>
    <col min="4866" max="4867" width="4.42578125" style="49" customWidth="1"/>
    <col min="4868" max="4870" width="2.5703125" style="49"/>
    <col min="4871" max="4893" width="3.140625" style="49" customWidth="1"/>
    <col min="4894" max="4894" width="3.28515625" style="49" customWidth="1"/>
    <col min="4895" max="5121" width="2.5703125" style="49"/>
    <col min="5122" max="5123" width="4.42578125" style="49" customWidth="1"/>
    <col min="5124" max="5126" width="2.5703125" style="49"/>
    <col min="5127" max="5149" width="3.140625" style="49" customWidth="1"/>
    <col min="5150" max="5150" width="3.28515625" style="49" customWidth="1"/>
    <col min="5151" max="5377" width="2.5703125" style="49"/>
    <col min="5378" max="5379" width="4.42578125" style="49" customWidth="1"/>
    <col min="5380" max="5382" width="2.5703125" style="49"/>
    <col min="5383" max="5405" width="3.140625" style="49" customWidth="1"/>
    <col min="5406" max="5406" width="3.28515625" style="49" customWidth="1"/>
    <col min="5407" max="5633" width="2.5703125" style="49"/>
    <col min="5634" max="5635" width="4.42578125" style="49" customWidth="1"/>
    <col min="5636" max="5638" width="2.5703125" style="49"/>
    <col min="5639" max="5661" width="3.140625" style="49" customWidth="1"/>
    <col min="5662" max="5662" width="3.28515625" style="49" customWidth="1"/>
    <col min="5663" max="5889" width="2.5703125" style="49"/>
    <col min="5890" max="5891" width="4.42578125" style="49" customWidth="1"/>
    <col min="5892" max="5894" width="2.5703125" style="49"/>
    <col min="5895" max="5917" width="3.140625" style="49" customWidth="1"/>
    <col min="5918" max="5918" width="3.28515625" style="49" customWidth="1"/>
    <col min="5919" max="6145" width="2.5703125" style="49"/>
    <col min="6146" max="6147" width="4.42578125" style="49" customWidth="1"/>
    <col min="6148" max="6150" width="2.5703125" style="49"/>
    <col min="6151" max="6173" width="3.140625" style="49" customWidth="1"/>
    <col min="6174" max="6174" width="3.28515625" style="49" customWidth="1"/>
    <col min="6175" max="6401" width="2.5703125" style="49"/>
    <col min="6402" max="6403" width="4.42578125" style="49" customWidth="1"/>
    <col min="6404" max="6406" width="2.5703125" style="49"/>
    <col min="6407" max="6429" width="3.140625" style="49" customWidth="1"/>
    <col min="6430" max="6430" width="3.28515625" style="49" customWidth="1"/>
    <col min="6431" max="6657" width="2.5703125" style="49"/>
    <col min="6658" max="6659" width="4.42578125" style="49" customWidth="1"/>
    <col min="6660" max="6662" width="2.5703125" style="49"/>
    <col min="6663" max="6685" width="3.140625" style="49" customWidth="1"/>
    <col min="6686" max="6686" width="3.28515625" style="49" customWidth="1"/>
    <col min="6687" max="6913" width="2.5703125" style="49"/>
    <col min="6914" max="6915" width="4.42578125" style="49" customWidth="1"/>
    <col min="6916" max="6918" width="2.5703125" style="49"/>
    <col min="6919" max="6941" width="3.140625" style="49" customWidth="1"/>
    <col min="6942" max="6942" width="3.28515625" style="49" customWidth="1"/>
    <col min="6943" max="7169" width="2.5703125" style="49"/>
    <col min="7170" max="7171" width="4.42578125" style="49" customWidth="1"/>
    <col min="7172" max="7174" width="2.5703125" style="49"/>
    <col min="7175" max="7197" width="3.140625" style="49" customWidth="1"/>
    <col min="7198" max="7198" width="3.28515625" style="49" customWidth="1"/>
    <col min="7199" max="7425" width="2.5703125" style="49"/>
    <col min="7426" max="7427" width="4.42578125" style="49" customWidth="1"/>
    <col min="7428" max="7430" width="2.5703125" style="49"/>
    <col min="7431" max="7453" width="3.140625" style="49" customWidth="1"/>
    <col min="7454" max="7454" width="3.28515625" style="49" customWidth="1"/>
    <col min="7455" max="7681" width="2.5703125" style="49"/>
    <col min="7682" max="7683" width="4.42578125" style="49" customWidth="1"/>
    <col min="7684" max="7686" width="2.5703125" style="49"/>
    <col min="7687" max="7709" width="3.140625" style="49" customWidth="1"/>
    <col min="7710" max="7710" width="3.28515625" style="49" customWidth="1"/>
    <col min="7711" max="7937" width="2.5703125" style="49"/>
    <col min="7938" max="7939" width="4.42578125" style="49" customWidth="1"/>
    <col min="7940" max="7942" width="2.5703125" style="49"/>
    <col min="7943" max="7965" width="3.140625" style="49" customWidth="1"/>
    <col min="7966" max="7966" width="3.28515625" style="49" customWidth="1"/>
    <col min="7967" max="8193" width="2.5703125" style="49"/>
    <col min="8194" max="8195" width="4.42578125" style="49" customWidth="1"/>
    <col min="8196" max="8198" width="2.5703125" style="49"/>
    <col min="8199" max="8221" width="3.140625" style="49" customWidth="1"/>
    <col min="8222" max="8222" width="3.28515625" style="49" customWidth="1"/>
    <col min="8223" max="8449" width="2.5703125" style="49"/>
    <col min="8450" max="8451" width="4.42578125" style="49" customWidth="1"/>
    <col min="8452" max="8454" width="2.5703125" style="49"/>
    <col min="8455" max="8477" width="3.140625" style="49" customWidth="1"/>
    <col min="8478" max="8478" width="3.28515625" style="49" customWidth="1"/>
    <col min="8479" max="8705" width="2.5703125" style="49"/>
    <col min="8706" max="8707" width="4.42578125" style="49" customWidth="1"/>
    <col min="8708" max="8710" width="2.5703125" style="49"/>
    <col min="8711" max="8733" width="3.140625" style="49" customWidth="1"/>
    <col min="8734" max="8734" width="3.28515625" style="49" customWidth="1"/>
    <col min="8735" max="8961" width="2.5703125" style="49"/>
    <col min="8962" max="8963" width="4.42578125" style="49" customWidth="1"/>
    <col min="8964" max="8966" width="2.5703125" style="49"/>
    <col min="8967" max="8989" width="3.140625" style="49" customWidth="1"/>
    <col min="8990" max="8990" width="3.28515625" style="49" customWidth="1"/>
    <col min="8991" max="9217" width="2.5703125" style="49"/>
    <col min="9218" max="9219" width="4.42578125" style="49" customWidth="1"/>
    <col min="9220" max="9222" width="2.5703125" style="49"/>
    <col min="9223" max="9245" width="3.140625" style="49" customWidth="1"/>
    <col min="9246" max="9246" width="3.28515625" style="49" customWidth="1"/>
    <col min="9247" max="9473" width="2.5703125" style="49"/>
    <col min="9474" max="9475" width="4.42578125" style="49" customWidth="1"/>
    <col min="9476" max="9478" width="2.5703125" style="49"/>
    <col min="9479" max="9501" width="3.140625" style="49" customWidth="1"/>
    <col min="9502" max="9502" width="3.28515625" style="49" customWidth="1"/>
    <col min="9503" max="9729" width="2.5703125" style="49"/>
    <col min="9730" max="9731" width="4.42578125" style="49" customWidth="1"/>
    <col min="9732" max="9734" width="2.5703125" style="49"/>
    <col min="9735" max="9757" width="3.140625" style="49" customWidth="1"/>
    <col min="9758" max="9758" width="3.28515625" style="49" customWidth="1"/>
    <col min="9759" max="9985" width="2.5703125" style="49"/>
    <col min="9986" max="9987" width="4.42578125" style="49" customWidth="1"/>
    <col min="9988" max="9990" width="2.5703125" style="49"/>
    <col min="9991" max="10013" width="3.140625" style="49" customWidth="1"/>
    <col min="10014" max="10014" width="3.28515625" style="49" customWidth="1"/>
    <col min="10015" max="10241" width="2.5703125" style="49"/>
    <col min="10242" max="10243" width="4.42578125" style="49" customWidth="1"/>
    <col min="10244" max="10246" width="2.5703125" style="49"/>
    <col min="10247" max="10269" width="3.140625" style="49" customWidth="1"/>
    <col min="10270" max="10270" width="3.28515625" style="49" customWidth="1"/>
    <col min="10271" max="10497" width="2.5703125" style="49"/>
    <col min="10498" max="10499" width="4.42578125" style="49" customWidth="1"/>
    <col min="10500" max="10502" width="2.5703125" style="49"/>
    <col min="10503" max="10525" width="3.140625" style="49" customWidth="1"/>
    <col min="10526" max="10526" width="3.28515625" style="49" customWidth="1"/>
    <col min="10527" max="10753" width="2.5703125" style="49"/>
    <col min="10754" max="10755" width="4.42578125" style="49" customWidth="1"/>
    <col min="10756" max="10758" width="2.5703125" style="49"/>
    <col min="10759" max="10781" width="3.140625" style="49" customWidth="1"/>
    <col min="10782" max="10782" width="3.28515625" style="49" customWidth="1"/>
    <col min="10783" max="11009" width="2.5703125" style="49"/>
    <col min="11010" max="11011" width="4.42578125" style="49" customWidth="1"/>
    <col min="11012" max="11014" width="2.5703125" style="49"/>
    <col min="11015" max="11037" width="3.140625" style="49" customWidth="1"/>
    <col min="11038" max="11038" width="3.28515625" style="49" customWidth="1"/>
    <col min="11039" max="11265" width="2.5703125" style="49"/>
    <col min="11266" max="11267" width="4.42578125" style="49" customWidth="1"/>
    <col min="11268" max="11270" width="2.5703125" style="49"/>
    <col min="11271" max="11293" width="3.140625" style="49" customWidth="1"/>
    <col min="11294" max="11294" width="3.28515625" style="49" customWidth="1"/>
    <col min="11295" max="11521" width="2.5703125" style="49"/>
    <col min="11522" max="11523" width="4.42578125" style="49" customWidth="1"/>
    <col min="11524" max="11526" width="2.5703125" style="49"/>
    <col min="11527" max="11549" width="3.140625" style="49" customWidth="1"/>
    <col min="11550" max="11550" width="3.28515625" style="49" customWidth="1"/>
    <col min="11551" max="11777" width="2.5703125" style="49"/>
    <col min="11778" max="11779" width="4.42578125" style="49" customWidth="1"/>
    <col min="11780" max="11782" width="2.5703125" style="49"/>
    <col min="11783" max="11805" width="3.140625" style="49" customWidth="1"/>
    <col min="11806" max="11806" width="3.28515625" style="49" customWidth="1"/>
    <col min="11807" max="12033" width="2.5703125" style="49"/>
    <col min="12034" max="12035" width="4.42578125" style="49" customWidth="1"/>
    <col min="12036" max="12038" width="2.5703125" style="49"/>
    <col min="12039" max="12061" width="3.140625" style="49" customWidth="1"/>
    <col min="12062" max="12062" width="3.28515625" style="49" customWidth="1"/>
    <col min="12063" max="12289" width="2.5703125" style="49"/>
    <col min="12290" max="12291" width="4.42578125" style="49" customWidth="1"/>
    <col min="12292" max="12294" width="2.5703125" style="49"/>
    <col min="12295" max="12317" width="3.140625" style="49" customWidth="1"/>
    <col min="12318" max="12318" width="3.28515625" style="49" customWidth="1"/>
    <col min="12319" max="12545" width="2.5703125" style="49"/>
    <col min="12546" max="12547" width="4.42578125" style="49" customWidth="1"/>
    <col min="12548" max="12550" width="2.5703125" style="49"/>
    <col min="12551" max="12573" width="3.140625" style="49" customWidth="1"/>
    <col min="12574" max="12574" width="3.28515625" style="49" customWidth="1"/>
    <col min="12575" max="12801" width="2.5703125" style="49"/>
    <col min="12802" max="12803" width="4.42578125" style="49" customWidth="1"/>
    <col min="12804" max="12806" width="2.5703125" style="49"/>
    <col min="12807" max="12829" width="3.140625" style="49" customWidth="1"/>
    <col min="12830" max="12830" width="3.28515625" style="49" customWidth="1"/>
    <col min="12831" max="13057" width="2.5703125" style="49"/>
    <col min="13058" max="13059" width="4.42578125" style="49" customWidth="1"/>
    <col min="13060" max="13062" width="2.5703125" style="49"/>
    <col min="13063" max="13085" width="3.140625" style="49" customWidth="1"/>
    <col min="13086" max="13086" width="3.28515625" style="49" customWidth="1"/>
    <col min="13087" max="13313" width="2.5703125" style="49"/>
    <col min="13314" max="13315" width="4.42578125" style="49" customWidth="1"/>
    <col min="13316" max="13318" width="2.5703125" style="49"/>
    <col min="13319" max="13341" width="3.140625" style="49" customWidth="1"/>
    <col min="13342" max="13342" width="3.28515625" style="49" customWidth="1"/>
    <col min="13343" max="13569" width="2.5703125" style="49"/>
    <col min="13570" max="13571" width="4.42578125" style="49" customWidth="1"/>
    <col min="13572" max="13574" width="2.5703125" style="49"/>
    <col min="13575" max="13597" width="3.140625" style="49" customWidth="1"/>
    <col min="13598" max="13598" width="3.28515625" style="49" customWidth="1"/>
    <col min="13599" max="13825" width="2.5703125" style="49"/>
    <col min="13826" max="13827" width="4.42578125" style="49" customWidth="1"/>
    <col min="13828" max="13830" width="2.5703125" style="49"/>
    <col min="13831" max="13853" width="3.140625" style="49" customWidth="1"/>
    <col min="13854" max="13854" width="3.28515625" style="49" customWidth="1"/>
    <col min="13855" max="14081" width="2.5703125" style="49"/>
    <col min="14082" max="14083" width="4.42578125" style="49" customWidth="1"/>
    <col min="14084" max="14086" width="2.5703125" style="49"/>
    <col min="14087" max="14109" width="3.140625" style="49" customWidth="1"/>
    <col min="14110" max="14110" width="3.28515625" style="49" customWidth="1"/>
    <col min="14111" max="14337" width="2.5703125" style="49"/>
    <col min="14338" max="14339" width="4.42578125" style="49" customWidth="1"/>
    <col min="14340" max="14342" width="2.5703125" style="49"/>
    <col min="14343" max="14365" width="3.140625" style="49" customWidth="1"/>
    <col min="14366" max="14366" width="3.28515625" style="49" customWidth="1"/>
    <col min="14367" max="14593" width="2.5703125" style="49"/>
    <col min="14594" max="14595" width="4.42578125" style="49" customWidth="1"/>
    <col min="14596" max="14598" width="2.5703125" style="49"/>
    <col min="14599" max="14621" width="3.140625" style="49" customWidth="1"/>
    <col min="14622" max="14622" width="3.28515625" style="49" customWidth="1"/>
    <col min="14623" max="14849" width="2.5703125" style="49"/>
    <col min="14850" max="14851" width="4.42578125" style="49" customWidth="1"/>
    <col min="14852" max="14854" width="2.5703125" style="49"/>
    <col min="14855" max="14877" width="3.140625" style="49" customWidth="1"/>
    <col min="14878" max="14878" width="3.28515625" style="49" customWidth="1"/>
    <col min="14879" max="15105" width="2.5703125" style="49"/>
    <col min="15106" max="15107" width="4.42578125" style="49" customWidth="1"/>
    <col min="15108" max="15110" width="2.5703125" style="49"/>
    <col min="15111" max="15133" width="3.140625" style="49" customWidth="1"/>
    <col min="15134" max="15134" width="3.28515625" style="49" customWidth="1"/>
    <col min="15135" max="15361" width="2.5703125" style="49"/>
    <col min="15362" max="15363" width="4.42578125" style="49" customWidth="1"/>
    <col min="15364" max="15366" width="2.5703125" style="49"/>
    <col min="15367" max="15389" width="3.140625" style="49" customWidth="1"/>
    <col min="15390" max="15390" width="3.28515625" style="49" customWidth="1"/>
    <col min="15391" max="15617" width="2.5703125" style="49"/>
    <col min="15618" max="15619" width="4.42578125" style="49" customWidth="1"/>
    <col min="15620" max="15622" width="2.5703125" style="49"/>
    <col min="15623" max="15645" width="3.140625" style="49" customWidth="1"/>
    <col min="15646" max="15646" width="3.28515625" style="49" customWidth="1"/>
    <col min="15647" max="15873" width="2.5703125" style="49"/>
    <col min="15874" max="15875" width="4.42578125" style="49" customWidth="1"/>
    <col min="15876" max="15878" width="2.5703125" style="49"/>
    <col min="15879" max="15901" width="3.140625" style="49" customWidth="1"/>
    <col min="15902" max="15902" width="3.28515625" style="49" customWidth="1"/>
    <col min="15903" max="16129" width="2.5703125" style="49"/>
    <col min="16130" max="16131" width="4.42578125" style="49" customWidth="1"/>
    <col min="16132" max="16134" width="2.5703125" style="49"/>
    <col min="16135" max="16157" width="3.140625" style="49" customWidth="1"/>
    <col min="16158" max="16158" width="3.28515625" style="49" customWidth="1"/>
    <col min="16159" max="16384" width="2.5703125" style="49"/>
  </cols>
  <sheetData>
    <row r="1" spans="1:30" ht="22.5" customHeight="1" x14ac:dyDescent="0.15">
      <c r="A1" s="4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9" customHeight="1" x14ac:dyDescent="0.15"/>
    <row r="3" spans="1:30" ht="15" customHeight="1" thickBot="1" x14ac:dyDescent="0.2"/>
    <row r="4" spans="1:30" ht="29.25" customHeight="1" x14ac:dyDescent="0.15">
      <c r="B4" s="50" t="s">
        <v>2</v>
      </c>
      <c r="C4" s="51"/>
      <c r="D4" s="51"/>
      <c r="E4" s="51"/>
      <c r="F4" s="51"/>
      <c r="G4" s="51" t="s">
        <v>35</v>
      </c>
      <c r="H4" s="51"/>
      <c r="I4" s="51"/>
      <c r="J4" s="51"/>
      <c r="K4" s="51" t="s">
        <v>36</v>
      </c>
      <c r="L4" s="51"/>
      <c r="M4" s="51"/>
      <c r="N4" s="51"/>
      <c r="O4" s="51" t="s">
        <v>37</v>
      </c>
      <c r="P4" s="51"/>
      <c r="Q4" s="51"/>
      <c r="R4" s="51"/>
      <c r="S4" s="51" t="s">
        <v>38</v>
      </c>
      <c r="T4" s="51"/>
      <c r="U4" s="51"/>
      <c r="V4" s="51"/>
      <c r="W4" s="51" t="s">
        <v>39</v>
      </c>
      <c r="X4" s="51"/>
      <c r="Y4" s="51"/>
      <c r="Z4" s="51"/>
      <c r="AA4" s="51" t="s">
        <v>40</v>
      </c>
      <c r="AB4" s="51"/>
      <c r="AC4" s="51"/>
      <c r="AD4" s="52"/>
    </row>
    <row r="5" spans="1:30" ht="23.1" customHeight="1" x14ac:dyDescent="0.15">
      <c r="B5" s="53" t="s">
        <v>41</v>
      </c>
      <c r="C5" s="54" t="s">
        <v>42</v>
      </c>
      <c r="D5" s="54"/>
      <c r="E5" s="54"/>
      <c r="F5" s="54"/>
      <c r="G5" s="55">
        <v>26805</v>
      </c>
      <c r="H5" s="56"/>
      <c r="I5" s="56"/>
      <c r="J5" s="56"/>
      <c r="K5" s="56">
        <v>26793</v>
      </c>
      <c r="L5" s="56"/>
      <c r="M5" s="56"/>
      <c r="N5" s="56"/>
      <c r="O5" s="56">
        <v>26769</v>
      </c>
      <c r="P5" s="56"/>
      <c r="Q5" s="56"/>
      <c r="R5" s="56"/>
      <c r="S5" s="56">
        <v>26820</v>
      </c>
      <c r="T5" s="56"/>
      <c r="U5" s="56"/>
      <c r="V5" s="56"/>
      <c r="W5" s="56">
        <v>26841</v>
      </c>
      <c r="X5" s="56"/>
      <c r="Y5" s="56"/>
      <c r="Z5" s="56"/>
      <c r="AA5" s="56">
        <v>26846</v>
      </c>
      <c r="AB5" s="56"/>
      <c r="AC5" s="56"/>
      <c r="AD5" s="56"/>
    </row>
    <row r="6" spans="1:30" ht="23.1" customHeight="1" x14ac:dyDescent="0.15">
      <c r="B6" s="57"/>
      <c r="C6" s="58" t="s">
        <v>43</v>
      </c>
      <c r="D6" s="54" t="s">
        <v>7</v>
      </c>
      <c r="E6" s="54"/>
      <c r="F6" s="54"/>
      <c r="G6" s="59">
        <v>80568</v>
      </c>
      <c r="H6" s="60"/>
      <c r="I6" s="60"/>
      <c r="J6" s="60"/>
      <c r="K6" s="60">
        <v>80508</v>
      </c>
      <c r="L6" s="60"/>
      <c r="M6" s="60"/>
      <c r="N6" s="60"/>
      <c r="O6" s="60">
        <v>80294</v>
      </c>
      <c r="P6" s="60"/>
      <c r="Q6" s="60"/>
      <c r="R6" s="60"/>
      <c r="S6" s="60">
        <v>80233</v>
      </c>
      <c r="T6" s="60"/>
      <c r="U6" s="60"/>
      <c r="V6" s="60"/>
      <c r="W6" s="60">
        <v>80172</v>
      </c>
      <c r="X6" s="60"/>
      <c r="Y6" s="60"/>
      <c r="Z6" s="60"/>
      <c r="AA6" s="60">
        <v>80092</v>
      </c>
      <c r="AB6" s="60"/>
      <c r="AC6" s="60"/>
      <c r="AD6" s="60"/>
    </row>
    <row r="7" spans="1:30" ht="23.1" customHeight="1" x14ac:dyDescent="0.15">
      <c r="B7" s="61">
        <v>12</v>
      </c>
      <c r="C7" s="58"/>
      <c r="D7" s="54" t="s">
        <v>8</v>
      </c>
      <c r="E7" s="54"/>
      <c r="F7" s="54"/>
      <c r="G7" s="59">
        <v>38888</v>
      </c>
      <c r="H7" s="60"/>
      <c r="I7" s="60"/>
      <c r="J7" s="60"/>
      <c r="K7" s="60">
        <v>38864</v>
      </c>
      <c r="L7" s="60"/>
      <c r="M7" s="60"/>
      <c r="N7" s="60"/>
      <c r="O7" s="60">
        <v>38767</v>
      </c>
      <c r="P7" s="60"/>
      <c r="Q7" s="60"/>
      <c r="R7" s="60"/>
      <c r="S7" s="60">
        <v>38754</v>
      </c>
      <c r="T7" s="60"/>
      <c r="U7" s="60"/>
      <c r="V7" s="60"/>
      <c r="W7" s="60">
        <v>38714</v>
      </c>
      <c r="X7" s="60"/>
      <c r="Y7" s="60"/>
      <c r="Z7" s="60"/>
      <c r="AA7" s="60">
        <v>38670</v>
      </c>
      <c r="AB7" s="60"/>
      <c r="AC7" s="60"/>
      <c r="AD7" s="60"/>
    </row>
    <row r="8" spans="1:30" ht="23.1" customHeight="1" x14ac:dyDescent="0.15">
      <c r="B8" s="62" t="s">
        <v>2</v>
      </c>
      <c r="C8" s="58"/>
      <c r="D8" s="54" t="s">
        <v>9</v>
      </c>
      <c r="E8" s="54"/>
      <c r="F8" s="54"/>
      <c r="G8" s="59">
        <v>41680</v>
      </c>
      <c r="H8" s="60"/>
      <c r="I8" s="60"/>
      <c r="J8" s="60"/>
      <c r="K8" s="60">
        <v>41644</v>
      </c>
      <c r="L8" s="60"/>
      <c r="M8" s="60"/>
      <c r="N8" s="60"/>
      <c r="O8" s="60">
        <v>41527</v>
      </c>
      <c r="P8" s="60"/>
      <c r="Q8" s="60"/>
      <c r="R8" s="60"/>
      <c r="S8" s="60">
        <v>41479</v>
      </c>
      <c r="T8" s="60"/>
      <c r="U8" s="60"/>
      <c r="V8" s="60"/>
      <c r="W8" s="60">
        <v>41458</v>
      </c>
      <c r="X8" s="60"/>
      <c r="Y8" s="60"/>
      <c r="Z8" s="60"/>
      <c r="AA8" s="60">
        <v>41422</v>
      </c>
      <c r="AB8" s="60"/>
      <c r="AC8" s="60"/>
      <c r="AD8" s="60"/>
    </row>
    <row r="9" spans="1:30" ht="23.1" customHeight="1" x14ac:dyDescent="0.15">
      <c r="B9" s="63"/>
      <c r="C9" s="63"/>
      <c r="D9" s="63"/>
      <c r="E9" s="63"/>
      <c r="F9" s="63"/>
      <c r="G9" s="64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</row>
    <row r="10" spans="1:30" ht="23.1" customHeight="1" x14ac:dyDescent="0.15">
      <c r="B10" s="57" t="s">
        <v>41</v>
      </c>
      <c r="C10" s="54" t="s">
        <v>42</v>
      </c>
      <c r="D10" s="54"/>
      <c r="E10" s="54"/>
      <c r="F10" s="54"/>
      <c r="G10" s="59">
        <v>26861</v>
      </c>
      <c r="H10" s="60"/>
      <c r="I10" s="60"/>
      <c r="J10" s="60"/>
      <c r="K10" s="60">
        <v>26871</v>
      </c>
      <c r="L10" s="60"/>
      <c r="M10" s="60"/>
      <c r="N10" s="60"/>
      <c r="O10" s="60">
        <v>26844</v>
      </c>
      <c r="P10" s="60"/>
      <c r="Q10" s="60"/>
      <c r="R10" s="60"/>
      <c r="S10" s="60">
        <v>26889</v>
      </c>
      <c r="T10" s="60"/>
      <c r="U10" s="60"/>
      <c r="V10" s="60"/>
      <c r="W10" s="60">
        <v>26895</v>
      </c>
      <c r="X10" s="60"/>
      <c r="Y10" s="60"/>
      <c r="Z10" s="60"/>
      <c r="AA10" s="60">
        <v>26895</v>
      </c>
      <c r="AB10" s="60"/>
      <c r="AC10" s="60"/>
      <c r="AD10" s="60"/>
    </row>
    <row r="11" spans="1:30" ht="23.1" customHeight="1" x14ac:dyDescent="0.15">
      <c r="B11" s="57"/>
      <c r="C11" s="58" t="s">
        <v>43</v>
      </c>
      <c r="D11" s="54" t="s">
        <v>7</v>
      </c>
      <c r="E11" s="54"/>
      <c r="F11" s="54"/>
      <c r="G11" s="59">
        <v>79793</v>
      </c>
      <c r="H11" s="60"/>
      <c r="I11" s="60"/>
      <c r="J11" s="60"/>
      <c r="K11" s="60">
        <v>79745</v>
      </c>
      <c r="L11" s="60"/>
      <c r="M11" s="60"/>
      <c r="N11" s="60"/>
      <c r="O11" s="60">
        <v>79500</v>
      </c>
      <c r="P11" s="60"/>
      <c r="Q11" s="60"/>
      <c r="R11" s="60"/>
      <c r="S11" s="60">
        <v>79435</v>
      </c>
      <c r="T11" s="60"/>
      <c r="U11" s="60"/>
      <c r="V11" s="60"/>
      <c r="W11" s="60">
        <v>79383</v>
      </c>
      <c r="X11" s="60"/>
      <c r="Y11" s="60"/>
      <c r="Z11" s="60"/>
      <c r="AA11" s="60">
        <v>79336</v>
      </c>
      <c r="AB11" s="60"/>
      <c r="AC11" s="60"/>
      <c r="AD11" s="60"/>
    </row>
    <row r="12" spans="1:30" ht="23.1" customHeight="1" x14ac:dyDescent="0.15">
      <c r="B12" s="61">
        <v>13</v>
      </c>
      <c r="C12" s="58"/>
      <c r="D12" s="54" t="s">
        <v>8</v>
      </c>
      <c r="E12" s="54"/>
      <c r="F12" s="54"/>
      <c r="G12" s="59">
        <v>38471</v>
      </c>
      <c r="H12" s="60"/>
      <c r="I12" s="60"/>
      <c r="J12" s="60"/>
      <c r="K12" s="60">
        <v>38456</v>
      </c>
      <c r="L12" s="60"/>
      <c r="M12" s="60"/>
      <c r="N12" s="60"/>
      <c r="O12" s="60">
        <v>38335</v>
      </c>
      <c r="P12" s="60"/>
      <c r="Q12" s="60"/>
      <c r="R12" s="60"/>
      <c r="S12" s="60">
        <v>38318</v>
      </c>
      <c r="T12" s="60"/>
      <c r="U12" s="60"/>
      <c r="V12" s="60"/>
      <c r="W12" s="60">
        <v>38301</v>
      </c>
      <c r="X12" s="60"/>
      <c r="Y12" s="60"/>
      <c r="Z12" s="60"/>
      <c r="AA12" s="60">
        <v>38268</v>
      </c>
      <c r="AB12" s="60"/>
      <c r="AC12" s="60"/>
      <c r="AD12" s="60"/>
    </row>
    <row r="13" spans="1:30" ht="23.1" customHeight="1" x14ac:dyDescent="0.15">
      <c r="B13" s="62" t="s">
        <v>2</v>
      </c>
      <c r="C13" s="58"/>
      <c r="D13" s="54" t="s">
        <v>9</v>
      </c>
      <c r="E13" s="54"/>
      <c r="F13" s="54"/>
      <c r="G13" s="59">
        <v>41322</v>
      </c>
      <c r="H13" s="60"/>
      <c r="I13" s="60"/>
      <c r="J13" s="60"/>
      <c r="K13" s="60">
        <v>41289</v>
      </c>
      <c r="L13" s="60"/>
      <c r="M13" s="60"/>
      <c r="N13" s="60"/>
      <c r="O13" s="60">
        <v>41165</v>
      </c>
      <c r="P13" s="60"/>
      <c r="Q13" s="60"/>
      <c r="R13" s="60"/>
      <c r="S13" s="60">
        <v>41117</v>
      </c>
      <c r="T13" s="60"/>
      <c r="U13" s="60"/>
      <c r="V13" s="60"/>
      <c r="W13" s="60">
        <v>41082</v>
      </c>
      <c r="X13" s="60"/>
      <c r="Y13" s="60"/>
      <c r="Z13" s="60"/>
      <c r="AA13" s="60">
        <v>41068</v>
      </c>
      <c r="AB13" s="60"/>
      <c r="AC13" s="60"/>
      <c r="AD13" s="60"/>
    </row>
    <row r="14" spans="1:30" ht="23.1" customHeight="1" x14ac:dyDescent="0.15">
      <c r="B14" s="63"/>
      <c r="C14" s="63"/>
      <c r="D14" s="63"/>
      <c r="E14" s="63"/>
      <c r="F14" s="63"/>
      <c r="G14" s="64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</row>
    <row r="15" spans="1:30" ht="23.1" customHeight="1" x14ac:dyDescent="0.15">
      <c r="B15" s="57" t="s">
        <v>41</v>
      </c>
      <c r="C15" s="54" t="s">
        <v>42</v>
      </c>
      <c r="D15" s="54"/>
      <c r="E15" s="54"/>
      <c r="F15" s="54"/>
      <c r="G15" s="59">
        <v>26894</v>
      </c>
      <c r="H15" s="60"/>
      <c r="I15" s="60"/>
      <c r="J15" s="60"/>
      <c r="K15" s="60">
        <v>26907</v>
      </c>
      <c r="L15" s="60"/>
      <c r="M15" s="60"/>
      <c r="N15" s="60"/>
      <c r="O15" s="60">
        <v>26909</v>
      </c>
      <c r="P15" s="60"/>
      <c r="Q15" s="60"/>
      <c r="R15" s="60"/>
      <c r="S15" s="60">
        <v>26954</v>
      </c>
      <c r="T15" s="60"/>
      <c r="U15" s="60"/>
      <c r="V15" s="60"/>
      <c r="W15" s="60">
        <v>26975</v>
      </c>
      <c r="X15" s="60"/>
      <c r="Y15" s="60"/>
      <c r="Z15" s="60"/>
      <c r="AA15" s="60">
        <v>27003</v>
      </c>
      <c r="AB15" s="60"/>
      <c r="AC15" s="60"/>
      <c r="AD15" s="60"/>
    </row>
    <row r="16" spans="1:30" ht="23.1" customHeight="1" x14ac:dyDescent="0.15">
      <c r="B16" s="57"/>
      <c r="C16" s="58" t="s">
        <v>43</v>
      </c>
      <c r="D16" s="54" t="s">
        <v>7</v>
      </c>
      <c r="E16" s="54"/>
      <c r="F16" s="54"/>
      <c r="G16" s="59">
        <v>79014</v>
      </c>
      <c r="H16" s="60"/>
      <c r="I16" s="60"/>
      <c r="J16" s="60"/>
      <c r="K16" s="60">
        <v>78979</v>
      </c>
      <c r="L16" s="60"/>
      <c r="M16" s="60"/>
      <c r="N16" s="60"/>
      <c r="O16" s="60">
        <v>78754</v>
      </c>
      <c r="P16" s="60"/>
      <c r="Q16" s="60"/>
      <c r="R16" s="60"/>
      <c r="S16" s="60">
        <v>78711</v>
      </c>
      <c r="T16" s="60"/>
      <c r="U16" s="60"/>
      <c r="V16" s="60"/>
      <c r="W16" s="60">
        <v>78691</v>
      </c>
      <c r="X16" s="60"/>
      <c r="Y16" s="60"/>
      <c r="Z16" s="60"/>
      <c r="AA16" s="60">
        <v>78643</v>
      </c>
      <c r="AB16" s="60"/>
      <c r="AC16" s="60"/>
      <c r="AD16" s="60"/>
    </row>
    <row r="17" spans="2:30" ht="23.1" customHeight="1" x14ac:dyDescent="0.15">
      <c r="B17" s="61">
        <v>14</v>
      </c>
      <c r="C17" s="58"/>
      <c r="D17" s="54" t="s">
        <v>8</v>
      </c>
      <c r="E17" s="54"/>
      <c r="F17" s="54"/>
      <c r="G17" s="59">
        <v>38117</v>
      </c>
      <c r="H17" s="60"/>
      <c r="I17" s="60"/>
      <c r="J17" s="60"/>
      <c r="K17" s="60">
        <v>38101</v>
      </c>
      <c r="L17" s="60"/>
      <c r="M17" s="60"/>
      <c r="N17" s="60"/>
      <c r="O17" s="60">
        <v>37983</v>
      </c>
      <c r="P17" s="60"/>
      <c r="Q17" s="60"/>
      <c r="R17" s="60"/>
      <c r="S17" s="60">
        <v>37967</v>
      </c>
      <c r="T17" s="60"/>
      <c r="U17" s="60"/>
      <c r="V17" s="60"/>
      <c r="W17" s="60">
        <v>37962</v>
      </c>
      <c r="X17" s="60"/>
      <c r="Y17" s="60"/>
      <c r="Z17" s="60"/>
      <c r="AA17" s="60">
        <v>37937</v>
      </c>
      <c r="AB17" s="60"/>
      <c r="AC17" s="60"/>
      <c r="AD17" s="60"/>
    </row>
    <row r="18" spans="2:30" ht="23.1" customHeight="1" x14ac:dyDescent="0.15">
      <c r="B18" s="62" t="s">
        <v>2</v>
      </c>
      <c r="C18" s="58"/>
      <c r="D18" s="54" t="s">
        <v>9</v>
      </c>
      <c r="E18" s="54"/>
      <c r="F18" s="54"/>
      <c r="G18" s="59">
        <v>40897</v>
      </c>
      <c r="H18" s="60"/>
      <c r="I18" s="60"/>
      <c r="J18" s="60"/>
      <c r="K18" s="60">
        <v>40878</v>
      </c>
      <c r="L18" s="60"/>
      <c r="M18" s="60"/>
      <c r="N18" s="60"/>
      <c r="O18" s="60">
        <v>40771</v>
      </c>
      <c r="P18" s="60"/>
      <c r="Q18" s="60"/>
      <c r="R18" s="60"/>
      <c r="S18" s="60">
        <v>40744</v>
      </c>
      <c r="T18" s="60"/>
      <c r="U18" s="60"/>
      <c r="V18" s="60"/>
      <c r="W18" s="60">
        <v>40729</v>
      </c>
      <c r="X18" s="60"/>
      <c r="Y18" s="60"/>
      <c r="Z18" s="60"/>
      <c r="AA18" s="60">
        <v>40706</v>
      </c>
      <c r="AB18" s="60"/>
      <c r="AC18" s="60"/>
      <c r="AD18" s="60"/>
    </row>
    <row r="19" spans="2:30" ht="23.1" customHeight="1" x14ac:dyDescent="0.15">
      <c r="B19" s="63"/>
      <c r="C19" s="63"/>
      <c r="D19" s="63"/>
      <c r="E19" s="63"/>
      <c r="F19" s="63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</row>
    <row r="20" spans="2:30" ht="23.1" customHeight="1" x14ac:dyDescent="0.15">
      <c r="B20" s="57" t="s">
        <v>41</v>
      </c>
      <c r="C20" s="54" t="s">
        <v>42</v>
      </c>
      <c r="D20" s="54"/>
      <c r="E20" s="54"/>
      <c r="F20" s="54"/>
      <c r="G20" s="59">
        <v>26937</v>
      </c>
      <c r="H20" s="60"/>
      <c r="I20" s="60"/>
      <c r="J20" s="60"/>
      <c r="K20" s="60">
        <v>26922</v>
      </c>
      <c r="L20" s="60"/>
      <c r="M20" s="60"/>
      <c r="N20" s="60"/>
      <c r="O20" s="60">
        <v>26913</v>
      </c>
      <c r="P20" s="60"/>
      <c r="Q20" s="60"/>
      <c r="R20" s="60"/>
      <c r="S20" s="60">
        <v>26941</v>
      </c>
      <c r="T20" s="60"/>
      <c r="U20" s="60"/>
      <c r="V20" s="60"/>
      <c r="W20" s="60">
        <v>26945</v>
      </c>
      <c r="X20" s="60"/>
      <c r="Y20" s="60"/>
      <c r="Z20" s="60"/>
      <c r="AA20" s="60">
        <v>26957</v>
      </c>
      <c r="AB20" s="60"/>
      <c r="AC20" s="60"/>
      <c r="AD20" s="60"/>
    </row>
    <row r="21" spans="2:30" ht="23.1" customHeight="1" x14ac:dyDescent="0.15">
      <c r="B21" s="57"/>
      <c r="C21" s="58" t="s">
        <v>43</v>
      </c>
      <c r="D21" s="54" t="s">
        <v>7</v>
      </c>
      <c r="E21" s="54"/>
      <c r="F21" s="54"/>
      <c r="G21" s="59">
        <v>78209</v>
      </c>
      <c r="H21" s="60"/>
      <c r="I21" s="60"/>
      <c r="J21" s="60"/>
      <c r="K21" s="60">
        <v>78146</v>
      </c>
      <c r="L21" s="60"/>
      <c r="M21" s="60"/>
      <c r="N21" s="60"/>
      <c r="O21" s="60">
        <v>77898</v>
      </c>
      <c r="P21" s="60"/>
      <c r="Q21" s="60"/>
      <c r="R21" s="60"/>
      <c r="S21" s="60">
        <v>77816</v>
      </c>
      <c r="T21" s="60"/>
      <c r="U21" s="60"/>
      <c r="V21" s="60"/>
      <c r="W21" s="60">
        <v>77752</v>
      </c>
      <c r="X21" s="60"/>
      <c r="Y21" s="60"/>
      <c r="Z21" s="60"/>
      <c r="AA21" s="60">
        <v>77705</v>
      </c>
      <c r="AB21" s="60"/>
      <c r="AC21" s="60"/>
      <c r="AD21" s="60"/>
    </row>
    <row r="22" spans="2:30" ht="23.1" customHeight="1" x14ac:dyDescent="0.15">
      <c r="B22" s="61">
        <v>15</v>
      </c>
      <c r="C22" s="58"/>
      <c r="D22" s="54" t="s">
        <v>8</v>
      </c>
      <c r="E22" s="54"/>
      <c r="F22" s="54"/>
      <c r="G22" s="59">
        <v>37710</v>
      </c>
      <c r="H22" s="60"/>
      <c r="I22" s="60"/>
      <c r="J22" s="60"/>
      <c r="K22" s="60">
        <v>37666</v>
      </c>
      <c r="L22" s="60"/>
      <c r="M22" s="60"/>
      <c r="N22" s="60"/>
      <c r="O22" s="60">
        <v>37546</v>
      </c>
      <c r="P22" s="60"/>
      <c r="Q22" s="60"/>
      <c r="R22" s="60"/>
      <c r="S22" s="60">
        <v>37524</v>
      </c>
      <c r="T22" s="60"/>
      <c r="U22" s="60"/>
      <c r="V22" s="60"/>
      <c r="W22" s="60">
        <v>37486</v>
      </c>
      <c r="X22" s="60"/>
      <c r="Y22" s="60"/>
      <c r="Z22" s="60"/>
      <c r="AA22" s="60">
        <v>37438</v>
      </c>
      <c r="AB22" s="60"/>
      <c r="AC22" s="60"/>
      <c r="AD22" s="60"/>
    </row>
    <row r="23" spans="2:30" ht="23.1" customHeight="1" x14ac:dyDescent="0.15">
      <c r="B23" s="62" t="s">
        <v>2</v>
      </c>
      <c r="C23" s="58"/>
      <c r="D23" s="54" t="s">
        <v>9</v>
      </c>
      <c r="E23" s="54"/>
      <c r="F23" s="54"/>
      <c r="G23" s="59">
        <v>40499</v>
      </c>
      <c r="H23" s="60"/>
      <c r="I23" s="60"/>
      <c r="J23" s="60"/>
      <c r="K23" s="60">
        <v>40480</v>
      </c>
      <c r="L23" s="60"/>
      <c r="M23" s="60"/>
      <c r="N23" s="60"/>
      <c r="O23" s="60">
        <v>40352</v>
      </c>
      <c r="P23" s="60"/>
      <c r="Q23" s="60"/>
      <c r="R23" s="60"/>
      <c r="S23" s="60">
        <v>40292</v>
      </c>
      <c r="T23" s="60"/>
      <c r="U23" s="60"/>
      <c r="V23" s="60"/>
      <c r="W23" s="60">
        <v>40266</v>
      </c>
      <c r="X23" s="60"/>
      <c r="Y23" s="60"/>
      <c r="Z23" s="60"/>
      <c r="AA23" s="60">
        <v>40267</v>
      </c>
      <c r="AB23" s="60"/>
      <c r="AC23" s="60"/>
      <c r="AD23" s="60"/>
    </row>
    <row r="24" spans="2:30" ht="23.1" customHeight="1" x14ac:dyDescent="0.15">
      <c r="B24" s="63"/>
      <c r="C24" s="63"/>
      <c r="D24" s="63"/>
      <c r="E24" s="63"/>
      <c r="F24" s="63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</row>
    <row r="25" spans="2:30" ht="23.1" customHeight="1" x14ac:dyDescent="0.15">
      <c r="B25" s="57" t="s">
        <v>41</v>
      </c>
      <c r="C25" s="54" t="s">
        <v>42</v>
      </c>
      <c r="D25" s="54"/>
      <c r="E25" s="54"/>
      <c r="F25" s="54"/>
      <c r="G25" s="59">
        <v>26939</v>
      </c>
      <c r="H25" s="60"/>
      <c r="I25" s="60"/>
      <c r="J25" s="60"/>
      <c r="K25" s="60">
        <v>26913</v>
      </c>
      <c r="L25" s="60"/>
      <c r="M25" s="60"/>
      <c r="N25" s="60"/>
      <c r="O25" s="60">
        <v>26985</v>
      </c>
      <c r="P25" s="60"/>
      <c r="Q25" s="60"/>
      <c r="R25" s="60"/>
      <c r="S25" s="60">
        <v>27101</v>
      </c>
      <c r="T25" s="60"/>
      <c r="U25" s="60"/>
      <c r="V25" s="60"/>
      <c r="W25" s="60">
        <v>27118</v>
      </c>
      <c r="X25" s="60"/>
      <c r="Y25" s="60"/>
      <c r="Z25" s="60"/>
      <c r="AA25" s="60">
        <v>27101</v>
      </c>
      <c r="AB25" s="60"/>
      <c r="AC25" s="60"/>
      <c r="AD25" s="60"/>
    </row>
    <row r="26" spans="2:30" ht="23.1" customHeight="1" x14ac:dyDescent="0.15">
      <c r="B26" s="57"/>
      <c r="C26" s="58" t="s">
        <v>43</v>
      </c>
      <c r="D26" s="54" t="s">
        <v>7</v>
      </c>
      <c r="E26" s="54"/>
      <c r="F26" s="54"/>
      <c r="G26" s="59">
        <v>77299</v>
      </c>
      <c r="H26" s="60"/>
      <c r="I26" s="60"/>
      <c r="J26" s="60"/>
      <c r="K26" s="60">
        <v>77205</v>
      </c>
      <c r="L26" s="60"/>
      <c r="M26" s="60"/>
      <c r="N26" s="60"/>
      <c r="O26" s="60">
        <v>77099</v>
      </c>
      <c r="P26" s="60"/>
      <c r="Q26" s="60"/>
      <c r="R26" s="60"/>
      <c r="S26" s="60">
        <v>77132</v>
      </c>
      <c r="T26" s="60"/>
      <c r="U26" s="60"/>
      <c r="V26" s="60"/>
      <c r="W26" s="60">
        <v>77082</v>
      </c>
      <c r="X26" s="60"/>
      <c r="Y26" s="60"/>
      <c r="Z26" s="60"/>
      <c r="AA26" s="60">
        <v>77039</v>
      </c>
      <c r="AB26" s="60"/>
      <c r="AC26" s="60"/>
      <c r="AD26" s="60"/>
    </row>
    <row r="27" spans="2:30" ht="23.1" customHeight="1" x14ac:dyDescent="0.15">
      <c r="B27" s="61">
        <v>16</v>
      </c>
      <c r="C27" s="58"/>
      <c r="D27" s="54" t="s">
        <v>8</v>
      </c>
      <c r="E27" s="54"/>
      <c r="F27" s="54"/>
      <c r="G27" s="59">
        <v>37185</v>
      </c>
      <c r="H27" s="60"/>
      <c r="I27" s="60"/>
      <c r="J27" s="60"/>
      <c r="K27" s="60">
        <v>37152</v>
      </c>
      <c r="L27" s="60"/>
      <c r="M27" s="60"/>
      <c r="N27" s="60"/>
      <c r="O27" s="60">
        <v>37124</v>
      </c>
      <c r="P27" s="60"/>
      <c r="Q27" s="60"/>
      <c r="R27" s="60"/>
      <c r="S27" s="60">
        <v>37140</v>
      </c>
      <c r="T27" s="60"/>
      <c r="U27" s="60"/>
      <c r="V27" s="60"/>
      <c r="W27" s="60">
        <v>37135</v>
      </c>
      <c r="X27" s="60"/>
      <c r="Y27" s="60"/>
      <c r="Z27" s="60"/>
      <c r="AA27" s="60">
        <v>37107</v>
      </c>
      <c r="AB27" s="60"/>
      <c r="AC27" s="60"/>
      <c r="AD27" s="60"/>
    </row>
    <row r="28" spans="2:30" ht="23.1" customHeight="1" x14ac:dyDescent="0.15">
      <c r="B28" s="62" t="s">
        <v>2</v>
      </c>
      <c r="C28" s="58"/>
      <c r="D28" s="54" t="s">
        <v>9</v>
      </c>
      <c r="E28" s="54"/>
      <c r="F28" s="54"/>
      <c r="G28" s="59">
        <v>40114</v>
      </c>
      <c r="H28" s="60"/>
      <c r="I28" s="60"/>
      <c r="J28" s="60"/>
      <c r="K28" s="60">
        <v>40053</v>
      </c>
      <c r="L28" s="60"/>
      <c r="M28" s="60"/>
      <c r="N28" s="60"/>
      <c r="O28" s="60">
        <v>39975</v>
      </c>
      <c r="P28" s="60"/>
      <c r="Q28" s="60"/>
      <c r="R28" s="60"/>
      <c r="S28" s="60">
        <v>39992</v>
      </c>
      <c r="T28" s="60"/>
      <c r="U28" s="60"/>
      <c r="V28" s="60"/>
      <c r="W28" s="60">
        <v>39947</v>
      </c>
      <c r="X28" s="60"/>
      <c r="Y28" s="60"/>
      <c r="Z28" s="60"/>
      <c r="AA28" s="60">
        <v>39932</v>
      </c>
      <c r="AB28" s="60"/>
      <c r="AC28" s="60"/>
      <c r="AD28" s="60"/>
    </row>
    <row r="29" spans="2:30" ht="23.1" customHeight="1" x14ac:dyDescent="0.15">
      <c r="B29" s="63"/>
      <c r="C29" s="63"/>
      <c r="D29" s="63"/>
      <c r="E29" s="63"/>
      <c r="F29" s="63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 spans="2:30" ht="23.1" customHeight="1" x14ac:dyDescent="0.15">
      <c r="B30" s="57" t="s">
        <v>41</v>
      </c>
      <c r="C30" s="54" t="s">
        <v>3</v>
      </c>
      <c r="D30" s="54"/>
      <c r="E30" s="54"/>
      <c r="F30" s="54"/>
      <c r="G30" s="59">
        <v>27075</v>
      </c>
      <c r="H30" s="60"/>
      <c r="I30" s="60"/>
      <c r="J30" s="60"/>
      <c r="K30" s="60">
        <v>27047</v>
      </c>
      <c r="L30" s="60"/>
      <c r="M30" s="60"/>
      <c r="N30" s="60"/>
      <c r="O30" s="60">
        <v>27078</v>
      </c>
      <c r="P30" s="60"/>
      <c r="Q30" s="60"/>
      <c r="R30" s="60"/>
      <c r="S30" s="60">
        <v>27198</v>
      </c>
      <c r="T30" s="60"/>
      <c r="U30" s="60"/>
      <c r="V30" s="60"/>
      <c r="W30" s="60">
        <v>27194</v>
      </c>
      <c r="X30" s="60"/>
      <c r="Y30" s="60"/>
      <c r="Z30" s="60"/>
      <c r="AA30" s="60">
        <v>27179</v>
      </c>
      <c r="AB30" s="60"/>
      <c r="AC30" s="60"/>
      <c r="AD30" s="60"/>
    </row>
    <row r="31" spans="2:30" ht="23.1" customHeight="1" x14ac:dyDescent="0.15">
      <c r="B31" s="57"/>
      <c r="C31" s="58" t="s">
        <v>43</v>
      </c>
      <c r="D31" s="54" t="s">
        <v>33</v>
      </c>
      <c r="E31" s="54"/>
      <c r="F31" s="54"/>
      <c r="G31" s="59">
        <f>G32+G33</f>
        <v>76564</v>
      </c>
      <c r="H31" s="60"/>
      <c r="I31" s="60"/>
      <c r="J31" s="60"/>
      <c r="K31" s="60">
        <f>K32+K33</f>
        <v>76463</v>
      </c>
      <c r="L31" s="60"/>
      <c r="M31" s="60"/>
      <c r="N31" s="60"/>
      <c r="O31" s="60">
        <f>O32+O33</f>
        <v>76230</v>
      </c>
      <c r="P31" s="60"/>
      <c r="Q31" s="60"/>
      <c r="R31" s="60"/>
      <c r="S31" s="60">
        <f>S32+S33</f>
        <v>76262</v>
      </c>
      <c r="T31" s="60"/>
      <c r="U31" s="60"/>
      <c r="V31" s="60"/>
      <c r="W31" s="60">
        <f>W32+W33</f>
        <v>76213</v>
      </c>
      <c r="X31" s="60"/>
      <c r="Y31" s="60"/>
      <c r="Z31" s="60"/>
      <c r="AA31" s="60">
        <f>AA32+AA33</f>
        <v>76154</v>
      </c>
      <c r="AB31" s="60"/>
      <c r="AC31" s="60"/>
      <c r="AD31" s="60"/>
    </row>
    <row r="32" spans="2:30" ht="23.1" customHeight="1" x14ac:dyDescent="0.15">
      <c r="B32" s="61">
        <v>17</v>
      </c>
      <c r="C32" s="58"/>
      <c r="D32" s="54" t="s">
        <v>8</v>
      </c>
      <c r="E32" s="54"/>
      <c r="F32" s="54"/>
      <c r="G32" s="59">
        <v>36847</v>
      </c>
      <c r="H32" s="60"/>
      <c r="I32" s="60"/>
      <c r="J32" s="60"/>
      <c r="K32" s="60">
        <v>36807</v>
      </c>
      <c r="L32" s="60"/>
      <c r="M32" s="60"/>
      <c r="N32" s="60"/>
      <c r="O32" s="60">
        <v>36710</v>
      </c>
      <c r="P32" s="60"/>
      <c r="Q32" s="60"/>
      <c r="R32" s="60"/>
      <c r="S32" s="60">
        <v>36736</v>
      </c>
      <c r="T32" s="60"/>
      <c r="U32" s="60"/>
      <c r="V32" s="60"/>
      <c r="W32" s="60">
        <v>36701</v>
      </c>
      <c r="X32" s="60"/>
      <c r="Y32" s="60"/>
      <c r="Z32" s="60"/>
      <c r="AA32" s="60">
        <v>36665</v>
      </c>
      <c r="AB32" s="60"/>
      <c r="AC32" s="60"/>
      <c r="AD32" s="60"/>
    </row>
    <row r="33" spans="2:30" ht="23.1" customHeight="1" x14ac:dyDescent="0.15">
      <c r="B33" s="66" t="s">
        <v>2</v>
      </c>
      <c r="C33" s="67"/>
      <c r="D33" s="68" t="s">
        <v>9</v>
      </c>
      <c r="E33" s="68"/>
      <c r="F33" s="68"/>
      <c r="G33" s="69">
        <v>39717</v>
      </c>
      <c r="H33" s="70"/>
      <c r="I33" s="70"/>
      <c r="J33" s="70"/>
      <c r="K33" s="70">
        <v>39656</v>
      </c>
      <c r="L33" s="70"/>
      <c r="M33" s="70"/>
      <c r="N33" s="70"/>
      <c r="O33" s="70">
        <v>39520</v>
      </c>
      <c r="P33" s="70"/>
      <c r="Q33" s="70"/>
      <c r="R33" s="70"/>
      <c r="S33" s="70">
        <v>39526</v>
      </c>
      <c r="T33" s="70"/>
      <c r="U33" s="70"/>
      <c r="V33" s="70"/>
      <c r="W33" s="70">
        <v>39512</v>
      </c>
      <c r="X33" s="70"/>
      <c r="Y33" s="70"/>
      <c r="Z33" s="70"/>
      <c r="AA33" s="70">
        <v>39489</v>
      </c>
      <c r="AB33" s="70"/>
      <c r="AC33" s="70"/>
      <c r="AD33" s="70"/>
    </row>
    <row r="34" spans="2:30" ht="23.1" customHeight="1" x14ac:dyDescent="0.15">
      <c r="B34" s="71" t="s">
        <v>44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V34" s="72"/>
      <c r="W34" s="72"/>
      <c r="X34" s="72"/>
      <c r="Y34" s="72"/>
      <c r="Z34" s="72"/>
      <c r="AA34" s="72"/>
      <c r="AB34" s="72"/>
      <c r="AC34" s="72"/>
      <c r="AD34" s="72"/>
    </row>
  </sheetData>
  <sheetProtection password="DCE1" sheet="1" objects="1" scenarios="1"/>
  <mergeCells count="190">
    <mergeCell ref="B34:P34"/>
    <mergeCell ref="V34:AD34"/>
    <mergeCell ref="AA32:AD32"/>
    <mergeCell ref="D33:F33"/>
    <mergeCell ref="G33:J33"/>
    <mergeCell ref="K33:N33"/>
    <mergeCell ref="O33:R33"/>
    <mergeCell ref="S33:V33"/>
    <mergeCell ref="W33:Z33"/>
    <mergeCell ref="AA33:AD33"/>
    <mergeCell ref="D32:F32"/>
    <mergeCell ref="G32:J32"/>
    <mergeCell ref="K32:N32"/>
    <mergeCell ref="O32:R32"/>
    <mergeCell ref="S32:V32"/>
    <mergeCell ref="W32:Z32"/>
    <mergeCell ref="W30:Z30"/>
    <mergeCell ref="AA30:AD30"/>
    <mergeCell ref="C31:C33"/>
    <mergeCell ref="D31:F31"/>
    <mergeCell ref="G31:J31"/>
    <mergeCell ref="K31:N31"/>
    <mergeCell ref="O31:R31"/>
    <mergeCell ref="S31:V31"/>
    <mergeCell ref="W31:Z31"/>
    <mergeCell ref="AA31:AD31"/>
    <mergeCell ref="B30:B31"/>
    <mergeCell ref="C30:F30"/>
    <mergeCell ref="G30:J30"/>
    <mergeCell ref="K30:N30"/>
    <mergeCell ref="O30:R30"/>
    <mergeCell ref="S30:V30"/>
    <mergeCell ref="AA27:AD27"/>
    <mergeCell ref="D28:F28"/>
    <mergeCell ref="G28:J28"/>
    <mergeCell ref="K28:N28"/>
    <mergeCell ref="O28:R28"/>
    <mergeCell ref="S28:V28"/>
    <mergeCell ref="W28:Z28"/>
    <mergeCell ref="AA28:AD28"/>
    <mergeCell ref="D27:F27"/>
    <mergeCell ref="G27:J27"/>
    <mergeCell ref="K27:N27"/>
    <mergeCell ref="O27:R27"/>
    <mergeCell ref="S27:V27"/>
    <mergeCell ref="W27:Z27"/>
    <mergeCell ref="W25:Z25"/>
    <mergeCell ref="AA25:AD25"/>
    <mergeCell ref="C26:C28"/>
    <mergeCell ref="D26:F26"/>
    <mergeCell ref="G26:J26"/>
    <mergeCell ref="K26:N26"/>
    <mergeCell ref="O26:R26"/>
    <mergeCell ref="S26:V26"/>
    <mergeCell ref="W26:Z26"/>
    <mergeCell ref="AA26:AD26"/>
    <mergeCell ref="B25:B26"/>
    <mergeCell ref="C25:F25"/>
    <mergeCell ref="G25:J25"/>
    <mergeCell ref="K25:N25"/>
    <mergeCell ref="O25:R25"/>
    <mergeCell ref="S25:V25"/>
    <mergeCell ref="AA22:AD22"/>
    <mergeCell ref="D23:F23"/>
    <mergeCell ref="G23:J23"/>
    <mergeCell ref="K23:N23"/>
    <mergeCell ref="O23:R23"/>
    <mergeCell ref="S23:V23"/>
    <mergeCell ref="W23:Z23"/>
    <mergeCell ref="AA23:AD23"/>
    <mergeCell ref="D22:F22"/>
    <mergeCell ref="G22:J22"/>
    <mergeCell ref="K22:N22"/>
    <mergeCell ref="O22:R22"/>
    <mergeCell ref="S22:V22"/>
    <mergeCell ref="W22:Z22"/>
    <mergeCell ref="W20:Z20"/>
    <mergeCell ref="AA20:AD20"/>
    <mergeCell ref="C21:C23"/>
    <mergeCell ref="D21:F21"/>
    <mergeCell ref="G21:J21"/>
    <mergeCell ref="K21:N21"/>
    <mergeCell ref="O21:R21"/>
    <mergeCell ref="S21:V21"/>
    <mergeCell ref="W21:Z21"/>
    <mergeCell ref="AA21:AD21"/>
    <mergeCell ref="B20:B21"/>
    <mergeCell ref="C20:F20"/>
    <mergeCell ref="G20:J20"/>
    <mergeCell ref="K20:N20"/>
    <mergeCell ref="O20:R20"/>
    <mergeCell ref="S20:V20"/>
    <mergeCell ref="AA17:AD17"/>
    <mergeCell ref="D18:F18"/>
    <mergeCell ref="G18:J18"/>
    <mergeCell ref="K18:N18"/>
    <mergeCell ref="O18:R18"/>
    <mergeCell ref="S18:V18"/>
    <mergeCell ref="W18:Z18"/>
    <mergeCell ref="AA18:AD18"/>
    <mergeCell ref="D17:F17"/>
    <mergeCell ref="G17:J17"/>
    <mergeCell ref="K17:N17"/>
    <mergeCell ref="O17:R17"/>
    <mergeCell ref="S17:V17"/>
    <mergeCell ref="W17:Z17"/>
    <mergeCell ref="W15:Z15"/>
    <mergeCell ref="AA15:AD15"/>
    <mergeCell ref="C16:C18"/>
    <mergeCell ref="D16:F16"/>
    <mergeCell ref="G16:J16"/>
    <mergeCell ref="K16:N16"/>
    <mergeCell ref="O16:R16"/>
    <mergeCell ref="S16:V16"/>
    <mergeCell ref="W16:Z16"/>
    <mergeCell ref="AA16:AD16"/>
    <mergeCell ref="B15:B16"/>
    <mergeCell ref="C15:F15"/>
    <mergeCell ref="G15:J15"/>
    <mergeCell ref="K15:N15"/>
    <mergeCell ref="O15:R15"/>
    <mergeCell ref="S15:V15"/>
    <mergeCell ref="AA12:AD12"/>
    <mergeCell ref="D13:F13"/>
    <mergeCell ref="G13:J13"/>
    <mergeCell ref="K13:N13"/>
    <mergeCell ref="O13:R13"/>
    <mergeCell ref="S13:V13"/>
    <mergeCell ref="W13:Z13"/>
    <mergeCell ref="AA13:AD13"/>
    <mergeCell ref="D12:F12"/>
    <mergeCell ref="G12:J12"/>
    <mergeCell ref="K12:N12"/>
    <mergeCell ref="O12:R12"/>
    <mergeCell ref="S12:V12"/>
    <mergeCell ref="W12:Z12"/>
    <mergeCell ref="W10:Z10"/>
    <mergeCell ref="AA10:AD10"/>
    <mergeCell ref="C11:C13"/>
    <mergeCell ref="D11:F11"/>
    <mergeCell ref="G11:J11"/>
    <mergeCell ref="K11:N11"/>
    <mergeCell ref="O11:R11"/>
    <mergeCell ref="S11:V11"/>
    <mergeCell ref="W11:Z11"/>
    <mergeCell ref="AA11:AD11"/>
    <mergeCell ref="B10:B11"/>
    <mergeCell ref="C10:F10"/>
    <mergeCell ref="G10:J10"/>
    <mergeCell ref="K10:N10"/>
    <mergeCell ref="O10:R10"/>
    <mergeCell ref="S10:V10"/>
    <mergeCell ref="AA7:AD7"/>
    <mergeCell ref="D8:F8"/>
    <mergeCell ref="G8:J8"/>
    <mergeCell ref="K8:N8"/>
    <mergeCell ref="O8:R8"/>
    <mergeCell ref="S8:V8"/>
    <mergeCell ref="W8:Z8"/>
    <mergeCell ref="AA8:AD8"/>
    <mergeCell ref="D7:F7"/>
    <mergeCell ref="G7:J7"/>
    <mergeCell ref="K7:N7"/>
    <mergeCell ref="O7:R7"/>
    <mergeCell ref="S7:V7"/>
    <mergeCell ref="W7:Z7"/>
    <mergeCell ref="W5:Z5"/>
    <mergeCell ref="AA5:AD5"/>
    <mergeCell ref="C6:C8"/>
    <mergeCell ref="D6:F6"/>
    <mergeCell ref="G6:J6"/>
    <mergeCell ref="K6:N6"/>
    <mergeCell ref="O6:R6"/>
    <mergeCell ref="S6:V6"/>
    <mergeCell ref="W6:Z6"/>
    <mergeCell ref="AA6:AD6"/>
    <mergeCell ref="B5:B6"/>
    <mergeCell ref="C5:F5"/>
    <mergeCell ref="G5:J5"/>
    <mergeCell ref="K5:N5"/>
    <mergeCell ref="O5:R5"/>
    <mergeCell ref="S5:V5"/>
    <mergeCell ref="A1:AD1"/>
    <mergeCell ref="B4:F4"/>
    <mergeCell ref="G4:J4"/>
    <mergeCell ref="K4:N4"/>
    <mergeCell ref="O4:R4"/>
    <mergeCell ref="S4:V4"/>
    <mergeCell ref="W4:Z4"/>
    <mergeCell ref="AA4:AD4"/>
  </mergeCells>
  <phoneticPr fontId="2"/>
  <pageMargins left="0.78740157480314965" right="0.78740157480314965" top="1.26" bottom="0.98425196850393704" header="0.96" footer="0.51181102362204722"/>
  <pageSetup paperSize="9" scale="96" orientation="portrait" horizontalDpi="0" verticalDpi="0" r:id="rId1"/>
  <headerFooter alignWithMargins="0">
    <oddHeader xml:space="preserve">&amp;C&amp;"ＭＳ 明朝,太字"&amp;16 &amp;14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AE22-79A2-414E-903B-2906EE567D34}">
  <sheetPr>
    <pageSetUpPr fitToPage="1"/>
  </sheetPr>
  <dimension ref="B1:AD33"/>
  <sheetViews>
    <sheetView showGridLines="0" topLeftCell="A16" zoomScaleNormal="100" workbookViewId="0">
      <selection activeCell="D32" sqref="D32:F32"/>
    </sheetView>
  </sheetViews>
  <sheetFormatPr defaultColWidth="2.5703125" defaultRowHeight="12" x14ac:dyDescent="0.15"/>
  <cols>
    <col min="1" max="1" width="2.5703125" style="49" customWidth="1"/>
    <col min="2" max="2" width="3.5703125" style="49" customWidth="1"/>
    <col min="3" max="3" width="4.42578125" style="49" customWidth="1"/>
    <col min="4" max="6" width="2.5703125" style="49" customWidth="1"/>
    <col min="7" max="29" width="3.140625" style="49" customWidth="1"/>
    <col min="30" max="30" width="3.28515625" style="49" customWidth="1"/>
    <col min="31" max="257" width="2.5703125" style="49"/>
    <col min="258" max="258" width="3.5703125" style="49" customWidth="1"/>
    <col min="259" max="259" width="4.42578125" style="49" customWidth="1"/>
    <col min="260" max="262" width="2.5703125" style="49"/>
    <col min="263" max="285" width="3.140625" style="49" customWidth="1"/>
    <col min="286" max="286" width="3.28515625" style="49" customWidth="1"/>
    <col min="287" max="513" width="2.5703125" style="49"/>
    <col min="514" max="514" width="3.5703125" style="49" customWidth="1"/>
    <col min="515" max="515" width="4.42578125" style="49" customWidth="1"/>
    <col min="516" max="518" width="2.5703125" style="49"/>
    <col min="519" max="541" width="3.140625" style="49" customWidth="1"/>
    <col min="542" max="542" width="3.28515625" style="49" customWidth="1"/>
    <col min="543" max="769" width="2.5703125" style="49"/>
    <col min="770" max="770" width="3.5703125" style="49" customWidth="1"/>
    <col min="771" max="771" width="4.42578125" style="49" customWidth="1"/>
    <col min="772" max="774" width="2.5703125" style="49"/>
    <col min="775" max="797" width="3.140625" style="49" customWidth="1"/>
    <col min="798" max="798" width="3.28515625" style="49" customWidth="1"/>
    <col min="799" max="1025" width="2.5703125" style="49"/>
    <col min="1026" max="1026" width="3.5703125" style="49" customWidth="1"/>
    <col min="1027" max="1027" width="4.42578125" style="49" customWidth="1"/>
    <col min="1028" max="1030" width="2.5703125" style="49"/>
    <col min="1031" max="1053" width="3.140625" style="49" customWidth="1"/>
    <col min="1054" max="1054" width="3.28515625" style="49" customWidth="1"/>
    <col min="1055" max="1281" width="2.5703125" style="49"/>
    <col min="1282" max="1282" width="3.5703125" style="49" customWidth="1"/>
    <col min="1283" max="1283" width="4.42578125" style="49" customWidth="1"/>
    <col min="1284" max="1286" width="2.5703125" style="49"/>
    <col min="1287" max="1309" width="3.140625" style="49" customWidth="1"/>
    <col min="1310" max="1310" width="3.28515625" style="49" customWidth="1"/>
    <col min="1311" max="1537" width="2.5703125" style="49"/>
    <col min="1538" max="1538" width="3.5703125" style="49" customWidth="1"/>
    <col min="1539" max="1539" width="4.42578125" style="49" customWidth="1"/>
    <col min="1540" max="1542" width="2.5703125" style="49"/>
    <col min="1543" max="1565" width="3.140625" style="49" customWidth="1"/>
    <col min="1566" max="1566" width="3.28515625" style="49" customWidth="1"/>
    <col min="1567" max="1793" width="2.5703125" style="49"/>
    <col min="1794" max="1794" width="3.5703125" style="49" customWidth="1"/>
    <col min="1795" max="1795" width="4.42578125" style="49" customWidth="1"/>
    <col min="1796" max="1798" width="2.5703125" style="49"/>
    <col min="1799" max="1821" width="3.140625" style="49" customWidth="1"/>
    <col min="1822" max="1822" width="3.28515625" style="49" customWidth="1"/>
    <col min="1823" max="2049" width="2.5703125" style="49"/>
    <col min="2050" max="2050" width="3.5703125" style="49" customWidth="1"/>
    <col min="2051" max="2051" width="4.42578125" style="49" customWidth="1"/>
    <col min="2052" max="2054" width="2.5703125" style="49"/>
    <col min="2055" max="2077" width="3.140625" style="49" customWidth="1"/>
    <col min="2078" max="2078" width="3.28515625" style="49" customWidth="1"/>
    <col min="2079" max="2305" width="2.5703125" style="49"/>
    <col min="2306" max="2306" width="3.5703125" style="49" customWidth="1"/>
    <col min="2307" max="2307" width="4.42578125" style="49" customWidth="1"/>
    <col min="2308" max="2310" width="2.5703125" style="49"/>
    <col min="2311" max="2333" width="3.140625" style="49" customWidth="1"/>
    <col min="2334" max="2334" width="3.28515625" style="49" customWidth="1"/>
    <col min="2335" max="2561" width="2.5703125" style="49"/>
    <col min="2562" max="2562" width="3.5703125" style="49" customWidth="1"/>
    <col min="2563" max="2563" width="4.42578125" style="49" customWidth="1"/>
    <col min="2564" max="2566" width="2.5703125" style="49"/>
    <col min="2567" max="2589" width="3.140625" style="49" customWidth="1"/>
    <col min="2590" max="2590" width="3.28515625" style="49" customWidth="1"/>
    <col min="2591" max="2817" width="2.5703125" style="49"/>
    <col min="2818" max="2818" width="3.5703125" style="49" customWidth="1"/>
    <col min="2819" max="2819" width="4.42578125" style="49" customWidth="1"/>
    <col min="2820" max="2822" width="2.5703125" style="49"/>
    <col min="2823" max="2845" width="3.140625" style="49" customWidth="1"/>
    <col min="2846" max="2846" width="3.28515625" style="49" customWidth="1"/>
    <col min="2847" max="3073" width="2.5703125" style="49"/>
    <col min="3074" max="3074" width="3.5703125" style="49" customWidth="1"/>
    <col min="3075" max="3075" width="4.42578125" style="49" customWidth="1"/>
    <col min="3076" max="3078" width="2.5703125" style="49"/>
    <col min="3079" max="3101" width="3.140625" style="49" customWidth="1"/>
    <col min="3102" max="3102" width="3.28515625" style="49" customWidth="1"/>
    <col min="3103" max="3329" width="2.5703125" style="49"/>
    <col min="3330" max="3330" width="3.5703125" style="49" customWidth="1"/>
    <col min="3331" max="3331" width="4.42578125" style="49" customWidth="1"/>
    <col min="3332" max="3334" width="2.5703125" style="49"/>
    <col min="3335" max="3357" width="3.140625" style="49" customWidth="1"/>
    <col min="3358" max="3358" width="3.28515625" style="49" customWidth="1"/>
    <col min="3359" max="3585" width="2.5703125" style="49"/>
    <col min="3586" max="3586" width="3.5703125" style="49" customWidth="1"/>
    <col min="3587" max="3587" width="4.42578125" style="49" customWidth="1"/>
    <col min="3588" max="3590" width="2.5703125" style="49"/>
    <col min="3591" max="3613" width="3.140625" style="49" customWidth="1"/>
    <col min="3614" max="3614" width="3.28515625" style="49" customWidth="1"/>
    <col min="3615" max="3841" width="2.5703125" style="49"/>
    <col min="3842" max="3842" width="3.5703125" style="49" customWidth="1"/>
    <col min="3843" max="3843" width="4.42578125" style="49" customWidth="1"/>
    <col min="3844" max="3846" width="2.5703125" style="49"/>
    <col min="3847" max="3869" width="3.140625" style="49" customWidth="1"/>
    <col min="3870" max="3870" width="3.28515625" style="49" customWidth="1"/>
    <col min="3871" max="4097" width="2.5703125" style="49"/>
    <col min="4098" max="4098" width="3.5703125" style="49" customWidth="1"/>
    <col min="4099" max="4099" width="4.42578125" style="49" customWidth="1"/>
    <col min="4100" max="4102" width="2.5703125" style="49"/>
    <col min="4103" max="4125" width="3.140625" style="49" customWidth="1"/>
    <col min="4126" max="4126" width="3.28515625" style="49" customWidth="1"/>
    <col min="4127" max="4353" width="2.5703125" style="49"/>
    <col min="4354" max="4354" width="3.5703125" style="49" customWidth="1"/>
    <col min="4355" max="4355" width="4.42578125" style="49" customWidth="1"/>
    <col min="4356" max="4358" width="2.5703125" style="49"/>
    <col min="4359" max="4381" width="3.140625" style="49" customWidth="1"/>
    <col min="4382" max="4382" width="3.28515625" style="49" customWidth="1"/>
    <col min="4383" max="4609" width="2.5703125" style="49"/>
    <col min="4610" max="4610" width="3.5703125" style="49" customWidth="1"/>
    <col min="4611" max="4611" width="4.42578125" style="49" customWidth="1"/>
    <col min="4612" max="4614" width="2.5703125" style="49"/>
    <col min="4615" max="4637" width="3.140625" style="49" customWidth="1"/>
    <col min="4638" max="4638" width="3.28515625" style="49" customWidth="1"/>
    <col min="4639" max="4865" width="2.5703125" style="49"/>
    <col min="4866" max="4866" width="3.5703125" style="49" customWidth="1"/>
    <col min="4867" max="4867" width="4.42578125" style="49" customWidth="1"/>
    <col min="4868" max="4870" width="2.5703125" style="49"/>
    <col min="4871" max="4893" width="3.140625" style="49" customWidth="1"/>
    <col min="4894" max="4894" width="3.28515625" style="49" customWidth="1"/>
    <col min="4895" max="5121" width="2.5703125" style="49"/>
    <col min="5122" max="5122" width="3.5703125" style="49" customWidth="1"/>
    <col min="5123" max="5123" width="4.42578125" style="49" customWidth="1"/>
    <col min="5124" max="5126" width="2.5703125" style="49"/>
    <col min="5127" max="5149" width="3.140625" style="49" customWidth="1"/>
    <col min="5150" max="5150" width="3.28515625" style="49" customWidth="1"/>
    <col min="5151" max="5377" width="2.5703125" style="49"/>
    <col min="5378" max="5378" width="3.5703125" style="49" customWidth="1"/>
    <col min="5379" max="5379" width="4.42578125" style="49" customWidth="1"/>
    <col min="5380" max="5382" width="2.5703125" style="49"/>
    <col min="5383" max="5405" width="3.140625" style="49" customWidth="1"/>
    <col min="5406" max="5406" width="3.28515625" style="49" customWidth="1"/>
    <col min="5407" max="5633" width="2.5703125" style="49"/>
    <col min="5634" max="5634" width="3.5703125" style="49" customWidth="1"/>
    <col min="5635" max="5635" width="4.42578125" style="49" customWidth="1"/>
    <col min="5636" max="5638" width="2.5703125" style="49"/>
    <col min="5639" max="5661" width="3.140625" style="49" customWidth="1"/>
    <col min="5662" max="5662" width="3.28515625" style="49" customWidth="1"/>
    <col min="5663" max="5889" width="2.5703125" style="49"/>
    <col min="5890" max="5890" width="3.5703125" style="49" customWidth="1"/>
    <col min="5891" max="5891" width="4.42578125" style="49" customWidth="1"/>
    <col min="5892" max="5894" width="2.5703125" style="49"/>
    <col min="5895" max="5917" width="3.140625" style="49" customWidth="1"/>
    <col min="5918" max="5918" width="3.28515625" style="49" customWidth="1"/>
    <col min="5919" max="6145" width="2.5703125" style="49"/>
    <col min="6146" max="6146" width="3.5703125" style="49" customWidth="1"/>
    <col min="6147" max="6147" width="4.42578125" style="49" customWidth="1"/>
    <col min="6148" max="6150" width="2.5703125" style="49"/>
    <col min="6151" max="6173" width="3.140625" style="49" customWidth="1"/>
    <col min="6174" max="6174" width="3.28515625" style="49" customWidth="1"/>
    <col min="6175" max="6401" width="2.5703125" style="49"/>
    <col min="6402" max="6402" width="3.5703125" style="49" customWidth="1"/>
    <col min="6403" max="6403" width="4.42578125" style="49" customWidth="1"/>
    <col min="6404" max="6406" width="2.5703125" style="49"/>
    <col min="6407" max="6429" width="3.140625" style="49" customWidth="1"/>
    <col min="6430" max="6430" width="3.28515625" style="49" customWidth="1"/>
    <col min="6431" max="6657" width="2.5703125" style="49"/>
    <col min="6658" max="6658" width="3.5703125" style="49" customWidth="1"/>
    <col min="6659" max="6659" width="4.42578125" style="49" customWidth="1"/>
    <col min="6660" max="6662" width="2.5703125" style="49"/>
    <col min="6663" max="6685" width="3.140625" style="49" customWidth="1"/>
    <col min="6686" max="6686" width="3.28515625" style="49" customWidth="1"/>
    <col min="6687" max="6913" width="2.5703125" style="49"/>
    <col min="6914" max="6914" width="3.5703125" style="49" customWidth="1"/>
    <col min="6915" max="6915" width="4.42578125" style="49" customWidth="1"/>
    <col min="6916" max="6918" width="2.5703125" style="49"/>
    <col min="6919" max="6941" width="3.140625" style="49" customWidth="1"/>
    <col min="6942" max="6942" width="3.28515625" style="49" customWidth="1"/>
    <col min="6943" max="7169" width="2.5703125" style="49"/>
    <col min="7170" max="7170" width="3.5703125" style="49" customWidth="1"/>
    <col min="7171" max="7171" width="4.42578125" style="49" customWidth="1"/>
    <col min="7172" max="7174" width="2.5703125" style="49"/>
    <col min="7175" max="7197" width="3.140625" style="49" customWidth="1"/>
    <col min="7198" max="7198" width="3.28515625" style="49" customWidth="1"/>
    <col min="7199" max="7425" width="2.5703125" style="49"/>
    <col min="7426" max="7426" width="3.5703125" style="49" customWidth="1"/>
    <col min="7427" max="7427" width="4.42578125" style="49" customWidth="1"/>
    <col min="7428" max="7430" width="2.5703125" style="49"/>
    <col min="7431" max="7453" width="3.140625" style="49" customWidth="1"/>
    <col min="7454" max="7454" width="3.28515625" style="49" customWidth="1"/>
    <col min="7455" max="7681" width="2.5703125" style="49"/>
    <col min="7682" max="7682" width="3.5703125" style="49" customWidth="1"/>
    <col min="7683" max="7683" width="4.42578125" style="49" customWidth="1"/>
    <col min="7684" max="7686" width="2.5703125" style="49"/>
    <col min="7687" max="7709" width="3.140625" style="49" customWidth="1"/>
    <col min="7710" max="7710" width="3.28515625" style="49" customWidth="1"/>
    <col min="7711" max="7937" width="2.5703125" style="49"/>
    <col min="7938" max="7938" width="3.5703125" style="49" customWidth="1"/>
    <col min="7939" max="7939" width="4.42578125" style="49" customWidth="1"/>
    <col min="7940" max="7942" width="2.5703125" style="49"/>
    <col min="7943" max="7965" width="3.140625" style="49" customWidth="1"/>
    <col min="7966" max="7966" width="3.28515625" style="49" customWidth="1"/>
    <col min="7967" max="8193" width="2.5703125" style="49"/>
    <col min="8194" max="8194" width="3.5703125" style="49" customWidth="1"/>
    <col min="8195" max="8195" width="4.42578125" style="49" customWidth="1"/>
    <col min="8196" max="8198" width="2.5703125" style="49"/>
    <col min="8199" max="8221" width="3.140625" style="49" customWidth="1"/>
    <col min="8222" max="8222" width="3.28515625" style="49" customWidth="1"/>
    <col min="8223" max="8449" width="2.5703125" style="49"/>
    <col min="8450" max="8450" width="3.5703125" style="49" customWidth="1"/>
    <col min="8451" max="8451" width="4.42578125" style="49" customWidth="1"/>
    <col min="8452" max="8454" width="2.5703125" style="49"/>
    <col min="8455" max="8477" width="3.140625" style="49" customWidth="1"/>
    <col min="8478" max="8478" width="3.28515625" style="49" customWidth="1"/>
    <col min="8479" max="8705" width="2.5703125" style="49"/>
    <col min="8706" max="8706" width="3.5703125" style="49" customWidth="1"/>
    <col min="8707" max="8707" width="4.42578125" style="49" customWidth="1"/>
    <col min="8708" max="8710" width="2.5703125" style="49"/>
    <col min="8711" max="8733" width="3.140625" style="49" customWidth="1"/>
    <col min="8734" max="8734" width="3.28515625" style="49" customWidth="1"/>
    <col min="8735" max="8961" width="2.5703125" style="49"/>
    <col min="8962" max="8962" width="3.5703125" style="49" customWidth="1"/>
    <col min="8963" max="8963" width="4.42578125" style="49" customWidth="1"/>
    <col min="8964" max="8966" width="2.5703125" style="49"/>
    <col min="8967" max="8989" width="3.140625" style="49" customWidth="1"/>
    <col min="8990" max="8990" width="3.28515625" style="49" customWidth="1"/>
    <col min="8991" max="9217" width="2.5703125" style="49"/>
    <col min="9218" max="9218" width="3.5703125" style="49" customWidth="1"/>
    <col min="9219" max="9219" width="4.42578125" style="49" customWidth="1"/>
    <col min="9220" max="9222" width="2.5703125" style="49"/>
    <col min="9223" max="9245" width="3.140625" style="49" customWidth="1"/>
    <col min="9246" max="9246" width="3.28515625" style="49" customWidth="1"/>
    <col min="9247" max="9473" width="2.5703125" style="49"/>
    <col min="9474" max="9474" width="3.5703125" style="49" customWidth="1"/>
    <col min="9475" max="9475" width="4.42578125" style="49" customWidth="1"/>
    <col min="9476" max="9478" width="2.5703125" style="49"/>
    <col min="9479" max="9501" width="3.140625" style="49" customWidth="1"/>
    <col min="9502" max="9502" width="3.28515625" style="49" customWidth="1"/>
    <col min="9503" max="9729" width="2.5703125" style="49"/>
    <col min="9730" max="9730" width="3.5703125" style="49" customWidth="1"/>
    <col min="9731" max="9731" width="4.42578125" style="49" customWidth="1"/>
    <col min="9732" max="9734" width="2.5703125" style="49"/>
    <col min="9735" max="9757" width="3.140625" style="49" customWidth="1"/>
    <col min="9758" max="9758" width="3.28515625" style="49" customWidth="1"/>
    <col min="9759" max="9985" width="2.5703125" style="49"/>
    <col min="9986" max="9986" width="3.5703125" style="49" customWidth="1"/>
    <col min="9987" max="9987" width="4.42578125" style="49" customWidth="1"/>
    <col min="9988" max="9990" width="2.5703125" style="49"/>
    <col min="9991" max="10013" width="3.140625" style="49" customWidth="1"/>
    <col min="10014" max="10014" width="3.28515625" style="49" customWidth="1"/>
    <col min="10015" max="10241" width="2.5703125" style="49"/>
    <col min="10242" max="10242" width="3.5703125" style="49" customWidth="1"/>
    <col min="10243" max="10243" width="4.42578125" style="49" customWidth="1"/>
    <col min="10244" max="10246" width="2.5703125" style="49"/>
    <col min="10247" max="10269" width="3.140625" style="49" customWidth="1"/>
    <col min="10270" max="10270" width="3.28515625" style="49" customWidth="1"/>
    <col min="10271" max="10497" width="2.5703125" style="49"/>
    <col min="10498" max="10498" width="3.5703125" style="49" customWidth="1"/>
    <col min="10499" max="10499" width="4.42578125" style="49" customWidth="1"/>
    <col min="10500" max="10502" width="2.5703125" style="49"/>
    <col min="10503" max="10525" width="3.140625" style="49" customWidth="1"/>
    <col min="10526" max="10526" width="3.28515625" style="49" customWidth="1"/>
    <col min="10527" max="10753" width="2.5703125" style="49"/>
    <col min="10754" max="10754" width="3.5703125" style="49" customWidth="1"/>
    <col min="10755" max="10755" width="4.42578125" style="49" customWidth="1"/>
    <col min="10756" max="10758" width="2.5703125" style="49"/>
    <col min="10759" max="10781" width="3.140625" style="49" customWidth="1"/>
    <col min="10782" max="10782" width="3.28515625" style="49" customWidth="1"/>
    <col min="10783" max="11009" width="2.5703125" style="49"/>
    <col min="11010" max="11010" width="3.5703125" style="49" customWidth="1"/>
    <col min="11011" max="11011" width="4.42578125" style="49" customWidth="1"/>
    <col min="11012" max="11014" width="2.5703125" style="49"/>
    <col min="11015" max="11037" width="3.140625" style="49" customWidth="1"/>
    <col min="11038" max="11038" width="3.28515625" style="49" customWidth="1"/>
    <col min="11039" max="11265" width="2.5703125" style="49"/>
    <col min="11266" max="11266" width="3.5703125" style="49" customWidth="1"/>
    <col min="11267" max="11267" width="4.42578125" style="49" customWidth="1"/>
    <col min="11268" max="11270" width="2.5703125" style="49"/>
    <col min="11271" max="11293" width="3.140625" style="49" customWidth="1"/>
    <col min="11294" max="11294" width="3.28515625" style="49" customWidth="1"/>
    <col min="11295" max="11521" width="2.5703125" style="49"/>
    <col min="11522" max="11522" width="3.5703125" style="49" customWidth="1"/>
    <col min="11523" max="11523" width="4.42578125" style="49" customWidth="1"/>
    <col min="11524" max="11526" width="2.5703125" style="49"/>
    <col min="11527" max="11549" width="3.140625" style="49" customWidth="1"/>
    <col min="11550" max="11550" width="3.28515625" style="49" customWidth="1"/>
    <col min="11551" max="11777" width="2.5703125" style="49"/>
    <col min="11778" max="11778" width="3.5703125" style="49" customWidth="1"/>
    <col min="11779" max="11779" width="4.42578125" style="49" customWidth="1"/>
    <col min="11780" max="11782" width="2.5703125" style="49"/>
    <col min="11783" max="11805" width="3.140625" style="49" customWidth="1"/>
    <col min="11806" max="11806" width="3.28515625" style="49" customWidth="1"/>
    <col min="11807" max="12033" width="2.5703125" style="49"/>
    <col min="12034" max="12034" width="3.5703125" style="49" customWidth="1"/>
    <col min="12035" max="12035" width="4.42578125" style="49" customWidth="1"/>
    <col min="12036" max="12038" width="2.5703125" style="49"/>
    <col min="12039" max="12061" width="3.140625" style="49" customWidth="1"/>
    <col min="12062" max="12062" width="3.28515625" style="49" customWidth="1"/>
    <col min="12063" max="12289" width="2.5703125" style="49"/>
    <col min="12290" max="12290" width="3.5703125" style="49" customWidth="1"/>
    <col min="12291" max="12291" width="4.42578125" style="49" customWidth="1"/>
    <col min="12292" max="12294" width="2.5703125" style="49"/>
    <col min="12295" max="12317" width="3.140625" style="49" customWidth="1"/>
    <col min="12318" max="12318" width="3.28515625" style="49" customWidth="1"/>
    <col min="12319" max="12545" width="2.5703125" style="49"/>
    <col min="12546" max="12546" width="3.5703125" style="49" customWidth="1"/>
    <col min="12547" max="12547" width="4.42578125" style="49" customWidth="1"/>
    <col min="12548" max="12550" width="2.5703125" style="49"/>
    <col min="12551" max="12573" width="3.140625" style="49" customWidth="1"/>
    <col min="12574" max="12574" width="3.28515625" style="49" customWidth="1"/>
    <col min="12575" max="12801" width="2.5703125" style="49"/>
    <col min="12802" max="12802" width="3.5703125" style="49" customWidth="1"/>
    <col min="12803" max="12803" width="4.42578125" style="49" customWidth="1"/>
    <col min="12804" max="12806" width="2.5703125" style="49"/>
    <col min="12807" max="12829" width="3.140625" style="49" customWidth="1"/>
    <col min="12830" max="12830" width="3.28515625" style="49" customWidth="1"/>
    <col min="12831" max="13057" width="2.5703125" style="49"/>
    <col min="13058" max="13058" width="3.5703125" style="49" customWidth="1"/>
    <col min="13059" max="13059" width="4.42578125" style="49" customWidth="1"/>
    <col min="13060" max="13062" width="2.5703125" style="49"/>
    <col min="13063" max="13085" width="3.140625" style="49" customWidth="1"/>
    <col min="13086" max="13086" width="3.28515625" style="49" customWidth="1"/>
    <col min="13087" max="13313" width="2.5703125" style="49"/>
    <col min="13314" max="13314" width="3.5703125" style="49" customWidth="1"/>
    <col min="13315" max="13315" width="4.42578125" style="49" customWidth="1"/>
    <col min="13316" max="13318" width="2.5703125" style="49"/>
    <col min="13319" max="13341" width="3.140625" style="49" customWidth="1"/>
    <col min="13342" max="13342" width="3.28515625" style="49" customWidth="1"/>
    <col min="13343" max="13569" width="2.5703125" style="49"/>
    <col min="13570" max="13570" width="3.5703125" style="49" customWidth="1"/>
    <col min="13571" max="13571" width="4.42578125" style="49" customWidth="1"/>
    <col min="13572" max="13574" width="2.5703125" style="49"/>
    <col min="13575" max="13597" width="3.140625" style="49" customWidth="1"/>
    <col min="13598" max="13598" width="3.28515625" style="49" customWidth="1"/>
    <col min="13599" max="13825" width="2.5703125" style="49"/>
    <col min="13826" max="13826" width="3.5703125" style="49" customWidth="1"/>
    <col min="13827" max="13827" width="4.42578125" style="49" customWidth="1"/>
    <col min="13828" max="13830" width="2.5703125" style="49"/>
    <col min="13831" max="13853" width="3.140625" style="49" customWidth="1"/>
    <col min="13854" max="13854" width="3.28515625" style="49" customWidth="1"/>
    <col min="13855" max="14081" width="2.5703125" style="49"/>
    <col min="14082" max="14082" width="3.5703125" style="49" customWidth="1"/>
    <col min="14083" max="14083" width="4.42578125" style="49" customWidth="1"/>
    <col min="14084" max="14086" width="2.5703125" style="49"/>
    <col min="14087" max="14109" width="3.140625" style="49" customWidth="1"/>
    <col min="14110" max="14110" width="3.28515625" style="49" customWidth="1"/>
    <col min="14111" max="14337" width="2.5703125" style="49"/>
    <col min="14338" max="14338" width="3.5703125" style="49" customWidth="1"/>
    <col min="14339" max="14339" width="4.42578125" style="49" customWidth="1"/>
    <col min="14340" max="14342" width="2.5703125" style="49"/>
    <col min="14343" max="14365" width="3.140625" style="49" customWidth="1"/>
    <col min="14366" max="14366" width="3.28515625" style="49" customWidth="1"/>
    <col min="14367" max="14593" width="2.5703125" style="49"/>
    <col min="14594" max="14594" width="3.5703125" style="49" customWidth="1"/>
    <col min="14595" max="14595" width="4.42578125" style="49" customWidth="1"/>
    <col min="14596" max="14598" width="2.5703125" style="49"/>
    <col min="14599" max="14621" width="3.140625" style="49" customWidth="1"/>
    <col min="14622" max="14622" width="3.28515625" style="49" customWidth="1"/>
    <col min="14623" max="14849" width="2.5703125" style="49"/>
    <col min="14850" max="14850" width="3.5703125" style="49" customWidth="1"/>
    <col min="14851" max="14851" width="4.42578125" style="49" customWidth="1"/>
    <col min="14852" max="14854" width="2.5703125" style="49"/>
    <col min="14855" max="14877" width="3.140625" style="49" customWidth="1"/>
    <col min="14878" max="14878" width="3.28515625" style="49" customWidth="1"/>
    <col min="14879" max="15105" width="2.5703125" style="49"/>
    <col min="15106" max="15106" width="3.5703125" style="49" customWidth="1"/>
    <col min="15107" max="15107" width="4.42578125" style="49" customWidth="1"/>
    <col min="15108" max="15110" width="2.5703125" style="49"/>
    <col min="15111" max="15133" width="3.140625" style="49" customWidth="1"/>
    <col min="15134" max="15134" width="3.28515625" style="49" customWidth="1"/>
    <col min="15135" max="15361" width="2.5703125" style="49"/>
    <col min="15362" max="15362" width="3.5703125" style="49" customWidth="1"/>
    <col min="15363" max="15363" width="4.42578125" style="49" customWidth="1"/>
    <col min="15364" max="15366" width="2.5703125" style="49"/>
    <col min="15367" max="15389" width="3.140625" style="49" customWidth="1"/>
    <col min="15390" max="15390" width="3.28515625" style="49" customWidth="1"/>
    <col min="15391" max="15617" width="2.5703125" style="49"/>
    <col min="15618" max="15618" width="3.5703125" style="49" customWidth="1"/>
    <col min="15619" max="15619" width="4.42578125" style="49" customWidth="1"/>
    <col min="15620" max="15622" width="2.5703125" style="49"/>
    <col min="15623" max="15645" width="3.140625" style="49" customWidth="1"/>
    <col min="15646" max="15646" width="3.28515625" style="49" customWidth="1"/>
    <col min="15647" max="15873" width="2.5703125" style="49"/>
    <col min="15874" max="15874" width="3.5703125" style="49" customWidth="1"/>
    <col min="15875" max="15875" width="4.42578125" style="49" customWidth="1"/>
    <col min="15876" max="15878" width="2.5703125" style="49"/>
    <col min="15879" max="15901" width="3.140625" style="49" customWidth="1"/>
    <col min="15902" max="15902" width="3.28515625" style="49" customWidth="1"/>
    <col min="15903" max="16129" width="2.5703125" style="49"/>
    <col min="16130" max="16130" width="3.5703125" style="49" customWidth="1"/>
    <col min="16131" max="16131" width="4.42578125" style="49" customWidth="1"/>
    <col min="16132" max="16134" width="2.5703125" style="49"/>
    <col min="16135" max="16157" width="3.140625" style="49" customWidth="1"/>
    <col min="16158" max="16158" width="3.28515625" style="49" customWidth="1"/>
    <col min="16159" max="16384" width="2.5703125" style="49"/>
  </cols>
  <sheetData>
    <row r="1" spans="2:30" ht="15" customHeight="1" x14ac:dyDescent="0.15"/>
    <row r="2" spans="2:30" ht="15" customHeight="1" thickBot="1" x14ac:dyDescent="0.2">
      <c r="V2" s="73" t="s">
        <v>45</v>
      </c>
      <c r="W2" s="73"/>
      <c r="X2" s="73"/>
      <c r="Y2" s="73"/>
      <c r="Z2" s="73"/>
      <c r="AA2" s="73"/>
      <c r="AB2" s="73"/>
      <c r="AC2" s="73"/>
      <c r="AD2" s="73"/>
    </row>
    <row r="3" spans="2:30" ht="30" customHeight="1" x14ac:dyDescent="0.15">
      <c r="B3" s="50" t="s">
        <v>2</v>
      </c>
      <c r="C3" s="51"/>
      <c r="D3" s="51"/>
      <c r="E3" s="51"/>
      <c r="F3" s="51"/>
      <c r="G3" s="51" t="s">
        <v>46</v>
      </c>
      <c r="H3" s="51"/>
      <c r="I3" s="51"/>
      <c r="J3" s="51"/>
      <c r="K3" s="51" t="s">
        <v>47</v>
      </c>
      <c r="L3" s="51"/>
      <c r="M3" s="51"/>
      <c r="N3" s="51"/>
      <c r="O3" s="51" t="s">
        <v>48</v>
      </c>
      <c r="P3" s="51"/>
      <c r="Q3" s="51"/>
      <c r="R3" s="51"/>
      <c r="S3" s="51" t="s">
        <v>49</v>
      </c>
      <c r="T3" s="51"/>
      <c r="U3" s="51"/>
      <c r="V3" s="51"/>
      <c r="W3" s="51" t="s">
        <v>50</v>
      </c>
      <c r="X3" s="51"/>
      <c r="Y3" s="51"/>
      <c r="Z3" s="51"/>
      <c r="AA3" s="51" t="s">
        <v>51</v>
      </c>
      <c r="AB3" s="51"/>
      <c r="AC3" s="51"/>
      <c r="AD3" s="52"/>
    </row>
    <row r="4" spans="2:30" ht="23.1" customHeight="1" x14ac:dyDescent="0.15">
      <c r="B4" s="53" t="s">
        <v>41</v>
      </c>
      <c r="C4" s="54" t="s">
        <v>42</v>
      </c>
      <c r="D4" s="54"/>
      <c r="E4" s="54"/>
      <c r="F4" s="54"/>
      <c r="G4" s="55">
        <v>26858</v>
      </c>
      <c r="H4" s="56"/>
      <c r="I4" s="56"/>
      <c r="J4" s="56"/>
      <c r="K4" s="56">
        <v>26861</v>
      </c>
      <c r="L4" s="56"/>
      <c r="M4" s="56"/>
      <c r="N4" s="56"/>
      <c r="O4" s="56">
        <v>26852</v>
      </c>
      <c r="P4" s="56"/>
      <c r="Q4" s="56"/>
      <c r="R4" s="56"/>
      <c r="S4" s="56">
        <v>26868</v>
      </c>
      <c r="T4" s="56"/>
      <c r="U4" s="56"/>
      <c r="V4" s="56"/>
      <c r="W4" s="56">
        <v>26876</v>
      </c>
      <c r="X4" s="56"/>
      <c r="Y4" s="56"/>
      <c r="Z4" s="56"/>
      <c r="AA4" s="56">
        <v>26877</v>
      </c>
      <c r="AB4" s="56"/>
      <c r="AC4" s="56"/>
      <c r="AD4" s="56"/>
    </row>
    <row r="5" spans="2:30" ht="23.1" customHeight="1" x14ac:dyDescent="0.15">
      <c r="B5" s="57"/>
      <c r="C5" s="58" t="s">
        <v>43</v>
      </c>
      <c r="D5" s="54" t="s">
        <v>7</v>
      </c>
      <c r="E5" s="54"/>
      <c r="F5" s="54"/>
      <c r="G5" s="59">
        <v>80045</v>
      </c>
      <c r="H5" s="60"/>
      <c r="I5" s="60"/>
      <c r="J5" s="60"/>
      <c r="K5" s="60">
        <v>80037</v>
      </c>
      <c r="L5" s="60"/>
      <c r="M5" s="60"/>
      <c r="N5" s="60"/>
      <c r="O5" s="60">
        <v>79991</v>
      </c>
      <c r="P5" s="60"/>
      <c r="Q5" s="60"/>
      <c r="R5" s="60"/>
      <c r="S5" s="60">
        <v>79968</v>
      </c>
      <c r="T5" s="60"/>
      <c r="U5" s="60"/>
      <c r="V5" s="60"/>
      <c r="W5" s="60">
        <v>79914</v>
      </c>
      <c r="X5" s="60"/>
      <c r="Y5" s="60"/>
      <c r="Z5" s="60"/>
      <c r="AA5" s="60">
        <v>79872</v>
      </c>
      <c r="AB5" s="60"/>
      <c r="AC5" s="60"/>
      <c r="AD5" s="60"/>
    </row>
    <row r="6" spans="2:30" ht="23.1" customHeight="1" x14ac:dyDescent="0.15">
      <c r="B6" s="61">
        <v>12</v>
      </c>
      <c r="C6" s="58"/>
      <c r="D6" s="54" t="s">
        <v>8</v>
      </c>
      <c r="E6" s="54"/>
      <c r="F6" s="54"/>
      <c r="G6" s="59">
        <v>38643</v>
      </c>
      <c r="H6" s="60"/>
      <c r="I6" s="60"/>
      <c r="J6" s="60"/>
      <c r="K6" s="60">
        <v>38642</v>
      </c>
      <c r="L6" s="60"/>
      <c r="M6" s="60"/>
      <c r="N6" s="60"/>
      <c r="O6" s="60">
        <v>38607</v>
      </c>
      <c r="P6" s="60"/>
      <c r="Q6" s="60"/>
      <c r="R6" s="60"/>
      <c r="S6" s="60">
        <v>38591</v>
      </c>
      <c r="T6" s="60"/>
      <c r="U6" s="60"/>
      <c r="V6" s="60"/>
      <c r="W6" s="60">
        <v>38547</v>
      </c>
      <c r="X6" s="60"/>
      <c r="Y6" s="60"/>
      <c r="Z6" s="60"/>
      <c r="AA6" s="60">
        <v>38515</v>
      </c>
      <c r="AB6" s="60"/>
      <c r="AC6" s="60"/>
      <c r="AD6" s="60"/>
    </row>
    <row r="7" spans="2:30" ht="23.1" customHeight="1" x14ac:dyDescent="0.15">
      <c r="B7" s="62" t="s">
        <v>2</v>
      </c>
      <c r="C7" s="58"/>
      <c r="D7" s="54" t="s">
        <v>9</v>
      </c>
      <c r="E7" s="54"/>
      <c r="F7" s="54"/>
      <c r="G7" s="59">
        <v>41402</v>
      </c>
      <c r="H7" s="60"/>
      <c r="I7" s="60"/>
      <c r="J7" s="60"/>
      <c r="K7" s="60">
        <v>41395</v>
      </c>
      <c r="L7" s="60"/>
      <c r="M7" s="60"/>
      <c r="N7" s="60"/>
      <c r="O7" s="60">
        <v>41384</v>
      </c>
      <c r="P7" s="60"/>
      <c r="Q7" s="60"/>
      <c r="R7" s="60"/>
      <c r="S7" s="60">
        <v>41377</v>
      </c>
      <c r="T7" s="60"/>
      <c r="U7" s="60"/>
      <c r="V7" s="60"/>
      <c r="W7" s="60">
        <v>41367</v>
      </c>
      <c r="X7" s="60"/>
      <c r="Y7" s="60"/>
      <c r="Z7" s="60"/>
      <c r="AA7" s="60">
        <v>41357</v>
      </c>
      <c r="AB7" s="60"/>
      <c r="AC7" s="60"/>
      <c r="AD7" s="60"/>
    </row>
    <row r="8" spans="2:30" ht="23.1" customHeight="1" x14ac:dyDescent="0.15">
      <c r="B8" s="63"/>
      <c r="C8" s="63"/>
      <c r="D8" s="63"/>
      <c r="E8" s="63"/>
      <c r="F8" s="6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 spans="2:30" ht="23.1" customHeight="1" x14ac:dyDescent="0.15">
      <c r="B9" s="57" t="s">
        <v>41</v>
      </c>
      <c r="C9" s="54" t="s">
        <v>42</v>
      </c>
      <c r="D9" s="54"/>
      <c r="E9" s="54"/>
      <c r="F9" s="54"/>
      <c r="G9" s="59">
        <v>26883</v>
      </c>
      <c r="H9" s="60"/>
      <c r="I9" s="60"/>
      <c r="J9" s="60"/>
      <c r="K9" s="60">
        <v>26877</v>
      </c>
      <c r="L9" s="60"/>
      <c r="M9" s="60"/>
      <c r="N9" s="60"/>
      <c r="O9" s="60">
        <v>26885</v>
      </c>
      <c r="P9" s="60"/>
      <c r="Q9" s="60"/>
      <c r="R9" s="60"/>
      <c r="S9" s="60">
        <v>26892</v>
      </c>
      <c r="T9" s="60"/>
      <c r="U9" s="60"/>
      <c r="V9" s="60"/>
      <c r="W9" s="60">
        <v>26901</v>
      </c>
      <c r="X9" s="60"/>
      <c r="Y9" s="60"/>
      <c r="Z9" s="60"/>
      <c r="AA9" s="60">
        <v>26870</v>
      </c>
      <c r="AB9" s="60"/>
      <c r="AC9" s="60"/>
      <c r="AD9" s="60"/>
    </row>
    <row r="10" spans="2:30" ht="23.1" customHeight="1" x14ac:dyDescent="0.15">
      <c r="B10" s="57"/>
      <c r="C10" s="58" t="s">
        <v>43</v>
      </c>
      <c r="D10" s="54" t="s">
        <v>7</v>
      </c>
      <c r="E10" s="54"/>
      <c r="F10" s="54"/>
      <c r="G10" s="59">
        <v>79277</v>
      </c>
      <c r="H10" s="60"/>
      <c r="I10" s="60"/>
      <c r="J10" s="60"/>
      <c r="K10" s="60">
        <v>79225</v>
      </c>
      <c r="L10" s="60"/>
      <c r="M10" s="60"/>
      <c r="N10" s="60"/>
      <c r="O10" s="60">
        <v>79213</v>
      </c>
      <c r="P10" s="60"/>
      <c r="Q10" s="60"/>
      <c r="R10" s="60"/>
      <c r="S10" s="60">
        <v>79167</v>
      </c>
      <c r="T10" s="60"/>
      <c r="U10" s="60"/>
      <c r="V10" s="60"/>
      <c r="W10" s="60">
        <v>79099</v>
      </c>
      <c r="X10" s="60"/>
      <c r="Y10" s="60"/>
      <c r="Z10" s="60"/>
      <c r="AA10" s="60">
        <v>79027</v>
      </c>
      <c r="AB10" s="60"/>
      <c r="AC10" s="60"/>
      <c r="AD10" s="60"/>
    </row>
    <row r="11" spans="2:30" ht="23.1" customHeight="1" x14ac:dyDescent="0.15">
      <c r="B11" s="61">
        <v>13</v>
      </c>
      <c r="C11" s="58"/>
      <c r="D11" s="54" t="s">
        <v>8</v>
      </c>
      <c r="E11" s="54"/>
      <c r="F11" s="54"/>
      <c r="G11" s="59">
        <v>38232</v>
      </c>
      <c r="H11" s="60"/>
      <c r="I11" s="60"/>
      <c r="J11" s="60"/>
      <c r="K11" s="60">
        <v>38207</v>
      </c>
      <c r="L11" s="60"/>
      <c r="M11" s="60"/>
      <c r="N11" s="60"/>
      <c r="O11" s="60">
        <v>38192</v>
      </c>
      <c r="P11" s="60"/>
      <c r="Q11" s="60"/>
      <c r="R11" s="60"/>
      <c r="S11" s="60">
        <v>38187</v>
      </c>
      <c r="T11" s="60"/>
      <c r="U11" s="60"/>
      <c r="V11" s="60"/>
      <c r="W11" s="60">
        <v>38157</v>
      </c>
      <c r="X11" s="60"/>
      <c r="Y11" s="60"/>
      <c r="Z11" s="60"/>
      <c r="AA11" s="60">
        <v>38118</v>
      </c>
      <c r="AB11" s="60"/>
      <c r="AC11" s="60"/>
      <c r="AD11" s="60"/>
    </row>
    <row r="12" spans="2:30" ht="23.1" customHeight="1" x14ac:dyDescent="0.15">
      <c r="B12" s="62" t="s">
        <v>2</v>
      </c>
      <c r="C12" s="58"/>
      <c r="D12" s="54" t="s">
        <v>9</v>
      </c>
      <c r="E12" s="54"/>
      <c r="F12" s="54"/>
      <c r="G12" s="59">
        <v>41045</v>
      </c>
      <c r="H12" s="60"/>
      <c r="I12" s="60"/>
      <c r="J12" s="60"/>
      <c r="K12" s="60">
        <v>41018</v>
      </c>
      <c r="L12" s="60"/>
      <c r="M12" s="60"/>
      <c r="N12" s="60"/>
      <c r="O12" s="60">
        <v>41021</v>
      </c>
      <c r="P12" s="60"/>
      <c r="Q12" s="60"/>
      <c r="R12" s="60"/>
      <c r="S12" s="60">
        <v>40980</v>
      </c>
      <c r="T12" s="60"/>
      <c r="U12" s="60"/>
      <c r="V12" s="60"/>
      <c r="W12" s="60">
        <v>40942</v>
      </c>
      <c r="X12" s="60"/>
      <c r="Y12" s="60"/>
      <c r="Z12" s="60"/>
      <c r="AA12" s="60">
        <v>40909</v>
      </c>
      <c r="AB12" s="60"/>
      <c r="AC12" s="60"/>
      <c r="AD12" s="60"/>
    </row>
    <row r="13" spans="2:30" ht="23.1" customHeight="1" x14ac:dyDescent="0.15">
      <c r="B13" s="63"/>
      <c r="C13" s="63"/>
      <c r="D13" s="63"/>
      <c r="E13" s="63"/>
      <c r="F13" s="63"/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</row>
    <row r="14" spans="2:30" ht="23.1" customHeight="1" x14ac:dyDescent="0.15">
      <c r="B14" s="57" t="s">
        <v>41</v>
      </c>
      <c r="C14" s="54" t="s">
        <v>42</v>
      </c>
      <c r="D14" s="54"/>
      <c r="E14" s="54"/>
      <c r="F14" s="54"/>
      <c r="G14" s="59">
        <v>26980</v>
      </c>
      <c r="H14" s="60"/>
      <c r="I14" s="60"/>
      <c r="J14" s="60"/>
      <c r="K14" s="60">
        <v>26970</v>
      </c>
      <c r="L14" s="60"/>
      <c r="M14" s="60"/>
      <c r="N14" s="60"/>
      <c r="O14" s="60">
        <v>26948</v>
      </c>
      <c r="P14" s="60"/>
      <c r="Q14" s="60"/>
      <c r="R14" s="60"/>
      <c r="S14" s="60">
        <v>26945</v>
      </c>
      <c r="T14" s="60"/>
      <c r="U14" s="60"/>
      <c r="V14" s="60"/>
      <c r="W14" s="60">
        <v>26960</v>
      </c>
      <c r="X14" s="60"/>
      <c r="Y14" s="60"/>
      <c r="Z14" s="60"/>
      <c r="AA14" s="60">
        <v>26965</v>
      </c>
      <c r="AB14" s="60"/>
      <c r="AC14" s="60"/>
      <c r="AD14" s="60"/>
    </row>
    <row r="15" spans="2:30" ht="23.1" customHeight="1" x14ac:dyDescent="0.15">
      <c r="B15" s="57"/>
      <c r="C15" s="58" t="s">
        <v>43</v>
      </c>
      <c r="D15" s="54" t="s">
        <v>7</v>
      </c>
      <c r="E15" s="54"/>
      <c r="F15" s="54"/>
      <c r="G15" s="59">
        <v>78573</v>
      </c>
      <c r="H15" s="60"/>
      <c r="I15" s="60"/>
      <c r="J15" s="60"/>
      <c r="K15" s="60">
        <v>78499</v>
      </c>
      <c r="L15" s="60"/>
      <c r="M15" s="60"/>
      <c r="N15" s="60"/>
      <c r="O15" s="60">
        <v>78421</v>
      </c>
      <c r="P15" s="60"/>
      <c r="Q15" s="60"/>
      <c r="R15" s="60"/>
      <c r="S15" s="60">
        <v>78394</v>
      </c>
      <c r="T15" s="60"/>
      <c r="U15" s="60"/>
      <c r="V15" s="60"/>
      <c r="W15" s="60">
        <v>78349</v>
      </c>
      <c r="X15" s="60"/>
      <c r="Y15" s="60"/>
      <c r="Z15" s="60"/>
      <c r="AA15" s="60">
        <v>78296</v>
      </c>
      <c r="AB15" s="60"/>
      <c r="AC15" s="60"/>
      <c r="AD15" s="60"/>
    </row>
    <row r="16" spans="2:30" ht="23.1" customHeight="1" x14ac:dyDescent="0.15">
      <c r="B16" s="61">
        <v>14</v>
      </c>
      <c r="C16" s="58"/>
      <c r="D16" s="54" t="s">
        <v>8</v>
      </c>
      <c r="E16" s="54"/>
      <c r="F16" s="54"/>
      <c r="G16" s="59">
        <v>37900</v>
      </c>
      <c r="H16" s="60"/>
      <c r="I16" s="60"/>
      <c r="J16" s="60"/>
      <c r="K16" s="60">
        <v>37865</v>
      </c>
      <c r="L16" s="60"/>
      <c r="M16" s="60"/>
      <c r="N16" s="60"/>
      <c r="O16" s="60">
        <v>37815</v>
      </c>
      <c r="P16" s="60"/>
      <c r="Q16" s="60"/>
      <c r="R16" s="60"/>
      <c r="S16" s="60">
        <v>37805</v>
      </c>
      <c r="T16" s="60"/>
      <c r="U16" s="60"/>
      <c r="V16" s="60"/>
      <c r="W16" s="60">
        <v>37792</v>
      </c>
      <c r="X16" s="60"/>
      <c r="Y16" s="60"/>
      <c r="Z16" s="60"/>
      <c r="AA16" s="60">
        <v>37755</v>
      </c>
      <c r="AB16" s="60"/>
      <c r="AC16" s="60"/>
      <c r="AD16" s="60"/>
    </row>
    <row r="17" spans="2:30" ht="23.1" customHeight="1" x14ac:dyDescent="0.15">
      <c r="B17" s="62" t="s">
        <v>2</v>
      </c>
      <c r="C17" s="58"/>
      <c r="D17" s="54" t="s">
        <v>9</v>
      </c>
      <c r="E17" s="54"/>
      <c r="F17" s="54"/>
      <c r="G17" s="59">
        <v>40673</v>
      </c>
      <c r="H17" s="60"/>
      <c r="I17" s="60"/>
      <c r="J17" s="60"/>
      <c r="K17" s="60">
        <v>40634</v>
      </c>
      <c r="L17" s="60"/>
      <c r="M17" s="60"/>
      <c r="N17" s="60"/>
      <c r="O17" s="60">
        <v>40606</v>
      </c>
      <c r="P17" s="60"/>
      <c r="Q17" s="60"/>
      <c r="R17" s="60"/>
      <c r="S17" s="60">
        <v>40589</v>
      </c>
      <c r="T17" s="60"/>
      <c r="U17" s="60"/>
      <c r="V17" s="60"/>
      <c r="W17" s="60">
        <v>40557</v>
      </c>
      <c r="X17" s="60"/>
      <c r="Y17" s="60"/>
      <c r="Z17" s="60"/>
      <c r="AA17" s="60">
        <v>40541</v>
      </c>
      <c r="AB17" s="60"/>
      <c r="AC17" s="60"/>
      <c r="AD17" s="60"/>
    </row>
    <row r="18" spans="2:30" ht="23.1" customHeight="1" x14ac:dyDescent="0.15">
      <c r="B18" s="63"/>
      <c r="C18" s="63"/>
      <c r="D18" s="63"/>
      <c r="E18" s="63"/>
      <c r="F18" s="63"/>
      <c r="G18" s="64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</row>
    <row r="19" spans="2:30" ht="23.1" customHeight="1" x14ac:dyDescent="0.15">
      <c r="B19" s="57" t="s">
        <v>41</v>
      </c>
      <c r="C19" s="54" t="s">
        <v>42</v>
      </c>
      <c r="D19" s="54"/>
      <c r="E19" s="54"/>
      <c r="F19" s="54"/>
      <c r="G19" s="59">
        <v>26977</v>
      </c>
      <c r="H19" s="60"/>
      <c r="I19" s="60"/>
      <c r="J19" s="60"/>
      <c r="K19" s="60">
        <v>26971</v>
      </c>
      <c r="L19" s="60"/>
      <c r="M19" s="60"/>
      <c r="N19" s="60"/>
      <c r="O19" s="60">
        <v>26953</v>
      </c>
      <c r="P19" s="60"/>
      <c r="Q19" s="60"/>
      <c r="R19" s="60"/>
      <c r="S19" s="60">
        <v>26958</v>
      </c>
      <c r="T19" s="60"/>
      <c r="U19" s="60"/>
      <c r="V19" s="60"/>
      <c r="W19" s="60">
        <v>26951</v>
      </c>
      <c r="X19" s="60"/>
      <c r="Y19" s="60"/>
      <c r="Z19" s="60"/>
      <c r="AA19" s="60">
        <v>26934</v>
      </c>
      <c r="AB19" s="60"/>
      <c r="AC19" s="60"/>
      <c r="AD19" s="60"/>
    </row>
    <row r="20" spans="2:30" ht="23.1" customHeight="1" x14ac:dyDescent="0.15">
      <c r="B20" s="57"/>
      <c r="C20" s="58" t="s">
        <v>43</v>
      </c>
      <c r="D20" s="54" t="s">
        <v>7</v>
      </c>
      <c r="E20" s="54"/>
      <c r="F20" s="54"/>
      <c r="G20" s="59">
        <v>77665</v>
      </c>
      <c r="H20" s="60"/>
      <c r="I20" s="60"/>
      <c r="J20" s="60"/>
      <c r="K20" s="60">
        <v>77603</v>
      </c>
      <c r="L20" s="60"/>
      <c r="M20" s="60"/>
      <c r="N20" s="60"/>
      <c r="O20" s="60">
        <v>77504</v>
      </c>
      <c r="P20" s="60"/>
      <c r="Q20" s="60"/>
      <c r="R20" s="60"/>
      <c r="S20" s="60">
        <v>77429</v>
      </c>
      <c r="T20" s="60"/>
      <c r="U20" s="60"/>
      <c r="V20" s="60"/>
      <c r="W20" s="60">
        <v>77388</v>
      </c>
      <c r="X20" s="60"/>
      <c r="Y20" s="60"/>
      <c r="Z20" s="60"/>
      <c r="AA20" s="60">
        <v>77364</v>
      </c>
      <c r="AB20" s="60"/>
      <c r="AC20" s="60"/>
      <c r="AD20" s="60"/>
    </row>
    <row r="21" spans="2:30" ht="23.1" customHeight="1" x14ac:dyDescent="0.15">
      <c r="B21" s="61">
        <v>15</v>
      </c>
      <c r="C21" s="58"/>
      <c r="D21" s="54" t="s">
        <v>8</v>
      </c>
      <c r="E21" s="54"/>
      <c r="F21" s="54"/>
      <c r="G21" s="59">
        <v>37410</v>
      </c>
      <c r="H21" s="60"/>
      <c r="I21" s="60"/>
      <c r="J21" s="60"/>
      <c r="K21" s="60">
        <v>37384</v>
      </c>
      <c r="L21" s="60"/>
      <c r="M21" s="60"/>
      <c r="N21" s="60"/>
      <c r="O21" s="60">
        <v>37323</v>
      </c>
      <c r="P21" s="60"/>
      <c r="Q21" s="60"/>
      <c r="R21" s="60"/>
      <c r="S21" s="60">
        <v>37294</v>
      </c>
      <c r="T21" s="60"/>
      <c r="U21" s="60"/>
      <c r="V21" s="60"/>
      <c r="W21" s="60">
        <v>37256</v>
      </c>
      <c r="X21" s="60"/>
      <c r="Y21" s="60"/>
      <c r="Z21" s="60"/>
      <c r="AA21" s="60">
        <v>37228</v>
      </c>
      <c r="AB21" s="60"/>
      <c r="AC21" s="60"/>
      <c r="AD21" s="60"/>
    </row>
    <row r="22" spans="2:30" ht="23.1" customHeight="1" x14ac:dyDescent="0.15">
      <c r="B22" s="62" t="s">
        <v>2</v>
      </c>
      <c r="C22" s="58"/>
      <c r="D22" s="54" t="s">
        <v>9</v>
      </c>
      <c r="E22" s="54"/>
      <c r="F22" s="54"/>
      <c r="G22" s="59">
        <v>40255</v>
      </c>
      <c r="H22" s="60"/>
      <c r="I22" s="60"/>
      <c r="J22" s="60"/>
      <c r="K22" s="60">
        <v>40219</v>
      </c>
      <c r="L22" s="60"/>
      <c r="M22" s="60"/>
      <c r="N22" s="60"/>
      <c r="O22" s="60">
        <v>40181</v>
      </c>
      <c r="P22" s="60"/>
      <c r="Q22" s="60"/>
      <c r="R22" s="60"/>
      <c r="S22" s="60">
        <v>40135</v>
      </c>
      <c r="T22" s="60"/>
      <c r="U22" s="60"/>
      <c r="V22" s="60"/>
      <c r="W22" s="60">
        <v>40132</v>
      </c>
      <c r="X22" s="60"/>
      <c r="Y22" s="60"/>
      <c r="Z22" s="60"/>
      <c r="AA22" s="60">
        <v>40136</v>
      </c>
      <c r="AB22" s="60"/>
      <c r="AC22" s="60"/>
      <c r="AD22" s="60"/>
    </row>
    <row r="23" spans="2:30" ht="23.1" customHeight="1" x14ac:dyDescent="0.15">
      <c r="B23" s="63"/>
      <c r="C23" s="63"/>
      <c r="D23" s="63"/>
      <c r="E23" s="63"/>
      <c r="F23" s="63"/>
      <c r="G23" s="64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</row>
    <row r="24" spans="2:30" ht="23.1" customHeight="1" x14ac:dyDescent="0.15">
      <c r="B24" s="57" t="s">
        <v>41</v>
      </c>
      <c r="C24" s="54" t="s">
        <v>42</v>
      </c>
      <c r="D24" s="54"/>
      <c r="E24" s="54"/>
      <c r="F24" s="54"/>
      <c r="G24" s="59">
        <v>27089</v>
      </c>
      <c r="H24" s="60"/>
      <c r="I24" s="60"/>
      <c r="J24" s="60"/>
      <c r="K24" s="60">
        <v>27078</v>
      </c>
      <c r="L24" s="60"/>
      <c r="M24" s="60"/>
      <c r="N24" s="60"/>
      <c r="O24" s="60">
        <v>27089</v>
      </c>
      <c r="P24" s="60"/>
      <c r="Q24" s="60"/>
      <c r="R24" s="60"/>
      <c r="S24" s="60">
        <v>27102</v>
      </c>
      <c r="T24" s="60"/>
      <c r="U24" s="60"/>
      <c r="V24" s="60"/>
      <c r="W24" s="60">
        <v>27100</v>
      </c>
      <c r="X24" s="60"/>
      <c r="Y24" s="60"/>
      <c r="Z24" s="60"/>
      <c r="AA24" s="60">
        <v>27096</v>
      </c>
      <c r="AB24" s="60"/>
      <c r="AC24" s="60"/>
      <c r="AD24" s="60"/>
    </row>
    <row r="25" spans="2:30" ht="23.1" customHeight="1" x14ac:dyDescent="0.15">
      <c r="B25" s="57"/>
      <c r="C25" s="58" t="s">
        <v>43</v>
      </c>
      <c r="D25" s="54" t="s">
        <v>7</v>
      </c>
      <c r="E25" s="54"/>
      <c r="F25" s="54"/>
      <c r="G25" s="59">
        <v>76930</v>
      </c>
      <c r="H25" s="60"/>
      <c r="I25" s="60"/>
      <c r="J25" s="60"/>
      <c r="K25" s="60">
        <v>76847</v>
      </c>
      <c r="L25" s="60"/>
      <c r="M25" s="60"/>
      <c r="N25" s="60"/>
      <c r="O25" s="60">
        <v>76802</v>
      </c>
      <c r="P25" s="60"/>
      <c r="Q25" s="60"/>
      <c r="R25" s="60"/>
      <c r="S25" s="60">
        <v>76782</v>
      </c>
      <c r="T25" s="60"/>
      <c r="U25" s="60"/>
      <c r="V25" s="60"/>
      <c r="W25" s="60">
        <v>76719</v>
      </c>
      <c r="X25" s="60"/>
      <c r="Y25" s="60"/>
      <c r="Z25" s="60"/>
      <c r="AA25" s="60">
        <v>76658</v>
      </c>
      <c r="AB25" s="60"/>
      <c r="AC25" s="60"/>
      <c r="AD25" s="60"/>
    </row>
    <row r="26" spans="2:30" ht="23.1" customHeight="1" x14ac:dyDescent="0.15">
      <c r="B26" s="61">
        <v>16</v>
      </c>
      <c r="C26" s="58"/>
      <c r="D26" s="54" t="s">
        <v>8</v>
      </c>
      <c r="E26" s="54"/>
      <c r="F26" s="54"/>
      <c r="G26" s="59">
        <v>37049</v>
      </c>
      <c r="H26" s="60"/>
      <c r="I26" s="60"/>
      <c r="J26" s="60"/>
      <c r="K26" s="60">
        <v>36993</v>
      </c>
      <c r="L26" s="60"/>
      <c r="M26" s="60"/>
      <c r="N26" s="60"/>
      <c r="O26" s="60">
        <v>36975</v>
      </c>
      <c r="P26" s="60"/>
      <c r="Q26" s="60"/>
      <c r="R26" s="60"/>
      <c r="S26" s="60">
        <v>36964</v>
      </c>
      <c r="T26" s="60"/>
      <c r="U26" s="60"/>
      <c r="V26" s="60"/>
      <c r="W26" s="60">
        <v>36937</v>
      </c>
      <c r="X26" s="60"/>
      <c r="Y26" s="60"/>
      <c r="Z26" s="60"/>
      <c r="AA26" s="60">
        <v>36911</v>
      </c>
      <c r="AB26" s="60"/>
      <c r="AC26" s="60"/>
      <c r="AD26" s="60"/>
    </row>
    <row r="27" spans="2:30" ht="23.1" customHeight="1" x14ac:dyDescent="0.15">
      <c r="B27" s="62" t="s">
        <v>2</v>
      </c>
      <c r="C27" s="58"/>
      <c r="D27" s="54" t="s">
        <v>9</v>
      </c>
      <c r="E27" s="54"/>
      <c r="F27" s="54"/>
      <c r="G27" s="59">
        <v>39881</v>
      </c>
      <c r="H27" s="60"/>
      <c r="I27" s="60"/>
      <c r="J27" s="60"/>
      <c r="K27" s="60">
        <v>39854</v>
      </c>
      <c r="L27" s="60"/>
      <c r="M27" s="60"/>
      <c r="N27" s="60"/>
      <c r="O27" s="60">
        <v>39827</v>
      </c>
      <c r="P27" s="60"/>
      <c r="Q27" s="60"/>
      <c r="R27" s="60"/>
      <c r="S27" s="60">
        <v>39818</v>
      </c>
      <c r="T27" s="60"/>
      <c r="U27" s="60"/>
      <c r="V27" s="60"/>
      <c r="W27" s="60">
        <v>39782</v>
      </c>
      <c r="X27" s="60"/>
      <c r="Y27" s="60"/>
      <c r="Z27" s="60"/>
      <c r="AA27" s="60">
        <v>39747</v>
      </c>
      <c r="AB27" s="60"/>
      <c r="AC27" s="60"/>
      <c r="AD27" s="60"/>
    </row>
    <row r="28" spans="2:30" ht="23.1" customHeight="1" x14ac:dyDescent="0.15">
      <c r="B28" s="63"/>
      <c r="C28" s="63"/>
      <c r="D28" s="63"/>
      <c r="E28" s="63"/>
      <c r="F28" s="63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</row>
    <row r="29" spans="2:30" ht="23.1" customHeight="1" x14ac:dyDescent="0.15">
      <c r="B29" s="57" t="s">
        <v>41</v>
      </c>
      <c r="C29" s="54" t="s">
        <v>42</v>
      </c>
      <c r="D29" s="54"/>
      <c r="E29" s="54"/>
      <c r="F29" s="54"/>
      <c r="G29" s="59">
        <v>27180</v>
      </c>
      <c r="H29" s="60"/>
      <c r="I29" s="60"/>
      <c r="J29" s="60"/>
      <c r="K29" s="60">
        <v>27168</v>
      </c>
      <c r="L29" s="60"/>
      <c r="M29" s="60"/>
      <c r="N29" s="60"/>
      <c r="O29" s="60">
        <v>27211</v>
      </c>
      <c r="P29" s="60"/>
      <c r="Q29" s="60"/>
      <c r="R29" s="60"/>
      <c r="S29" s="60">
        <v>27254</v>
      </c>
      <c r="T29" s="60"/>
      <c r="U29" s="60"/>
      <c r="V29" s="60"/>
      <c r="W29" s="60">
        <v>27255</v>
      </c>
      <c r="X29" s="60"/>
      <c r="Y29" s="60"/>
      <c r="Z29" s="60"/>
      <c r="AA29" s="60">
        <v>27226</v>
      </c>
      <c r="AB29" s="60"/>
      <c r="AC29" s="60"/>
      <c r="AD29" s="60"/>
    </row>
    <row r="30" spans="2:30" ht="23.1" customHeight="1" x14ac:dyDescent="0.15">
      <c r="B30" s="57"/>
      <c r="C30" s="58" t="s">
        <v>43</v>
      </c>
      <c r="D30" s="54" t="s">
        <v>7</v>
      </c>
      <c r="E30" s="54"/>
      <c r="F30" s="54"/>
      <c r="G30" s="59">
        <f>G31+G32</f>
        <v>76105</v>
      </c>
      <c r="H30" s="60"/>
      <c r="I30" s="60"/>
      <c r="J30" s="60"/>
      <c r="K30" s="60">
        <f>K31+K32</f>
        <v>76029</v>
      </c>
      <c r="L30" s="60"/>
      <c r="M30" s="60"/>
      <c r="N30" s="60"/>
      <c r="O30" s="60">
        <f>O31+O32</f>
        <v>75950</v>
      </c>
      <c r="P30" s="60"/>
      <c r="Q30" s="60"/>
      <c r="R30" s="60"/>
      <c r="S30" s="60">
        <f>S31+S32</f>
        <v>75894</v>
      </c>
      <c r="T30" s="60"/>
      <c r="U30" s="60"/>
      <c r="V30" s="60"/>
      <c r="W30" s="60">
        <f>W31+W32</f>
        <v>75762</v>
      </c>
      <c r="X30" s="60"/>
      <c r="Y30" s="60"/>
      <c r="Z30" s="60"/>
      <c r="AA30" s="60">
        <f>AA31+AA32</f>
        <v>75665</v>
      </c>
      <c r="AB30" s="60"/>
      <c r="AC30" s="60"/>
      <c r="AD30" s="60"/>
    </row>
    <row r="31" spans="2:30" ht="23.1" customHeight="1" x14ac:dyDescent="0.15">
      <c r="B31" s="61">
        <v>17</v>
      </c>
      <c r="C31" s="58"/>
      <c r="D31" s="54" t="s">
        <v>8</v>
      </c>
      <c r="E31" s="54"/>
      <c r="F31" s="54"/>
      <c r="G31" s="59">
        <v>36646</v>
      </c>
      <c r="H31" s="60"/>
      <c r="I31" s="60"/>
      <c r="J31" s="60"/>
      <c r="K31" s="60">
        <v>36600</v>
      </c>
      <c r="L31" s="60"/>
      <c r="M31" s="60"/>
      <c r="N31" s="60"/>
      <c r="O31" s="60">
        <v>36558</v>
      </c>
      <c r="P31" s="60"/>
      <c r="Q31" s="60"/>
      <c r="R31" s="60"/>
      <c r="S31" s="60">
        <v>36523</v>
      </c>
      <c r="T31" s="60"/>
      <c r="U31" s="60"/>
      <c r="V31" s="60"/>
      <c r="W31" s="60">
        <v>36459</v>
      </c>
      <c r="X31" s="60"/>
      <c r="Y31" s="60"/>
      <c r="Z31" s="60"/>
      <c r="AA31" s="60">
        <v>36404</v>
      </c>
      <c r="AB31" s="60"/>
      <c r="AC31" s="60"/>
      <c r="AD31" s="60"/>
    </row>
    <row r="32" spans="2:30" ht="23.1" customHeight="1" x14ac:dyDescent="0.15">
      <c r="B32" s="66" t="s">
        <v>2</v>
      </c>
      <c r="C32" s="67"/>
      <c r="D32" s="68" t="s">
        <v>9</v>
      </c>
      <c r="E32" s="68"/>
      <c r="F32" s="68"/>
      <c r="G32" s="69">
        <v>39459</v>
      </c>
      <c r="H32" s="70"/>
      <c r="I32" s="70"/>
      <c r="J32" s="70"/>
      <c r="K32" s="70">
        <v>39429</v>
      </c>
      <c r="L32" s="70"/>
      <c r="M32" s="70"/>
      <c r="N32" s="70"/>
      <c r="O32" s="70">
        <v>39392</v>
      </c>
      <c r="P32" s="70"/>
      <c r="Q32" s="70"/>
      <c r="R32" s="70"/>
      <c r="S32" s="70">
        <v>39371</v>
      </c>
      <c r="T32" s="70"/>
      <c r="U32" s="70"/>
      <c r="V32" s="70"/>
      <c r="W32" s="70">
        <v>39303</v>
      </c>
      <c r="X32" s="70"/>
      <c r="Y32" s="70"/>
      <c r="Z32" s="70"/>
      <c r="AA32" s="70">
        <v>39261</v>
      </c>
      <c r="AB32" s="70"/>
      <c r="AC32" s="70"/>
      <c r="AD32" s="70"/>
    </row>
    <row r="33" spans="2:27" ht="23.1" customHeight="1" x14ac:dyDescent="0.1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AA33" s="49" t="s">
        <v>52</v>
      </c>
    </row>
  </sheetData>
  <sheetProtection password="DCE1" sheet="1" objects="1" scenarios="1"/>
  <mergeCells count="189">
    <mergeCell ref="B33:P33"/>
    <mergeCell ref="AA31:AD31"/>
    <mergeCell ref="D32:F32"/>
    <mergeCell ref="G32:J32"/>
    <mergeCell ref="K32:N32"/>
    <mergeCell ref="O32:R32"/>
    <mergeCell ref="S32:V32"/>
    <mergeCell ref="W32:Z32"/>
    <mergeCell ref="AA32:AD32"/>
    <mergeCell ref="D31:F31"/>
    <mergeCell ref="G31:J31"/>
    <mergeCell ref="K31:N31"/>
    <mergeCell ref="O31:R31"/>
    <mergeCell ref="S31:V31"/>
    <mergeCell ref="W31:Z31"/>
    <mergeCell ref="W29:Z29"/>
    <mergeCell ref="AA29:AD29"/>
    <mergeCell ref="C30:C32"/>
    <mergeCell ref="D30:F30"/>
    <mergeCell ref="G30:J30"/>
    <mergeCell ref="K30:N30"/>
    <mergeCell ref="O30:R30"/>
    <mergeCell ref="S30:V30"/>
    <mergeCell ref="W30:Z30"/>
    <mergeCell ref="AA30:AD30"/>
    <mergeCell ref="B29:B30"/>
    <mergeCell ref="C29:F29"/>
    <mergeCell ref="G29:J29"/>
    <mergeCell ref="K29:N29"/>
    <mergeCell ref="O29:R29"/>
    <mergeCell ref="S29:V29"/>
    <mergeCell ref="AA26:AD26"/>
    <mergeCell ref="D27:F27"/>
    <mergeCell ref="G27:J27"/>
    <mergeCell ref="K27:N27"/>
    <mergeCell ref="O27:R27"/>
    <mergeCell ref="S27:V27"/>
    <mergeCell ref="W27:Z27"/>
    <mergeCell ref="AA27:AD27"/>
    <mergeCell ref="D26:F26"/>
    <mergeCell ref="G26:J26"/>
    <mergeCell ref="K26:N26"/>
    <mergeCell ref="O26:R26"/>
    <mergeCell ref="S26:V26"/>
    <mergeCell ref="W26:Z26"/>
    <mergeCell ref="W24:Z24"/>
    <mergeCell ref="AA24:AD24"/>
    <mergeCell ref="C25:C27"/>
    <mergeCell ref="D25:F25"/>
    <mergeCell ref="G25:J25"/>
    <mergeCell ref="K25:N25"/>
    <mergeCell ref="O25:R25"/>
    <mergeCell ref="S25:V25"/>
    <mergeCell ref="W25:Z25"/>
    <mergeCell ref="AA25:AD25"/>
    <mergeCell ref="B24:B25"/>
    <mergeCell ref="C24:F24"/>
    <mergeCell ref="G24:J24"/>
    <mergeCell ref="K24:N24"/>
    <mergeCell ref="O24:R24"/>
    <mergeCell ref="S24:V24"/>
    <mergeCell ref="AA21:AD21"/>
    <mergeCell ref="D22:F22"/>
    <mergeCell ref="G22:J22"/>
    <mergeCell ref="K22:N22"/>
    <mergeCell ref="O22:R22"/>
    <mergeCell ref="S22:V22"/>
    <mergeCell ref="W22:Z22"/>
    <mergeCell ref="AA22:AD22"/>
    <mergeCell ref="D21:F21"/>
    <mergeCell ref="G21:J21"/>
    <mergeCell ref="K21:N21"/>
    <mergeCell ref="O21:R21"/>
    <mergeCell ref="S21:V21"/>
    <mergeCell ref="W21:Z21"/>
    <mergeCell ref="W19:Z19"/>
    <mergeCell ref="AA19:AD19"/>
    <mergeCell ref="C20:C22"/>
    <mergeCell ref="D20:F20"/>
    <mergeCell ref="G20:J20"/>
    <mergeCell ref="K20:N20"/>
    <mergeCell ref="O20:R20"/>
    <mergeCell ref="S20:V20"/>
    <mergeCell ref="W20:Z20"/>
    <mergeCell ref="AA20:AD20"/>
    <mergeCell ref="B19:B20"/>
    <mergeCell ref="C19:F19"/>
    <mergeCell ref="G19:J19"/>
    <mergeCell ref="K19:N19"/>
    <mergeCell ref="O19:R19"/>
    <mergeCell ref="S19:V19"/>
    <mergeCell ref="AA16:AD16"/>
    <mergeCell ref="D17:F17"/>
    <mergeCell ref="G17:J17"/>
    <mergeCell ref="K17:N17"/>
    <mergeCell ref="O17:R17"/>
    <mergeCell ref="S17:V17"/>
    <mergeCell ref="W17:Z17"/>
    <mergeCell ref="AA17:AD17"/>
    <mergeCell ref="D16:F16"/>
    <mergeCell ref="G16:J16"/>
    <mergeCell ref="K16:N16"/>
    <mergeCell ref="O16:R16"/>
    <mergeCell ref="S16:V16"/>
    <mergeCell ref="W16:Z16"/>
    <mergeCell ref="W14:Z14"/>
    <mergeCell ref="AA14:AD14"/>
    <mergeCell ref="C15:C17"/>
    <mergeCell ref="D15:F15"/>
    <mergeCell ref="G15:J15"/>
    <mergeCell ref="K15:N15"/>
    <mergeCell ref="O15:R15"/>
    <mergeCell ref="S15:V15"/>
    <mergeCell ref="W15:Z15"/>
    <mergeCell ref="AA15:AD15"/>
    <mergeCell ref="B14:B15"/>
    <mergeCell ref="C14:F14"/>
    <mergeCell ref="G14:J14"/>
    <mergeCell ref="K14:N14"/>
    <mergeCell ref="O14:R14"/>
    <mergeCell ref="S14:V14"/>
    <mergeCell ref="AA11:AD11"/>
    <mergeCell ref="D12:F12"/>
    <mergeCell ref="G12:J12"/>
    <mergeCell ref="K12:N12"/>
    <mergeCell ref="O12:R12"/>
    <mergeCell ref="S12:V12"/>
    <mergeCell ref="W12:Z12"/>
    <mergeCell ref="AA12:AD12"/>
    <mergeCell ref="D11:F11"/>
    <mergeCell ref="G11:J11"/>
    <mergeCell ref="K11:N11"/>
    <mergeCell ref="O11:R11"/>
    <mergeCell ref="S11:V11"/>
    <mergeCell ref="W11:Z11"/>
    <mergeCell ref="W9:Z9"/>
    <mergeCell ref="AA9:AD9"/>
    <mergeCell ref="C10:C12"/>
    <mergeCell ref="D10:F10"/>
    <mergeCell ref="G10:J10"/>
    <mergeCell ref="K10:N10"/>
    <mergeCell ref="O10:R10"/>
    <mergeCell ref="S10:V10"/>
    <mergeCell ref="W10:Z10"/>
    <mergeCell ref="AA10:AD10"/>
    <mergeCell ref="B9:B10"/>
    <mergeCell ref="C9:F9"/>
    <mergeCell ref="G9:J9"/>
    <mergeCell ref="K9:N9"/>
    <mergeCell ref="O9:R9"/>
    <mergeCell ref="S9:V9"/>
    <mergeCell ref="AA6:AD6"/>
    <mergeCell ref="D7:F7"/>
    <mergeCell ref="G7:J7"/>
    <mergeCell ref="K7:N7"/>
    <mergeCell ref="O7:R7"/>
    <mergeCell ref="S7:V7"/>
    <mergeCell ref="W7:Z7"/>
    <mergeCell ref="AA7:AD7"/>
    <mergeCell ref="D6:F6"/>
    <mergeCell ref="G6:J6"/>
    <mergeCell ref="K6:N6"/>
    <mergeCell ref="O6:R6"/>
    <mergeCell ref="S6:V6"/>
    <mergeCell ref="W6:Z6"/>
    <mergeCell ref="W4:Z4"/>
    <mergeCell ref="AA4:AD4"/>
    <mergeCell ref="C5:C7"/>
    <mergeCell ref="D5:F5"/>
    <mergeCell ref="G5:J5"/>
    <mergeCell ref="K5:N5"/>
    <mergeCell ref="O5:R5"/>
    <mergeCell ref="S5:V5"/>
    <mergeCell ref="W5:Z5"/>
    <mergeCell ref="AA5:AD5"/>
    <mergeCell ref="B4:B5"/>
    <mergeCell ref="C4:F4"/>
    <mergeCell ref="G4:J4"/>
    <mergeCell ref="K4:N4"/>
    <mergeCell ref="O4:R4"/>
    <mergeCell ref="S4:V4"/>
    <mergeCell ref="V2:AD2"/>
    <mergeCell ref="B3:F3"/>
    <mergeCell ref="G3:J3"/>
    <mergeCell ref="K3:N3"/>
    <mergeCell ref="O3:R3"/>
    <mergeCell ref="S3:V3"/>
    <mergeCell ref="W3:Z3"/>
    <mergeCell ref="AA3:AD3"/>
  </mergeCells>
  <phoneticPr fontId="2"/>
  <pageMargins left="0.78740157480314965" right="0.78740157480314965" top="1.22" bottom="0.98425196850393704" header="0.92" footer="0.51181102362204722"/>
  <pageSetup paperSize="9" scale="97" orientation="portrait" horizontalDpi="0" verticalDpi="0" r:id="rId1"/>
  <headerFooter alignWithMargins="0">
    <oddHeader>&amp;C&amp;"ＭＳ 明朝,太字"&amp;16 &amp;14 &amp;12 3-3　月別世帯数及び人口の推移(つづき)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6F4F-60A8-47B2-9D6D-AD41808ECCC9}">
  <sheetPr>
    <pageSetUpPr fitToPage="1"/>
  </sheetPr>
  <dimension ref="A1:AL48"/>
  <sheetViews>
    <sheetView showGridLines="0" zoomScale="75" zoomScaleNormal="75" workbookViewId="0">
      <selection sqref="A1:AL1"/>
    </sheetView>
  </sheetViews>
  <sheetFormatPr defaultColWidth="2.5703125" defaultRowHeight="14.25" x14ac:dyDescent="0.15"/>
  <cols>
    <col min="1" max="1" width="2.5703125" style="1" customWidth="1"/>
    <col min="2" max="7" width="3.5703125" style="74" customWidth="1"/>
    <col min="8" max="19" width="3.5703125" style="1" customWidth="1"/>
    <col min="20" max="20" width="2.42578125" style="1" customWidth="1"/>
    <col min="21" max="38" width="3.5703125" style="1" customWidth="1"/>
    <col min="39" max="257" width="2.5703125" style="1"/>
    <col min="258" max="275" width="3.5703125" style="1" customWidth="1"/>
    <col min="276" max="276" width="2.42578125" style="1" customWidth="1"/>
    <col min="277" max="294" width="3.5703125" style="1" customWidth="1"/>
    <col min="295" max="513" width="2.5703125" style="1"/>
    <col min="514" max="531" width="3.5703125" style="1" customWidth="1"/>
    <col min="532" max="532" width="2.42578125" style="1" customWidth="1"/>
    <col min="533" max="550" width="3.5703125" style="1" customWidth="1"/>
    <col min="551" max="769" width="2.5703125" style="1"/>
    <col min="770" max="787" width="3.5703125" style="1" customWidth="1"/>
    <col min="788" max="788" width="2.42578125" style="1" customWidth="1"/>
    <col min="789" max="806" width="3.5703125" style="1" customWidth="1"/>
    <col min="807" max="1025" width="2.5703125" style="1"/>
    <col min="1026" max="1043" width="3.5703125" style="1" customWidth="1"/>
    <col min="1044" max="1044" width="2.42578125" style="1" customWidth="1"/>
    <col min="1045" max="1062" width="3.5703125" style="1" customWidth="1"/>
    <col min="1063" max="1281" width="2.5703125" style="1"/>
    <col min="1282" max="1299" width="3.5703125" style="1" customWidth="1"/>
    <col min="1300" max="1300" width="2.42578125" style="1" customWidth="1"/>
    <col min="1301" max="1318" width="3.5703125" style="1" customWidth="1"/>
    <col min="1319" max="1537" width="2.5703125" style="1"/>
    <col min="1538" max="1555" width="3.5703125" style="1" customWidth="1"/>
    <col min="1556" max="1556" width="2.42578125" style="1" customWidth="1"/>
    <col min="1557" max="1574" width="3.5703125" style="1" customWidth="1"/>
    <col min="1575" max="1793" width="2.5703125" style="1"/>
    <col min="1794" max="1811" width="3.5703125" style="1" customWidth="1"/>
    <col min="1812" max="1812" width="2.42578125" style="1" customWidth="1"/>
    <col min="1813" max="1830" width="3.5703125" style="1" customWidth="1"/>
    <col min="1831" max="2049" width="2.5703125" style="1"/>
    <col min="2050" max="2067" width="3.5703125" style="1" customWidth="1"/>
    <col min="2068" max="2068" width="2.42578125" style="1" customWidth="1"/>
    <col min="2069" max="2086" width="3.5703125" style="1" customWidth="1"/>
    <col min="2087" max="2305" width="2.5703125" style="1"/>
    <col min="2306" max="2323" width="3.5703125" style="1" customWidth="1"/>
    <col min="2324" max="2324" width="2.42578125" style="1" customWidth="1"/>
    <col min="2325" max="2342" width="3.5703125" style="1" customWidth="1"/>
    <col min="2343" max="2561" width="2.5703125" style="1"/>
    <col min="2562" max="2579" width="3.5703125" style="1" customWidth="1"/>
    <col min="2580" max="2580" width="2.42578125" style="1" customWidth="1"/>
    <col min="2581" max="2598" width="3.5703125" style="1" customWidth="1"/>
    <col min="2599" max="2817" width="2.5703125" style="1"/>
    <col min="2818" max="2835" width="3.5703125" style="1" customWidth="1"/>
    <col min="2836" max="2836" width="2.42578125" style="1" customWidth="1"/>
    <col min="2837" max="2854" width="3.5703125" style="1" customWidth="1"/>
    <col min="2855" max="3073" width="2.5703125" style="1"/>
    <col min="3074" max="3091" width="3.5703125" style="1" customWidth="1"/>
    <col min="3092" max="3092" width="2.42578125" style="1" customWidth="1"/>
    <col min="3093" max="3110" width="3.5703125" style="1" customWidth="1"/>
    <col min="3111" max="3329" width="2.5703125" style="1"/>
    <col min="3330" max="3347" width="3.5703125" style="1" customWidth="1"/>
    <col min="3348" max="3348" width="2.42578125" style="1" customWidth="1"/>
    <col min="3349" max="3366" width="3.5703125" style="1" customWidth="1"/>
    <col min="3367" max="3585" width="2.5703125" style="1"/>
    <col min="3586" max="3603" width="3.5703125" style="1" customWidth="1"/>
    <col min="3604" max="3604" width="2.42578125" style="1" customWidth="1"/>
    <col min="3605" max="3622" width="3.5703125" style="1" customWidth="1"/>
    <col min="3623" max="3841" width="2.5703125" style="1"/>
    <col min="3842" max="3859" width="3.5703125" style="1" customWidth="1"/>
    <col min="3860" max="3860" width="2.42578125" style="1" customWidth="1"/>
    <col min="3861" max="3878" width="3.5703125" style="1" customWidth="1"/>
    <col min="3879" max="4097" width="2.5703125" style="1"/>
    <col min="4098" max="4115" width="3.5703125" style="1" customWidth="1"/>
    <col min="4116" max="4116" width="2.42578125" style="1" customWidth="1"/>
    <col min="4117" max="4134" width="3.5703125" style="1" customWidth="1"/>
    <col min="4135" max="4353" width="2.5703125" style="1"/>
    <col min="4354" max="4371" width="3.5703125" style="1" customWidth="1"/>
    <col min="4372" max="4372" width="2.42578125" style="1" customWidth="1"/>
    <col min="4373" max="4390" width="3.5703125" style="1" customWidth="1"/>
    <col min="4391" max="4609" width="2.5703125" style="1"/>
    <col min="4610" max="4627" width="3.5703125" style="1" customWidth="1"/>
    <col min="4628" max="4628" width="2.42578125" style="1" customWidth="1"/>
    <col min="4629" max="4646" width="3.5703125" style="1" customWidth="1"/>
    <col min="4647" max="4865" width="2.5703125" style="1"/>
    <col min="4866" max="4883" width="3.5703125" style="1" customWidth="1"/>
    <col min="4884" max="4884" width="2.42578125" style="1" customWidth="1"/>
    <col min="4885" max="4902" width="3.5703125" style="1" customWidth="1"/>
    <col min="4903" max="5121" width="2.5703125" style="1"/>
    <col min="5122" max="5139" width="3.5703125" style="1" customWidth="1"/>
    <col min="5140" max="5140" width="2.42578125" style="1" customWidth="1"/>
    <col min="5141" max="5158" width="3.5703125" style="1" customWidth="1"/>
    <col min="5159" max="5377" width="2.5703125" style="1"/>
    <col min="5378" max="5395" width="3.5703125" style="1" customWidth="1"/>
    <col min="5396" max="5396" width="2.42578125" style="1" customWidth="1"/>
    <col min="5397" max="5414" width="3.5703125" style="1" customWidth="1"/>
    <col min="5415" max="5633" width="2.5703125" style="1"/>
    <col min="5634" max="5651" width="3.5703125" style="1" customWidth="1"/>
    <col min="5652" max="5652" width="2.42578125" style="1" customWidth="1"/>
    <col min="5653" max="5670" width="3.5703125" style="1" customWidth="1"/>
    <col min="5671" max="5889" width="2.5703125" style="1"/>
    <col min="5890" max="5907" width="3.5703125" style="1" customWidth="1"/>
    <col min="5908" max="5908" width="2.42578125" style="1" customWidth="1"/>
    <col min="5909" max="5926" width="3.5703125" style="1" customWidth="1"/>
    <col min="5927" max="6145" width="2.5703125" style="1"/>
    <col min="6146" max="6163" width="3.5703125" style="1" customWidth="1"/>
    <col min="6164" max="6164" width="2.42578125" style="1" customWidth="1"/>
    <col min="6165" max="6182" width="3.5703125" style="1" customWidth="1"/>
    <col min="6183" max="6401" width="2.5703125" style="1"/>
    <col min="6402" max="6419" width="3.5703125" style="1" customWidth="1"/>
    <col min="6420" max="6420" width="2.42578125" style="1" customWidth="1"/>
    <col min="6421" max="6438" width="3.5703125" style="1" customWidth="1"/>
    <col min="6439" max="6657" width="2.5703125" style="1"/>
    <col min="6658" max="6675" width="3.5703125" style="1" customWidth="1"/>
    <col min="6676" max="6676" width="2.42578125" style="1" customWidth="1"/>
    <col min="6677" max="6694" width="3.5703125" style="1" customWidth="1"/>
    <col min="6695" max="6913" width="2.5703125" style="1"/>
    <col min="6914" max="6931" width="3.5703125" style="1" customWidth="1"/>
    <col min="6932" max="6932" width="2.42578125" style="1" customWidth="1"/>
    <col min="6933" max="6950" width="3.5703125" style="1" customWidth="1"/>
    <col min="6951" max="7169" width="2.5703125" style="1"/>
    <col min="7170" max="7187" width="3.5703125" style="1" customWidth="1"/>
    <col min="7188" max="7188" width="2.42578125" style="1" customWidth="1"/>
    <col min="7189" max="7206" width="3.5703125" style="1" customWidth="1"/>
    <col min="7207" max="7425" width="2.5703125" style="1"/>
    <col min="7426" max="7443" width="3.5703125" style="1" customWidth="1"/>
    <col min="7444" max="7444" width="2.42578125" style="1" customWidth="1"/>
    <col min="7445" max="7462" width="3.5703125" style="1" customWidth="1"/>
    <col min="7463" max="7681" width="2.5703125" style="1"/>
    <col min="7682" max="7699" width="3.5703125" style="1" customWidth="1"/>
    <col min="7700" max="7700" width="2.42578125" style="1" customWidth="1"/>
    <col min="7701" max="7718" width="3.5703125" style="1" customWidth="1"/>
    <col min="7719" max="7937" width="2.5703125" style="1"/>
    <col min="7938" max="7955" width="3.5703125" style="1" customWidth="1"/>
    <col min="7956" max="7956" width="2.42578125" style="1" customWidth="1"/>
    <col min="7957" max="7974" width="3.5703125" style="1" customWidth="1"/>
    <col min="7975" max="8193" width="2.5703125" style="1"/>
    <col min="8194" max="8211" width="3.5703125" style="1" customWidth="1"/>
    <col min="8212" max="8212" width="2.42578125" style="1" customWidth="1"/>
    <col min="8213" max="8230" width="3.5703125" style="1" customWidth="1"/>
    <col min="8231" max="8449" width="2.5703125" style="1"/>
    <col min="8450" max="8467" width="3.5703125" style="1" customWidth="1"/>
    <col min="8468" max="8468" width="2.42578125" style="1" customWidth="1"/>
    <col min="8469" max="8486" width="3.5703125" style="1" customWidth="1"/>
    <col min="8487" max="8705" width="2.5703125" style="1"/>
    <col min="8706" max="8723" width="3.5703125" style="1" customWidth="1"/>
    <col min="8724" max="8724" width="2.42578125" style="1" customWidth="1"/>
    <col min="8725" max="8742" width="3.5703125" style="1" customWidth="1"/>
    <col min="8743" max="8961" width="2.5703125" style="1"/>
    <col min="8962" max="8979" width="3.5703125" style="1" customWidth="1"/>
    <col min="8980" max="8980" width="2.42578125" style="1" customWidth="1"/>
    <col min="8981" max="8998" width="3.5703125" style="1" customWidth="1"/>
    <col min="8999" max="9217" width="2.5703125" style="1"/>
    <col min="9218" max="9235" width="3.5703125" style="1" customWidth="1"/>
    <col min="9236" max="9236" width="2.42578125" style="1" customWidth="1"/>
    <col min="9237" max="9254" width="3.5703125" style="1" customWidth="1"/>
    <col min="9255" max="9473" width="2.5703125" style="1"/>
    <col min="9474" max="9491" width="3.5703125" style="1" customWidth="1"/>
    <col min="9492" max="9492" width="2.42578125" style="1" customWidth="1"/>
    <col min="9493" max="9510" width="3.5703125" style="1" customWidth="1"/>
    <col min="9511" max="9729" width="2.5703125" style="1"/>
    <col min="9730" max="9747" width="3.5703125" style="1" customWidth="1"/>
    <col min="9748" max="9748" width="2.42578125" style="1" customWidth="1"/>
    <col min="9749" max="9766" width="3.5703125" style="1" customWidth="1"/>
    <col min="9767" max="9985" width="2.5703125" style="1"/>
    <col min="9986" max="10003" width="3.5703125" style="1" customWidth="1"/>
    <col min="10004" max="10004" width="2.42578125" style="1" customWidth="1"/>
    <col min="10005" max="10022" width="3.5703125" style="1" customWidth="1"/>
    <col min="10023" max="10241" width="2.5703125" style="1"/>
    <col min="10242" max="10259" width="3.5703125" style="1" customWidth="1"/>
    <col min="10260" max="10260" width="2.42578125" style="1" customWidth="1"/>
    <col min="10261" max="10278" width="3.5703125" style="1" customWidth="1"/>
    <col min="10279" max="10497" width="2.5703125" style="1"/>
    <col min="10498" max="10515" width="3.5703125" style="1" customWidth="1"/>
    <col min="10516" max="10516" width="2.42578125" style="1" customWidth="1"/>
    <col min="10517" max="10534" width="3.5703125" style="1" customWidth="1"/>
    <col min="10535" max="10753" width="2.5703125" style="1"/>
    <col min="10754" max="10771" width="3.5703125" style="1" customWidth="1"/>
    <col min="10772" max="10772" width="2.42578125" style="1" customWidth="1"/>
    <col min="10773" max="10790" width="3.5703125" style="1" customWidth="1"/>
    <col min="10791" max="11009" width="2.5703125" style="1"/>
    <col min="11010" max="11027" width="3.5703125" style="1" customWidth="1"/>
    <col min="11028" max="11028" width="2.42578125" style="1" customWidth="1"/>
    <col min="11029" max="11046" width="3.5703125" style="1" customWidth="1"/>
    <col min="11047" max="11265" width="2.5703125" style="1"/>
    <col min="11266" max="11283" width="3.5703125" style="1" customWidth="1"/>
    <col min="11284" max="11284" width="2.42578125" style="1" customWidth="1"/>
    <col min="11285" max="11302" width="3.5703125" style="1" customWidth="1"/>
    <col min="11303" max="11521" width="2.5703125" style="1"/>
    <col min="11522" max="11539" width="3.5703125" style="1" customWidth="1"/>
    <col min="11540" max="11540" width="2.42578125" style="1" customWidth="1"/>
    <col min="11541" max="11558" width="3.5703125" style="1" customWidth="1"/>
    <col min="11559" max="11777" width="2.5703125" style="1"/>
    <col min="11778" max="11795" width="3.5703125" style="1" customWidth="1"/>
    <col min="11796" max="11796" width="2.42578125" style="1" customWidth="1"/>
    <col min="11797" max="11814" width="3.5703125" style="1" customWidth="1"/>
    <col min="11815" max="12033" width="2.5703125" style="1"/>
    <col min="12034" max="12051" width="3.5703125" style="1" customWidth="1"/>
    <col min="12052" max="12052" width="2.42578125" style="1" customWidth="1"/>
    <col min="12053" max="12070" width="3.5703125" style="1" customWidth="1"/>
    <col min="12071" max="12289" width="2.5703125" style="1"/>
    <col min="12290" max="12307" width="3.5703125" style="1" customWidth="1"/>
    <col min="12308" max="12308" width="2.42578125" style="1" customWidth="1"/>
    <col min="12309" max="12326" width="3.5703125" style="1" customWidth="1"/>
    <col min="12327" max="12545" width="2.5703125" style="1"/>
    <col min="12546" max="12563" width="3.5703125" style="1" customWidth="1"/>
    <col min="12564" max="12564" width="2.42578125" style="1" customWidth="1"/>
    <col min="12565" max="12582" width="3.5703125" style="1" customWidth="1"/>
    <col min="12583" max="12801" width="2.5703125" style="1"/>
    <col min="12802" max="12819" width="3.5703125" style="1" customWidth="1"/>
    <col min="12820" max="12820" width="2.42578125" style="1" customWidth="1"/>
    <col min="12821" max="12838" width="3.5703125" style="1" customWidth="1"/>
    <col min="12839" max="13057" width="2.5703125" style="1"/>
    <col min="13058" max="13075" width="3.5703125" style="1" customWidth="1"/>
    <col min="13076" max="13076" width="2.42578125" style="1" customWidth="1"/>
    <col min="13077" max="13094" width="3.5703125" style="1" customWidth="1"/>
    <col min="13095" max="13313" width="2.5703125" style="1"/>
    <col min="13314" max="13331" width="3.5703125" style="1" customWidth="1"/>
    <col min="13332" max="13332" width="2.42578125" style="1" customWidth="1"/>
    <col min="13333" max="13350" width="3.5703125" style="1" customWidth="1"/>
    <col min="13351" max="13569" width="2.5703125" style="1"/>
    <col min="13570" max="13587" width="3.5703125" style="1" customWidth="1"/>
    <col min="13588" max="13588" width="2.42578125" style="1" customWidth="1"/>
    <col min="13589" max="13606" width="3.5703125" style="1" customWidth="1"/>
    <col min="13607" max="13825" width="2.5703125" style="1"/>
    <col min="13826" max="13843" width="3.5703125" style="1" customWidth="1"/>
    <col min="13844" max="13844" width="2.42578125" style="1" customWidth="1"/>
    <col min="13845" max="13862" width="3.5703125" style="1" customWidth="1"/>
    <col min="13863" max="14081" width="2.5703125" style="1"/>
    <col min="14082" max="14099" width="3.5703125" style="1" customWidth="1"/>
    <col min="14100" max="14100" width="2.42578125" style="1" customWidth="1"/>
    <col min="14101" max="14118" width="3.5703125" style="1" customWidth="1"/>
    <col min="14119" max="14337" width="2.5703125" style="1"/>
    <col min="14338" max="14355" width="3.5703125" style="1" customWidth="1"/>
    <col min="14356" max="14356" width="2.42578125" style="1" customWidth="1"/>
    <col min="14357" max="14374" width="3.5703125" style="1" customWidth="1"/>
    <col min="14375" max="14593" width="2.5703125" style="1"/>
    <col min="14594" max="14611" width="3.5703125" style="1" customWidth="1"/>
    <col min="14612" max="14612" width="2.42578125" style="1" customWidth="1"/>
    <col min="14613" max="14630" width="3.5703125" style="1" customWidth="1"/>
    <col min="14631" max="14849" width="2.5703125" style="1"/>
    <col min="14850" max="14867" width="3.5703125" style="1" customWidth="1"/>
    <col min="14868" max="14868" width="2.42578125" style="1" customWidth="1"/>
    <col min="14869" max="14886" width="3.5703125" style="1" customWidth="1"/>
    <col min="14887" max="15105" width="2.5703125" style="1"/>
    <col min="15106" max="15123" width="3.5703125" style="1" customWidth="1"/>
    <col min="15124" max="15124" width="2.42578125" style="1" customWidth="1"/>
    <col min="15125" max="15142" width="3.5703125" style="1" customWidth="1"/>
    <col min="15143" max="15361" width="2.5703125" style="1"/>
    <col min="15362" max="15379" width="3.5703125" style="1" customWidth="1"/>
    <col min="15380" max="15380" width="2.42578125" style="1" customWidth="1"/>
    <col min="15381" max="15398" width="3.5703125" style="1" customWidth="1"/>
    <col min="15399" max="15617" width="2.5703125" style="1"/>
    <col min="15618" max="15635" width="3.5703125" style="1" customWidth="1"/>
    <col min="15636" max="15636" width="2.42578125" style="1" customWidth="1"/>
    <col min="15637" max="15654" width="3.5703125" style="1" customWidth="1"/>
    <col min="15655" max="15873" width="2.5703125" style="1"/>
    <col min="15874" max="15891" width="3.5703125" style="1" customWidth="1"/>
    <col min="15892" max="15892" width="2.42578125" style="1" customWidth="1"/>
    <col min="15893" max="15910" width="3.5703125" style="1" customWidth="1"/>
    <col min="15911" max="16129" width="2.5703125" style="1"/>
    <col min="16130" max="16147" width="3.5703125" style="1" customWidth="1"/>
    <col min="16148" max="16148" width="2.42578125" style="1" customWidth="1"/>
    <col min="16149" max="16166" width="3.5703125" style="1" customWidth="1"/>
    <col min="16167" max="16384" width="2.5703125" style="1"/>
  </cols>
  <sheetData>
    <row r="1" spans="1:38" ht="27" customHeight="1" x14ac:dyDescent="0.15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3" spans="1:38" ht="13.5" customHeight="1" thickBot="1" x14ac:dyDescent="0.2">
      <c r="AD3" s="35" t="s">
        <v>54</v>
      </c>
      <c r="AE3" s="35"/>
      <c r="AF3" s="35"/>
      <c r="AG3" s="35"/>
      <c r="AH3" s="35"/>
      <c r="AI3" s="35"/>
      <c r="AJ3" s="35"/>
      <c r="AK3" s="35"/>
      <c r="AL3" s="35"/>
    </row>
    <row r="4" spans="1:38" ht="24.95" customHeight="1" x14ac:dyDescent="0.15">
      <c r="B4" s="75" t="s">
        <v>55</v>
      </c>
      <c r="C4" s="75"/>
      <c r="D4" s="75"/>
      <c r="E4" s="75"/>
      <c r="F4" s="75"/>
      <c r="G4" s="76"/>
      <c r="H4" s="77" t="s">
        <v>56</v>
      </c>
      <c r="I4" s="77"/>
      <c r="J4" s="77"/>
      <c r="K4" s="78" t="s">
        <v>4</v>
      </c>
      <c r="L4" s="77"/>
      <c r="M4" s="77"/>
      <c r="N4" s="77"/>
      <c r="O4" s="77"/>
      <c r="P4" s="77"/>
      <c r="Q4" s="77"/>
      <c r="R4" s="77"/>
      <c r="S4" s="79"/>
      <c r="T4" s="80"/>
      <c r="U4" s="77" t="s">
        <v>55</v>
      </c>
      <c r="V4" s="77"/>
      <c r="W4" s="77"/>
      <c r="X4" s="77"/>
      <c r="Y4" s="77"/>
      <c r="Z4" s="81"/>
      <c r="AA4" s="77" t="s">
        <v>56</v>
      </c>
      <c r="AB4" s="77"/>
      <c r="AC4" s="81"/>
      <c r="AD4" s="78" t="s">
        <v>4</v>
      </c>
      <c r="AE4" s="77"/>
      <c r="AF4" s="77"/>
      <c r="AG4" s="77"/>
      <c r="AH4" s="77"/>
      <c r="AI4" s="77"/>
      <c r="AJ4" s="77"/>
      <c r="AK4" s="77"/>
      <c r="AL4" s="77"/>
    </row>
    <row r="5" spans="1:38" ht="24.95" customHeight="1" x14ac:dyDescent="0.15">
      <c r="B5" s="26"/>
      <c r="C5" s="26"/>
      <c r="D5" s="26"/>
      <c r="E5" s="26"/>
      <c r="F5" s="26"/>
      <c r="G5" s="82"/>
      <c r="H5" s="83"/>
      <c r="I5" s="83"/>
      <c r="J5" s="83"/>
      <c r="K5" s="84" t="s">
        <v>8</v>
      </c>
      <c r="L5" s="84"/>
      <c r="M5" s="84"/>
      <c r="N5" s="84" t="s">
        <v>9</v>
      </c>
      <c r="O5" s="84"/>
      <c r="P5" s="84"/>
      <c r="Q5" s="83" t="s">
        <v>57</v>
      </c>
      <c r="R5" s="83"/>
      <c r="S5" s="83"/>
      <c r="T5" s="85"/>
      <c r="U5" s="83"/>
      <c r="V5" s="83"/>
      <c r="W5" s="83"/>
      <c r="X5" s="83"/>
      <c r="Y5" s="83"/>
      <c r="Z5" s="86"/>
      <c r="AA5" s="83"/>
      <c r="AB5" s="83"/>
      <c r="AC5" s="86"/>
      <c r="AD5" s="83" t="s">
        <v>8</v>
      </c>
      <c r="AE5" s="83"/>
      <c r="AF5" s="83"/>
      <c r="AG5" s="87" t="s">
        <v>9</v>
      </c>
      <c r="AH5" s="83"/>
      <c r="AI5" s="86"/>
      <c r="AJ5" s="83" t="s">
        <v>57</v>
      </c>
      <c r="AK5" s="83"/>
      <c r="AL5" s="83"/>
    </row>
    <row r="6" spans="1:38" ht="24.95" customHeight="1" x14ac:dyDescent="0.15">
      <c r="B6" s="88" t="s">
        <v>58</v>
      </c>
      <c r="C6" s="88"/>
      <c r="D6" s="88"/>
      <c r="E6" s="88"/>
      <c r="F6" s="88"/>
      <c r="G6" s="89"/>
      <c r="H6" s="90">
        <v>385</v>
      </c>
      <c r="I6" s="90"/>
      <c r="J6" s="90"/>
      <c r="K6" s="90">
        <v>418</v>
      </c>
      <c r="L6" s="90"/>
      <c r="M6" s="90"/>
      <c r="N6" s="90">
        <v>501</v>
      </c>
      <c r="O6" s="90"/>
      <c r="P6" s="90"/>
      <c r="Q6" s="90">
        <f>SUM(K6:P6)</f>
        <v>919</v>
      </c>
      <c r="R6" s="90"/>
      <c r="S6" s="90"/>
      <c r="T6" s="91"/>
      <c r="U6" s="92" t="s">
        <v>59</v>
      </c>
      <c r="V6" s="92"/>
      <c r="W6" s="92"/>
      <c r="X6" s="92"/>
      <c r="Y6" s="92"/>
      <c r="Z6" s="93"/>
      <c r="AA6" s="90">
        <v>52</v>
      </c>
      <c r="AB6" s="90"/>
      <c r="AC6" s="90"/>
      <c r="AD6" s="90">
        <v>65</v>
      </c>
      <c r="AE6" s="90"/>
      <c r="AF6" s="90"/>
      <c r="AG6" s="90">
        <v>77</v>
      </c>
      <c r="AH6" s="90"/>
      <c r="AI6" s="90"/>
      <c r="AJ6" s="90">
        <f t="shared" ref="AJ6:AJ36" si="0">SUM(AD6:AI6)</f>
        <v>142</v>
      </c>
      <c r="AK6" s="90"/>
      <c r="AL6" s="90"/>
    </row>
    <row r="7" spans="1:38" ht="24.95" customHeight="1" x14ac:dyDescent="0.15">
      <c r="B7" s="94" t="s">
        <v>60</v>
      </c>
      <c r="C7" s="94"/>
      <c r="D7" s="94"/>
      <c r="E7" s="94"/>
      <c r="F7" s="94"/>
      <c r="G7" s="95"/>
      <c r="H7" s="90">
        <v>215</v>
      </c>
      <c r="I7" s="90"/>
      <c r="J7" s="90"/>
      <c r="K7" s="90">
        <v>300</v>
      </c>
      <c r="L7" s="90"/>
      <c r="M7" s="90"/>
      <c r="N7" s="90">
        <v>327</v>
      </c>
      <c r="O7" s="90"/>
      <c r="P7" s="90"/>
      <c r="Q7" s="90">
        <f t="shared" ref="Q7:Q47" si="1">SUM(K7:P7)</f>
        <v>627</v>
      </c>
      <c r="R7" s="90"/>
      <c r="S7" s="90"/>
      <c r="T7" s="91"/>
      <c r="U7" s="92" t="s">
        <v>61</v>
      </c>
      <c r="V7" s="92"/>
      <c r="W7" s="92"/>
      <c r="X7" s="92"/>
      <c r="Y7" s="92"/>
      <c r="Z7" s="93"/>
      <c r="AA7" s="90">
        <v>65</v>
      </c>
      <c r="AB7" s="90"/>
      <c r="AC7" s="90"/>
      <c r="AD7" s="90">
        <v>87</v>
      </c>
      <c r="AE7" s="90"/>
      <c r="AF7" s="90"/>
      <c r="AG7" s="90">
        <v>104</v>
      </c>
      <c r="AH7" s="90"/>
      <c r="AI7" s="90"/>
      <c r="AJ7" s="90">
        <f t="shared" si="0"/>
        <v>191</v>
      </c>
      <c r="AK7" s="90"/>
      <c r="AL7" s="90"/>
    </row>
    <row r="8" spans="1:38" ht="24.95" customHeight="1" x14ac:dyDescent="0.15">
      <c r="B8" s="92" t="s">
        <v>62</v>
      </c>
      <c r="C8" s="92"/>
      <c r="D8" s="92"/>
      <c r="E8" s="92"/>
      <c r="F8" s="92"/>
      <c r="G8" s="93"/>
      <c r="H8" s="90">
        <v>157</v>
      </c>
      <c r="I8" s="90"/>
      <c r="J8" s="90"/>
      <c r="K8" s="90">
        <v>208</v>
      </c>
      <c r="L8" s="90"/>
      <c r="M8" s="90"/>
      <c r="N8" s="90">
        <v>200</v>
      </c>
      <c r="O8" s="90"/>
      <c r="P8" s="90"/>
      <c r="Q8" s="90">
        <f t="shared" si="1"/>
        <v>408</v>
      </c>
      <c r="R8" s="90"/>
      <c r="S8" s="90"/>
      <c r="T8" s="91"/>
      <c r="U8" s="92" t="s">
        <v>63</v>
      </c>
      <c r="V8" s="92"/>
      <c r="W8" s="92"/>
      <c r="X8" s="92"/>
      <c r="Y8" s="92"/>
      <c r="Z8" s="93"/>
      <c r="AA8" s="90">
        <v>115</v>
      </c>
      <c r="AB8" s="90"/>
      <c r="AC8" s="90"/>
      <c r="AD8" s="90">
        <v>127</v>
      </c>
      <c r="AE8" s="90"/>
      <c r="AF8" s="90"/>
      <c r="AG8" s="90">
        <v>140</v>
      </c>
      <c r="AH8" s="90"/>
      <c r="AI8" s="90"/>
      <c r="AJ8" s="90">
        <f t="shared" si="0"/>
        <v>267</v>
      </c>
      <c r="AK8" s="90"/>
      <c r="AL8" s="90"/>
    </row>
    <row r="9" spans="1:38" ht="24.95" customHeight="1" x14ac:dyDescent="0.15">
      <c r="B9" s="92" t="s">
        <v>64</v>
      </c>
      <c r="C9" s="92"/>
      <c r="D9" s="92"/>
      <c r="E9" s="92"/>
      <c r="F9" s="92"/>
      <c r="G9" s="93"/>
      <c r="H9" s="90">
        <v>286</v>
      </c>
      <c r="I9" s="90"/>
      <c r="J9" s="90"/>
      <c r="K9" s="90">
        <v>356</v>
      </c>
      <c r="L9" s="90"/>
      <c r="M9" s="90"/>
      <c r="N9" s="90">
        <v>389</v>
      </c>
      <c r="O9" s="90"/>
      <c r="P9" s="90"/>
      <c r="Q9" s="90">
        <f t="shared" si="1"/>
        <v>745</v>
      </c>
      <c r="R9" s="90"/>
      <c r="S9" s="90"/>
      <c r="T9" s="91"/>
      <c r="U9" s="92" t="s">
        <v>65</v>
      </c>
      <c r="V9" s="92"/>
      <c r="W9" s="92"/>
      <c r="X9" s="92"/>
      <c r="Y9" s="92"/>
      <c r="Z9" s="93"/>
      <c r="AA9" s="90">
        <v>66</v>
      </c>
      <c r="AB9" s="90"/>
      <c r="AC9" s="90"/>
      <c r="AD9" s="90">
        <v>97</v>
      </c>
      <c r="AE9" s="90"/>
      <c r="AF9" s="90"/>
      <c r="AG9" s="90">
        <v>110</v>
      </c>
      <c r="AH9" s="90"/>
      <c r="AI9" s="90"/>
      <c r="AJ9" s="90">
        <f t="shared" si="0"/>
        <v>207</v>
      </c>
      <c r="AK9" s="90"/>
      <c r="AL9" s="90"/>
    </row>
    <row r="10" spans="1:38" ht="24.95" customHeight="1" x14ac:dyDescent="0.15">
      <c r="B10" s="92" t="s">
        <v>66</v>
      </c>
      <c r="C10" s="92"/>
      <c r="D10" s="92"/>
      <c r="E10" s="92"/>
      <c r="F10" s="92"/>
      <c r="G10" s="93"/>
      <c r="H10" s="96" t="s">
        <v>67</v>
      </c>
      <c r="I10" s="96"/>
      <c r="J10" s="96"/>
      <c r="K10" s="96" t="s">
        <v>67</v>
      </c>
      <c r="L10" s="96"/>
      <c r="M10" s="96"/>
      <c r="N10" s="96" t="s">
        <v>67</v>
      </c>
      <c r="O10" s="96"/>
      <c r="P10" s="96"/>
      <c r="Q10" s="96" t="s">
        <v>67</v>
      </c>
      <c r="R10" s="96"/>
      <c r="S10" s="96"/>
      <c r="T10" s="97"/>
      <c r="U10" s="92" t="s">
        <v>68</v>
      </c>
      <c r="V10" s="92"/>
      <c r="W10" s="92"/>
      <c r="X10" s="92"/>
      <c r="Y10" s="92"/>
      <c r="Z10" s="93"/>
      <c r="AA10" s="90">
        <v>91</v>
      </c>
      <c r="AB10" s="90"/>
      <c r="AC10" s="90"/>
      <c r="AD10" s="90">
        <v>103</v>
      </c>
      <c r="AE10" s="90"/>
      <c r="AF10" s="90"/>
      <c r="AG10" s="90">
        <v>121</v>
      </c>
      <c r="AH10" s="90"/>
      <c r="AI10" s="90"/>
      <c r="AJ10" s="90">
        <f t="shared" si="0"/>
        <v>224</v>
      </c>
      <c r="AK10" s="90"/>
      <c r="AL10" s="90"/>
    </row>
    <row r="11" spans="1:38" ht="24.95" customHeight="1" x14ac:dyDescent="0.15">
      <c r="B11" s="92" t="s">
        <v>69</v>
      </c>
      <c r="C11" s="92"/>
      <c r="D11" s="92"/>
      <c r="E11" s="92"/>
      <c r="F11" s="92"/>
      <c r="G11" s="93"/>
      <c r="H11" s="90">
        <v>117</v>
      </c>
      <c r="I11" s="90"/>
      <c r="J11" s="90"/>
      <c r="K11" s="90">
        <v>130</v>
      </c>
      <c r="L11" s="90"/>
      <c r="M11" s="90"/>
      <c r="N11" s="90">
        <v>153</v>
      </c>
      <c r="O11" s="90"/>
      <c r="P11" s="90"/>
      <c r="Q11" s="90">
        <f t="shared" si="1"/>
        <v>283</v>
      </c>
      <c r="R11" s="90"/>
      <c r="S11" s="90"/>
      <c r="T11" s="91"/>
      <c r="U11" s="92" t="s">
        <v>70</v>
      </c>
      <c r="V11" s="92"/>
      <c r="W11" s="92"/>
      <c r="X11" s="92"/>
      <c r="Y11" s="92"/>
      <c r="Z11" s="93"/>
      <c r="AA11" s="90">
        <v>45</v>
      </c>
      <c r="AB11" s="90"/>
      <c r="AC11" s="90"/>
      <c r="AD11" s="90">
        <v>58</v>
      </c>
      <c r="AE11" s="90"/>
      <c r="AF11" s="90"/>
      <c r="AG11" s="90">
        <v>64</v>
      </c>
      <c r="AH11" s="90"/>
      <c r="AI11" s="90"/>
      <c r="AJ11" s="90">
        <f t="shared" si="0"/>
        <v>122</v>
      </c>
      <c r="AK11" s="90"/>
      <c r="AL11" s="90"/>
    </row>
    <row r="12" spans="1:38" ht="24.95" customHeight="1" x14ac:dyDescent="0.15">
      <c r="B12" s="92" t="s">
        <v>71</v>
      </c>
      <c r="C12" s="92"/>
      <c r="D12" s="92"/>
      <c r="E12" s="92"/>
      <c r="F12" s="92"/>
      <c r="G12" s="93"/>
      <c r="H12" s="90">
        <v>289</v>
      </c>
      <c r="I12" s="90"/>
      <c r="J12" s="90"/>
      <c r="K12" s="90">
        <v>323</v>
      </c>
      <c r="L12" s="90"/>
      <c r="M12" s="90"/>
      <c r="N12" s="90">
        <v>348</v>
      </c>
      <c r="O12" s="90"/>
      <c r="P12" s="90"/>
      <c r="Q12" s="90">
        <f t="shared" si="1"/>
        <v>671</v>
      </c>
      <c r="R12" s="90"/>
      <c r="S12" s="90"/>
      <c r="T12" s="91"/>
      <c r="U12" s="92" t="s">
        <v>72</v>
      </c>
      <c r="V12" s="92"/>
      <c r="W12" s="92"/>
      <c r="X12" s="92"/>
      <c r="Y12" s="92"/>
      <c r="Z12" s="93"/>
      <c r="AA12" s="90">
        <v>145</v>
      </c>
      <c r="AB12" s="90"/>
      <c r="AC12" s="90"/>
      <c r="AD12" s="90">
        <v>173</v>
      </c>
      <c r="AE12" s="90"/>
      <c r="AF12" s="90"/>
      <c r="AG12" s="90">
        <v>184</v>
      </c>
      <c r="AH12" s="90"/>
      <c r="AI12" s="90"/>
      <c r="AJ12" s="90">
        <f t="shared" si="0"/>
        <v>357</v>
      </c>
      <c r="AK12" s="90"/>
      <c r="AL12" s="90"/>
    </row>
    <row r="13" spans="1:38" ht="24.95" customHeight="1" x14ac:dyDescent="0.15">
      <c r="B13" s="92" t="s">
        <v>73</v>
      </c>
      <c r="C13" s="92"/>
      <c r="D13" s="92"/>
      <c r="E13" s="92"/>
      <c r="F13" s="92"/>
      <c r="G13" s="93"/>
      <c r="H13" s="90">
        <v>338</v>
      </c>
      <c r="I13" s="90"/>
      <c r="J13" s="90"/>
      <c r="K13" s="90">
        <v>354</v>
      </c>
      <c r="L13" s="90"/>
      <c r="M13" s="90"/>
      <c r="N13" s="90">
        <v>424</v>
      </c>
      <c r="O13" s="90"/>
      <c r="P13" s="90"/>
      <c r="Q13" s="90">
        <f t="shared" si="1"/>
        <v>778</v>
      </c>
      <c r="R13" s="90"/>
      <c r="S13" s="90"/>
      <c r="T13" s="91"/>
      <c r="U13" s="92" t="s">
        <v>74</v>
      </c>
      <c r="V13" s="92"/>
      <c r="W13" s="92"/>
      <c r="X13" s="92"/>
      <c r="Y13" s="92"/>
      <c r="Z13" s="93"/>
      <c r="AA13" s="90">
        <v>105</v>
      </c>
      <c r="AB13" s="90"/>
      <c r="AC13" s="90"/>
      <c r="AD13" s="90">
        <v>119</v>
      </c>
      <c r="AE13" s="90"/>
      <c r="AF13" s="90"/>
      <c r="AG13" s="90">
        <v>143</v>
      </c>
      <c r="AH13" s="90"/>
      <c r="AI13" s="90"/>
      <c r="AJ13" s="90">
        <f t="shared" si="0"/>
        <v>262</v>
      </c>
      <c r="AK13" s="90"/>
      <c r="AL13" s="90"/>
    </row>
    <row r="14" spans="1:38" ht="24.95" customHeight="1" x14ac:dyDescent="0.15">
      <c r="B14" s="92" t="s">
        <v>75</v>
      </c>
      <c r="C14" s="92"/>
      <c r="D14" s="92"/>
      <c r="E14" s="92"/>
      <c r="F14" s="92"/>
      <c r="G14" s="93"/>
      <c r="H14" s="90">
        <v>57</v>
      </c>
      <c r="I14" s="90"/>
      <c r="J14" s="90"/>
      <c r="K14" s="90">
        <v>71</v>
      </c>
      <c r="L14" s="90"/>
      <c r="M14" s="90"/>
      <c r="N14" s="90">
        <v>68</v>
      </c>
      <c r="O14" s="90"/>
      <c r="P14" s="90"/>
      <c r="Q14" s="90">
        <f t="shared" si="1"/>
        <v>139</v>
      </c>
      <c r="R14" s="90"/>
      <c r="S14" s="90"/>
      <c r="T14" s="91"/>
      <c r="U14" s="92" t="s">
        <v>76</v>
      </c>
      <c r="V14" s="92"/>
      <c r="W14" s="92"/>
      <c r="X14" s="92"/>
      <c r="Y14" s="92"/>
      <c r="Z14" s="93"/>
      <c r="AA14" s="90">
        <v>441</v>
      </c>
      <c r="AB14" s="90"/>
      <c r="AC14" s="90"/>
      <c r="AD14" s="90">
        <v>513</v>
      </c>
      <c r="AE14" s="90"/>
      <c r="AF14" s="90"/>
      <c r="AG14" s="90">
        <v>545</v>
      </c>
      <c r="AH14" s="90"/>
      <c r="AI14" s="90"/>
      <c r="AJ14" s="90">
        <f t="shared" si="0"/>
        <v>1058</v>
      </c>
      <c r="AK14" s="90"/>
      <c r="AL14" s="90"/>
    </row>
    <row r="15" spans="1:38" ht="24.95" customHeight="1" x14ac:dyDescent="0.15">
      <c r="B15" s="92" t="s">
        <v>77</v>
      </c>
      <c r="C15" s="92"/>
      <c r="D15" s="92"/>
      <c r="E15" s="92"/>
      <c r="F15" s="92"/>
      <c r="G15" s="93"/>
      <c r="H15" s="90">
        <v>115</v>
      </c>
      <c r="I15" s="90"/>
      <c r="J15" s="90"/>
      <c r="K15" s="90">
        <v>156</v>
      </c>
      <c r="L15" s="90"/>
      <c r="M15" s="90"/>
      <c r="N15" s="90">
        <v>193</v>
      </c>
      <c r="O15" s="90"/>
      <c r="P15" s="90"/>
      <c r="Q15" s="90">
        <f t="shared" si="1"/>
        <v>349</v>
      </c>
      <c r="R15" s="90"/>
      <c r="S15" s="90"/>
      <c r="T15" s="91"/>
      <c r="U15" s="92" t="s">
        <v>78</v>
      </c>
      <c r="V15" s="92"/>
      <c r="W15" s="92"/>
      <c r="X15" s="92"/>
      <c r="Y15" s="92"/>
      <c r="Z15" s="93"/>
      <c r="AA15" s="90">
        <v>286</v>
      </c>
      <c r="AB15" s="90"/>
      <c r="AC15" s="90"/>
      <c r="AD15" s="90">
        <v>351</v>
      </c>
      <c r="AE15" s="90"/>
      <c r="AF15" s="90"/>
      <c r="AG15" s="90">
        <v>382</v>
      </c>
      <c r="AH15" s="90"/>
      <c r="AI15" s="90"/>
      <c r="AJ15" s="90">
        <f t="shared" si="0"/>
        <v>733</v>
      </c>
      <c r="AK15" s="90"/>
      <c r="AL15" s="90"/>
    </row>
    <row r="16" spans="1:38" ht="24.95" customHeight="1" x14ac:dyDescent="0.15">
      <c r="B16" s="92" t="s">
        <v>79</v>
      </c>
      <c r="C16" s="92"/>
      <c r="D16" s="92"/>
      <c r="E16" s="92"/>
      <c r="F16" s="92"/>
      <c r="G16" s="93"/>
      <c r="H16" s="90">
        <v>1</v>
      </c>
      <c r="I16" s="90"/>
      <c r="J16" s="90"/>
      <c r="K16" s="90">
        <v>1</v>
      </c>
      <c r="L16" s="90"/>
      <c r="M16" s="90"/>
      <c r="N16" s="96">
        <v>0</v>
      </c>
      <c r="O16" s="96"/>
      <c r="P16" s="96"/>
      <c r="Q16" s="90">
        <f t="shared" si="1"/>
        <v>1</v>
      </c>
      <c r="R16" s="90"/>
      <c r="S16" s="90"/>
      <c r="T16" s="91"/>
      <c r="U16" s="92" t="s">
        <v>60</v>
      </c>
      <c r="V16" s="92"/>
      <c r="W16" s="92"/>
      <c r="X16" s="92"/>
      <c r="Y16" s="92"/>
      <c r="Z16" s="93"/>
      <c r="AA16" s="90">
        <v>231</v>
      </c>
      <c r="AB16" s="90"/>
      <c r="AC16" s="90"/>
      <c r="AD16" s="90">
        <v>266</v>
      </c>
      <c r="AE16" s="90"/>
      <c r="AF16" s="90"/>
      <c r="AG16" s="90">
        <v>300</v>
      </c>
      <c r="AH16" s="90"/>
      <c r="AI16" s="90"/>
      <c r="AJ16" s="90">
        <f t="shared" si="0"/>
        <v>566</v>
      </c>
      <c r="AK16" s="90"/>
      <c r="AL16" s="90"/>
    </row>
    <row r="17" spans="2:38" ht="24.95" customHeight="1" x14ac:dyDescent="0.15">
      <c r="B17" s="92" t="s">
        <v>80</v>
      </c>
      <c r="C17" s="92"/>
      <c r="D17" s="92"/>
      <c r="E17" s="92"/>
      <c r="F17" s="92"/>
      <c r="G17" s="93"/>
      <c r="H17" s="90">
        <v>96</v>
      </c>
      <c r="I17" s="90"/>
      <c r="J17" s="90"/>
      <c r="K17" s="90">
        <v>177</v>
      </c>
      <c r="L17" s="90"/>
      <c r="M17" s="90"/>
      <c r="N17" s="90">
        <v>155</v>
      </c>
      <c r="O17" s="90"/>
      <c r="P17" s="90"/>
      <c r="Q17" s="90">
        <f t="shared" si="1"/>
        <v>332</v>
      </c>
      <c r="R17" s="90"/>
      <c r="S17" s="90"/>
      <c r="T17" s="91"/>
      <c r="U17" s="92" t="s">
        <v>81</v>
      </c>
      <c r="V17" s="92"/>
      <c r="W17" s="92"/>
      <c r="X17" s="92"/>
      <c r="Y17" s="92"/>
      <c r="Z17" s="93"/>
      <c r="AA17" s="90">
        <v>174</v>
      </c>
      <c r="AB17" s="90"/>
      <c r="AC17" s="90"/>
      <c r="AD17" s="90">
        <v>210</v>
      </c>
      <c r="AE17" s="90"/>
      <c r="AF17" s="90"/>
      <c r="AG17" s="90">
        <v>236</v>
      </c>
      <c r="AH17" s="90"/>
      <c r="AI17" s="90"/>
      <c r="AJ17" s="90">
        <f t="shared" si="0"/>
        <v>446</v>
      </c>
      <c r="AK17" s="90"/>
      <c r="AL17" s="90"/>
    </row>
    <row r="18" spans="2:38" ht="24.95" customHeight="1" x14ac:dyDescent="0.15">
      <c r="B18" s="92" t="s">
        <v>82</v>
      </c>
      <c r="C18" s="92"/>
      <c r="D18" s="92"/>
      <c r="E18" s="92"/>
      <c r="F18" s="92"/>
      <c r="G18" s="93"/>
      <c r="H18" s="90">
        <v>144</v>
      </c>
      <c r="I18" s="90"/>
      <c r="J18" s="90"/>
      <c r="K18" s="90">
        <v>244</v>
      </c>
      <c r="L18" s="90"/>
      <c r="M18" s="90"/>
      <c r="N18" s="90">
        <v>255</v>
      </c>
      <c r="O18" s="90"/>
      <c r="P18" s="90"/>
      <c r="Q18" s="90">
        <f t="shared" si="1"/>
        <v>499</v>
      </c>
      <c r="R18" s="90"/>
      <c r="S18" s="90"/>
      <c r="T18" s="91"/>
      <c r="U18" s="92" t="s">
        <v>83</v>
      </c>
      <c r="V18" s="92"/>
      <c r="W18" s="92"/>
      <c r="X18" s="92"/>
      <c r="Y18" s="92"/>
      <c r="Z18" s="93"/>
      <c r="AA18" s="90">
        <v>97</v>
      </c>
      <c r="AB18" s="90"/>
      <c r="AC18" s="90"/>
      <c r="AD18" s="90">
        <v>119</v>
      </c>
      <c r="AE18" s="90"/>
      <c r="AF18" s="90"/>
      <c r="AG18" s="90">
        <v>115</v>
      </c>
      <c r="AH18" s="90"/>
      <c r="AI18" s="90"/>
      <c r="AJ18" s="90">
        <f t="shared" si="0"/>
        <v>234</v>
      </c>
      <c r="AK18" s="90"/>
      <c r="AL18" s="90"/>
    </row>
    <row r="19" spans="2:38" ht="24.95" customHeight="1" x14ac:dyDescent="0.15">
      <c r="B19" s="92" t="s">
        <v>84</v>
      </c>
      <c r="C19" s="92"/>
      <c r="D19" s="92"/>
      <c r="E19" s="92"/>
      <c r="F19" s="92"/>
      <c r="G19" s="93"/>
      <c r="H19" s="90">
        <v>134</v>
      </c>
      <c r="I19" s="90"/>
      <c r="J19" s="90"/>
      <c r="K19" s="90">
        <v>172</v>
      </c>
      <c r="L19" s="90"/>
      <c r="M19" s="90"/>
      <c r="N19" s="90">
        <v>181</v>
      </c>
      <c r="O19" s="90"/>
      <c r="P19" s="90"/>
      <c r="Q19" s="90">
        <f t="shared" si="1"/>
        <v>353</v>
      </c>
      <c r="R19" s="90"/>
      <c r="S19" s="90"/>
      <c r="T19" s="91"/>
      <c r="U19" s="92" t="s">
        <v>85</v>
      </c>
      <c r="V19" s="92"/>
      <c r="W19" s="92"/>
      <c r="X19" s="92"/>
      <c r="Y19" s="92"/>
      <c r="Z19" s="93"/>
      <c r="AA19" s="90">
        <v>64</v>
      </c>
      <c r="AB19" s="90"/>
      <c r="AC19" s="90"/>
      <c r="AD19" s="90">
        <v>85</v>
      </c>
      <c r="AE19" s="90"/>
      <c r="AF19" s="90"/>
      <c r="AG19" s="90">
        <v>91</v>
      </c>
      <c r="AH19" s="90"/>
      <c r="AI19" s="90"/>
      <c r="AJ19" s="90">
        <f t="shared" si="0"/>
        <v>176</v>
      </c>
      <c r="AK19" s="90"/>
      <c r="AL19" s="90"/>
    </row>
    <row r="20" spans="2:38" ht="24.95" customHeight="1" x14ac:dyDescent="0.15">
      <c r="B20" s="92" t="s">
        <v>86</v>
      </c>
      <c r="C20" s="92"/>
      <c r="D20" s="92"/>
      <c r="E20" s="92"/>
      <c r="F20" s="92"/>
      <c r="G20" s="93"/>
      <c r="H20" s="90">
        <v>42</v>
      </c>
      <c r="I20" s="90"/>
      <c r="J20" s="90"/>
      <c r="K20" s="90">
        <v>61</v>
      </c>
      <c r="L20" s="90"/>
      <c r="M20" s="90"/>
      <c r="N20" s="90">
        <v>63</v>
      </c>
      <c r="O20" s="90"/>
      <c r="P20" s="90"/>
      <c r="Q20" s="90">
        <f t="shared" si="1"/>
        <v>124</v>
      </c>
      <c r="R20" s="90"/>
      <c r="S20" s="90"/>
      <c r="T20" s="91"/>
      <c r="U20" s="92" t="s">
        <v>87</v>
      </c>
      <c r="V20" s="92"/>
      <c r="W20" s="92"/>
      <c r="X20" s="92"/>
      <c r="Y20" s="92"/>
      <c r="Z20" s="93"/>
      <c r="AA20" s="90">
        <v>119</v>
      </c>
      <c r="AB20" s="90"/>
      <c r="AC20" s="90"/>
      <c r="AD20" s="90">
        <v>128</v>
      </c>
      <c r="AE20" s="90"/>
      <c r="AF20" s="90"/>
      <c r="AG20" s="90">
        <v>142</v>
      </c>
      <c r="AH20" s="90"/>
      <c r="AI20" s="90"/>
      <c r="AJ20" s="90">
        <f t="shared" si="0"/>
        <v>270</v>
      </c>
      <c r="AK20" s="90"/>
      <c r="AL20" s="90"/>
    </row>
    <row r="21" spans="2:38" ht="24.95" customHeight="1" x14ac:dyDescent="0.15">
      <c r="B21" s="92" t="s">
        <v>88</v>
      </c>
      <c r="C21" s="92"/>
      <c r="D21" s="92"/>
      <c r="E21" s="92"/>
      <c r="F21" s="92"/>
      <c r="G21" s="93"/>
      <c r="H21" s="90">
        <v>294</v>
      </c>
      <c r="I21" s="90"/>
      <c r="J21" s="90"/>
      <c r="K21" s="90">
        <v>468</v>
      </c>
      <c r="L21" s="90"/>
      <c r="M21" s="90"/>
      <c r="N21" s="90">
        <v>500</v>
      </c>
      <c r="O21" s="90"/>
      <c r="P21" s="90"/>
      <c r="Q21" s="90">
        <f t="shared" si="1"/>
        <v>968</v>
      </c>
      <c r="R21" s="90"/>
      <c r="S21" s="90"/>
      <c r="T21" s="91"/>
      <c r="U21" s="92" t="s">
        <v>89</v>
      </c>
      <c r="V21" s="92"/>
      <c r="W21" s="92"/>
      <c r="X21" s="92"/>
      <c r="Y21" s="92"/>
      <c r="Z21" s="93"/>
      <c r="AA21" s="90">
        <v>125</v>
      </c>
      <c r="AB21" s="90"/>
      <c r="AC21" s="90"/>
      <c r="AD21" s="90">
        <v>135</v>
      </c>
      <c r="AE21" s="90"/>
      <c r="AF21" s="90"/>
      <c r="AG21" s="90">
        <v>153</v>
      </c>
      <c r="AH21" s="90"/>
      <c r="AI21" s="90"/>
      <c r="AJ21" s="90">
        <f t="shared" si="0"/>
        <v>288</v>
      </c>
      <c r="AK21" s="90"/>
      <c r="AL21" s="90"/>
    </row>
    <row r="22" spans="2:38" ht="24.95" customHeight="1" x14ac:dyDescent="0.15">
      <c r="B22" s="92" t="s">
        <v>90</v>
      </c>
      <c r="C22" s="92"/>
      <c r="D22" s="92"/>
      <c r="E22" s="92"/>
      <c r="F22" s="92"/>
      <c r="G22" s="93"/>
      <c r="H22" s="90">
        <v>548</v>
      </c>
      <c r="I22" s="90"/>
      <c r="J22" s="90"/>
      <c r="K22" s="90">
        <v>706</v>
      </c>
      <c r="L22" s="90"/>
      <c r="M22" s="90"/>
      <c r="N22" s="90">
        <v>805</v>
      </c>
      <c r="O22" s="90"/>
      <c r="P22" s="90"/>
      <c r="Q22" s="90">
        <f t="shared" si="1"/>
        <v>1511</v>
      </c>
      <c r="R22" s="90"/>
      <c r="S22" s="90"/>
      <c r="T22" s="91"/>
      <c r="U22" s="92" t="s">
        <v>91</v>
      </c>
      <c r="V22" s="92"/>
      <c r="W22" s="92"/>
      <c r="X22" s="92"/>
      <c r="Y22" s="92"/>
      <c r="Z22" s="93"/>
      <c r="AA22" s="90">
        <v>106</v>
      </c>
      <c r="AB22" s="90"/>
      <c r="AC22" s="90"/>
      <c r="AD22" s="90">
        <v>139</v>
      </c>
      <c r="AE22" s="90"/>
      <c r="AF22" s="90"/>
      <c r="AG22" s="90">
        <v>159</v>
      </c>
      <c r="AH22" s="90"/>
      <c r="AI22" s="90"/>
      <c r="AJ22" s="90">
        <f t="shared" si="0"/>
        <v>298</v>
      </c>
      <c r="AK22" s="90"/>
      <c r="AL22" s="90"/>
    </row>
    <row r="23" spans="2:38" ht="24.95" customHeight="1" x14ac:dyDescent="0.15">
      <c r="B23" s="92" t="s">
        <v>92</v>
      </c>
      <c r="C23" s="92"/>
      <c r="D23" s="92"/>
      <c r="E23" s="92"/>
      <c r="F23" s="92"/>
      <c r="G23" s="93"/>
      <c r="H23" s="90">
        <v>132</v>
      </c>
      <c r="I23" s="90"/>
      <c r="J23" s="90"/>
      <c r="K23" s="90">
        <v>177</v>
      </c>
      <c r="L23" s="90"/>
      <c r="M23" s="90"/>
      <c r="N23" s="90">
        <v>188</v>
      </c>
      <c r="O23" s="90"/>
      <c r="P23" s="90"/>
      <c r="Q23" s="90">
        <f t="shared" si="1"/>
        <v>365</v>
      </c>
      <c r="R23" s="90"/>
      <c r="S23" s="90"/>
      <c r="T23" s="91"/>
      <c r="U23" s="92" t="s">
        <v>93</v>
      </c>
      <c r="V23" s="92"/>
      <c r="W23" s="92"/>
      <c r="X23" s="92"/>
      <c r="Y23" s="92"/>
      <c r="Z23" s="93"/>
      <c r="AA23" s="90">
        <v>186</v>
      </c>
      <c r="AB23" s="90"/>
      <c r="AC23" s="90"/>
      <c r="AD23" s="90">
        <v>228</v>
      </c>
      <c r="AE23" s="90"/>
      <c r="AF23" s="90"/>
      <c r="AG23" s="90">
        <v>250</v>
      </c>
      <c r="AH23" s="90"/>
      <c r="AI23" s="90"/>
      <c r="AJ23" s="90">
        <f t="shared" si="0"/>
        <v>478</v>
      </c>
      <c r="AK23" s="90"/>
      <c r="AL23" s="90"/>
    </row>
    <row r="24" spans="2:38" ht="24.95" customHeight="1" x14ac:dyDescent="0.15">
      <c r="B24" s="92" t="s">
        <v>94</v>
      </c>
      <c r="C24" s="92"/>
      <c r="D24" s="92"/>
      <c r="E24" s="92"/>
      <c r="F24" s="92"/>
      <c r="G24" s="93"/>
      <c r="H24" s="90">
        <v>162</v>
      </c>
      <c r="I24" s="90"/>
      <c r="J24" s="90"/>
      <c r="K24" s="90">
        <v>168</v>
      </c>
      <c r="L24" s="90"/>
      <c r="M24" s="90"/>
      <c r="N24" s="90">
        <v>210</v>
      </c>
      <c r="O24" s="90"/>
      <c r="P24" s="90"/>
      <c r="Q24" s="90">
        <f t="shared" si="1"/>
        <v>378</v>
      </c>
      <c r="R24" s="90"/>
      <c r="S24" s="90"/>
      <c r="T24" s="91"/>
      <c r="U24" s="92" t="s">
        <v>95</v>
      </c>
      <c r="V24" s="92"/>
      <c r="W24" s="92"/>
      <c r="X24" s="92"/>
      <c r="Y24" s="92"/>
      <c r="Z24" s="93"/>
      <c r="AA24" s="90">
        <v>60</v>
      </c>
      <c r="AB24" s="90"/>
      <c r="AC24" s="90"/>
      <c r="AD24" s="90">
        <v>66</v>
      </c>
      <c r="AE24" s="90"/>
      <c r="AF24" s="90"/>
      <c r="AG24" s="90">
        <v>80</v>
      </c>
      <c r="AH24" s="90"/>
      <c r="AI24" s="90"/>
      <c r="AJ24" s="90">
        <f t="shared" si="0"/>
        <v>146</v>
      </c>
      <c r="AK24" s="90"/>
      <c r="AL24" s="90"/>
    </row>
    <row r="25" spans="2:38" ht="24.95" customHeight="1" x14ac:dyDescent="0.15">
      <c r="B25" s="92" t="s">
        <v>60</v>
      </c>
      <c r="C25" s="92"/>
      <c r="D25" s="92"/>
      <c r="E25" s="92"/>
      <c r="F25" s="92"/>
      <c r="G25" s="93"/>
      <c r="H25" s="90">
        <v>357</v>
      </c>
      <c r="I25" s="90"/>
      <c r="J25" s="90"/>
      <c r="K25" s="90">
        <v>502</v>
      </c>
      <c r="L25" s="90"/>
      <c r="M25" s="90"/>
      <c r="N25" s="90">
        <v>518</v>
      </c>
      <c r="O25" s="90"/>
      <c r="P25" s="90"/>
      <c r="Q25" s="90">
        <f t="shared" si="1"/>
        <v>1020</v>
      </c>
      <c r="R25" s="90"/>
      <c r="S25" s="90"/>
      <c r="T25" s="91"/>
      <c r="U25" s="92" t="s">
        <v>60</v>
      </c>
      <c r="V25" s="92"/>
      <c r="W25" s="92"/>
      <c r="X25" s="92"/>
      <c r="Y25" s="92"/>
      <c r="Z25" s="93"/>
      <c r="AA25" s="90">
        <v>99</v>
      </c>
      <c r="AB25" s="90"/>
      <c r="AC25" s="90"/>
      <c r="AD25" s="90">
        <v>121</v>
      </c>
      <c r="AE25" s="90"/>
      <c r="AF25" s="90"/>
      <c r="AG25" s="90">
        <v>124</v>
      </c>
      <c r="AH25" s="90"/>
      <c r="AI25" s="90"/>
      <c r="AJ25" s="90">
        <f t="shared" si="0"/>
        <v>245</v>
      </c>
      <c r="AK25" s="90"/>
      <c r="AL25" s="90"/>
    </row>
    <row r="26" spans="2:38" ht="24.95" customHeight="1" x14ac:dyDescent="0.15">
      <c r="B26" s="92" t="s">
        <v>96</v>
      </c>
      <c r="C26" s="92"/>
      <c r="D26" s="92"/>
      <c r="E26" s="92"/>
      <c r="F26" s="92"/>
      <c r="G26" s="93"/>
      <c r="H26" s="90">
        <v>322</v>
      </c>
      <c r="I26" s="90"/>
      <c r="J26" s="90"/>
      <c r="K26" s="90">
        <v>386</v>
      </c>
      <c r="L26" s="90"/>
      <c r="M26" s="90"/>
      <c r="N26" s="90">
        <v>420</v>
      </c>
      <c r="O26" s="90"/>
      <c r="P26" s="90"/>
      <c r="Q26" s="90">
        <f t="shared" si="1"/>
        <v>806</v>
      </c>
      <c r="R26" s="90"/>
      <c r="S26" s="90"/>
      <c r="T26" s="91"/>
      <c r="U26" s="92" t="s">
        <v>62</v>
      </c>
      <c r="V26" s="92"/>
      <c r="W26" s="92"/>
      <c r="X26" s="92"/>
      <c r="Y26" s="92"/>
      <c r="Z26" s="93"/>
      <c r="AA26" s="90">
        <v>126</v>
      </c>
      <c r="AB26" s="90"/>
      <c r="AC26" s="90"/>
      <c r="AD26" s="90">
        <v>151</v>
      </c>
      <c r="AE26" s="90"/>
      <c r="AF26" s="90"/>
      <c r="AG26" s="90">
        <v>151</v>
      </c>
      <c r="AH26" s="90"/>
      <c r="AI26" s="90"/>
      <c r="AJ26" s="90">
        <f t="shared" si="0"/>
        <v>302</v>
      </c>
      <c r="AK26" s="90"/>
      <c r="AL26" s="90"/>
    </row>
    <row r="27" spans="2:38" ht="24.95" customHeight="1" x14ac:dyDescent="0.15">
      <c r="B27" s="92" t="s">
        <v>97</v>
      </c>
      <c r="C27" s="92"/>
      <c r="D27" s="92"/>
      <c r="E27" s="92"/>
      <c r="F27" s="92"/>
      <c r="G27" s="93"/>
      <c r="H27" s="90">
        <v>365</v>
      </c>
      <c r="I27" s="90"/>
      <c r="J27" s="90"/>
      <c r="K27" s="90">
        <v>476</v>
      </c>
      <c r="L27" s="90"/>
      <c r="M27" s="90"/>
      <c r="N27" s="90">
        <v>529</v>
      </c>
      <c r="O27" s="90"/>
      <c r="P27" s="90"/>
      <c r="Q27" s="90">
        <f t="shared" si="1"/>
        <v>1005</v>
      </c>
      <c r="R27" s="90"/>
      <c r="S27" s="90"/>
      <c r="T27" s="91"/>
      <c r="U27" s="92" t="s">
        <v>64</v>
      </c>
      <c r="V27" s="92"/>
      <c r="W27" s="92"/>
      <c r="X27" s="92"/>
      <c r="Y27" s="92"/>
      <c r="Z27" s="93"/>
      <c r="AA27" s="90">
        <v>131</v>
      </c>
      <c r="AB27" s="90"/>
      <c r="AC27" s="90"/>
      <c r="AD27" s="90">
        <v>152</v>
      </c>
      <c r="AE27" s="90"/>
      <c r="AF27" s="90"/>
      <c r="AG27" s="90">
        <v>152</v>
      </c>
      <c r="AH27" s="90"/>
      <c r="AI27" s="90"/>
      <c r="AJ27" s="90">
        <f t="shared" si="0"/>
        <v>304</v>
      </c>
      <c r="AK27" s="90"/>
      <c r="AL27" s="90"/>
    </row>
    <row r="28" spans="2:38" ht="24.95" customHeight="1" x14ac:dyDescent="0.15">
      <c r="B28" s="92" t="s">
        <v>60</v>
      </c>
      <c r="C28" s="92"/>
      <c r="D28" s="92"/>
      <c r="E28" s="92"/>
      <c r="F28" s="92"/>
      <c r="G28" s="93"/>
      <c r="H28" s="90">
        <v>192</v>
      </c>
      <c r="I28" s="90"/>
      <c r="J28" s="90"/>
      <c r="K28" s="90">
        <v>227</v>
      </c>
      <c r="L28" s="90"/>
      <c r="M28" s="90"/>
      <c r="N28" s="90">
        <v>254</v>
      </c>
      <c r="O28" s="90"/>
      <c r="P28" s="90"/>
      <c r="Q28" s="90">
        <f t="shared" si="1"/>
        <v>481</v>
      </c>
      <c r="R28" s="90"/>
      <c r="S28" s="90"/>
      <c r="T28" s="91"/>
      <c r="U28" s="92" t="s">
        <v>98</v>
      </c>
      <c r="V28" s="92"/>
      <c r="W28" s="92"/>
      <c r="X28" s="92"/>
      <c r="Y28" s="92"/>
      <c r="Z28" s="93"/>
      <c r="AA28" s="90">
        <v>79</v>
      </c>
      <c r="AB28" s="90"/>
      <c r="AC28" s="90"/>
      <c r="AD28" s="90">
        <v>94</v>
      </c>
      <c r="AE28" s="90"/>
      <c r="AF28" s="90"/>
      <c r="AG28" s="90">
        <v>102</v>
      </c>
      <c r="AH28" s="90"/>
      <c r="AI28" s="90"/>
      <c r="AJ28" s="90">
        <f t="shared" si="0"/>
        <v>196</v>
      </c>
      <c r="AK28" s="90"/>
      <c r="AL28" s="90"/>
    </row>
    <row r="29" spans="2:38" ht="24.95" customHeight="1" x14ac:dyDescent="0.15">
      <c r="B29" s="92" t="s">
        <v>99</v>
      </c>
      <c r="C29" s="92"/>
      <c r="D29" s="92"/>
      <c r="E29" s="92"/>
      <c r="F29" s="92"/>
      <c r="G29" s="93"/>
      <c r="H29" s="90">
        <v>814</v>
      </c>
      <c r="I29" s="90"/>
      <c r="J29" s="90"/>
      <c r="K29" s="90">
        <v>1127</v>
      </c>
      <c r="L29" s="90"/>
      <c r="M29" s="90"/>
      <c r="N29" s="90">
        <v>1159</v>
      </c>
      <c r="O29" s="90"/>
      <c r="P29" s="90"/>
      <c r="Q29" s="90">
        <f t="shared" si="1"/>
        <v>2286</v>
      </c>
      <c r="R29" s="90"/>
      <c r="S29" s="90"/>
      <c r="T29" s="91"/>
      <c r="U29" s="92" t="s">
        <v>100</v>
      </c>
      <c r="V29" s="92"/>
      <c r="W29" s="92"/>
      <c r="X29" s="92"/>
      <c r="Y29" s="92"/>
      <c r="Z29" s="93"/>
      <c r="AA29" s="90">
        <v>102</v>
      </c>
      <c r="AB29" s="90"/>
      <c r="AC29" s="90"/>
      <c r="AD29" s="90">
        <v>132</v>
      </c>
      <c r="AE29" s="90"/>
      <c r="AF29" s="90"/>
      <c r="AG29" s="90">
        <v>131</v>
      </c>
      <c r="AH29" s="90"/>
      <c r="AI29" s="90"/>
      <c r="AJ29" s="90">
        <f t="shared" si="0"/>
        <v>263</v>
      </c>
      <c r="AK29" s="90"/>
      <c r="AL29" s="90"/>
    </row>
    <row r="30" spans="2:38" ht="24.95" customHeight="1" x14ac:dyDescent="0.15">
      <c r="B30" s="92" t="s">
        <v>101</v>
      </c>
      <c r="C30" s="92"/>
      <c r="D30" s="92"/>
      <c r="E30" s="92"/>
      <c r="F30" s="92"/>
      <c r="G30" s="93"/>
      <c r="H30" s="90">
        <v>506</v>
      </c>
      <c r="I30" s="90"/>
      <c r="J30" s="90"/>
      <c r="K30" s="90">
        <v>748</v>
      </c>
      <c r="L30" s="90"/>
      <c r="M30" s="90"/>
      <c r="N30" s="90">
        <v>766</v>
      </c>
      <c r="O30" s="90"/>
      <c r="P30" s="90"/>
      <c r="Q30" s="90">
        <f t="shared" si="1"/>
        <v>1514</v>
      </c>
      <c r="R30" s="90"/>
      <c r="S30" s="90"/>
      <c r="T30" s="91"/>
      <c r="U30" s="92" t="s">
        <v>102</v>
      </c>
      <c r="V30" s="92"/>
      <c r="W30" s="92"/>
      <c r="X30" s="92"/>
      <c r="Y30" s="92"/>
      <c r="Z30" s="93"/>
      <c r="AA30" s="90">
        <v>145</v>
      </c>
      <c r="AB30" s="90"/>
      <c r="AC30" s="90"/>
      <c r="AD30" s="90">
        <v>168</v>
      </c>
      <c r="AE30" s="90"/>
      <c r="AF30" s="90"/>
      <c r="AG30" s="90">
        <v>216</v>
      </c>
      <c r="AH30" s="90"/>
      <c r="AI30" s="90"/>
      <c r="AJ30" s="90">
        <f t="shared" si="0"/>
        <v>384</v>
      </c>
      <c r="AK30" s="90"/>
      <c r="AL30" s="90"/>
    </row>
    <row r="31" spans="2:38" ht="24.95" customHeight="1" x14ac:dyDescent="0.15">
      <c r="B31" s="92" t="s">
        <v>103</v>
      </c>
      <c r="C31" s="92"/>
      <c r="D31" s="92"/>
      <c r="E31" s="92"/>
      <c r="F31" s="92"/>
      <c r="G31" s="93"/>
      <c r="H31" s="90">
        <v>632</v>
      </c>
      <c r="I31" s="90"/>
      <c r="J31" s="90"/>
      <c r="K31" s="90">
        <v>771</v>
      </c>
      <c r="L31" s="90"/>
      <c r="M31" s="90"/>
      <c r="N31" s="90">
        <v>862</v>
      </c>
      <c r="O31" s="90"/>
      <c r="P31" s="90"/>
      <c r="Q31" s="90">
        <f t="shared" si="1"/>
        <v>1633</v>
      </c>
      <c r="R31" s="90"/>
      <c r="S31" s="90"/>
      <c r="T31" s="91"/>
      <c r="U31" s="92" t="s">
        <v>104</v>
      </c>
      <c r="V31" s="92"/>
      <c r="W31" s="92"/>
      <c r="X31" s="92"/>
      <c r="Y31" s="92"/>
      <c r="Z31" s="93"/>
      <c r="AA31" s="90">
        <v>231</v>
      </c>
      <c r="AB31" s="90"/>
      <c r="AC31" s="90"/>
      <c r="AD31" s="90">
        <v>303</v>
      </c>
      <c r="AE31" s="90"/>
      <c r="AF31" s="90"/>
      <c r="AG31" s="90">
        <v>322</v>
      </c>
      <c r="AH31" s="90"/>
      <c r="AI31" s="90"/>
      <c r="AJ31" s="90">
        <f t="shared" si="0"/>
        <v>625</v>
      </c>
      <c r="AK31" s="90"/>
      <c r="AL31" s="90"/>
    </row>
    <row r="32" spans="2:38" ht="24.95" customHeight="1" x14ac:dyDescent="0.15">
      <c r="B32" s="92" t="s">
        <v>105</v>
      </c>
      <c r="C32" s="92"/>
      <c r="D32" s="92"/>
      <c r="E32" s="92"/>
      <c r="F32" s="92"/>
      <c r="G32" s="93"/>
      <c r="H32" s="90">
        <v>307</v>
      </c>
      <c r="I32" s="90"/>
      <c r="J32" s="90"/>
      <c r="K32" s="90">
        <v>429</v>
      </c>
      <c r="L32" s="90"/>
      <c r="M32" s="90"/>
      <c r="N32" s="90">
        <v>414</v>
      </c>
      <c r="O32" s="90"/>
      <c r="P32" s="90"/>
      <c r="Q32" s="90">
        <f t="shared" si="1"/>
        <v>843</v>
      </c>
      <c r="R32" s="90"/>
      <c r="S32" s="90"/>
      <c r="T32" s="91"/>
      <c r="U32" s="92" t="s">
        <v>106</v>
      </c>
      <c r="V32" s="92"/>
      <c r="W32" s="92"/>
      <c r="X32" s="92"/>
      <c r="Y32" s="92"/>
      <c r="Z32" s="92"/>
      <c r="AA32" s="98">
        <v>49</v>
      </c>
      <c r="AB32" s="99"/>
      <c r="AC32" s="99"/>
      <c r="AD32" s="99">
        <v>66</v>
      </c>
      <c r="AE32" s="99"/>
      <c r="AF32" s="99"/>
      <c r="AG32" s="99">
        <v>70</v>
      </c>
      <c r="AH32" s="99"/>
      <c r="AI32" s="99"/>
      <c r="AJ32" s="99">
        <f t="shared" si="0"/>
        <v>136</v>
      </c>
      <c r="AK32" s="99"/>
      <c r="AL32" s="99"/>
    </row>
    <row r="33" spans="2:38" ht="24.95" customHeight="1" x14ac:dyDescent="0.15">
      <c r="B33" s="92" t="s">
        <v>107</v>
      </c>
      <c r="C33" s="92"/>
      <c r="D33" s="92"/>
      <c r="E33" s="92"/>
      <c r="F33" s="92"/>
      <c r="G33" s="93"/>
      <c r="H33" s="90">
        <v>901</v>
      </c>
      <c r="I33" s="90"/>
      <c r="J33" s="90"/>
      <c r="K33" s="90">
        <v>1096</v>
      </c>
      <c r="L33" s="90"/>
      <c r="M33" s="90"/>
      <c r="N33" s="90">
        <v>1226</v>
      </c>
      <c r="O33" s="90"/>
      <c r="P33" s="90"/>
      <c r="Q33" s="90">
        <f t="shared" si="1"/>
        <v>2322</v>
      </c>
      <c r="R33" s="90"/>
      <c r="S33" s="90"/>
      <c r="T33" s="91"/>
      <c r="U33" s="92" t="s">
        <v>108</v>
      </c>
      <c r="V33" s="92"/>
      <c r="W33" s="92"/>
      <c r="X33" s="92"/>
      <c r="Y33" s="92"/>
      <c r="Z33" s="92"/>
      <c r="AA33" s="98">
        <v>157</v>
      </c>
      <c r="AB33" s="99"/>
      <c r="AC33" s="99"/>
      <c r="AD33" s="99">
        <v>196</v>
      </c>
      <c r="AE33" s="99"/>
      <c r="AF33" s="99"/>
      <c r="AG33" s="99">
        <v>229</v>
      </c>
      <c r="AH33" s="99"/>
      <c r="AI33" s="99"/>
      <c r="AJ33" s="99">
        <f t="shared" si="0"/>
        <v>425</v>
      </c>
      <c r="AK33" s="99"/>
      <c r="AL33" s="99"/>
    </row>
    <row r="34" spans="2:38" ht="24.95" customHeight="1" x14ac:dyDescent="0.15">
      <c r="B34" s="92" t="s">
        <v>109</v>
      </c>
      <c r="C34" s="92"/>
      <c r="D34" s="92"/>
      <c r="E34" s="92"/>
      <c r="F34" s="92"/>
      <c r="G34" s="93"/>
      <c r="H34" s="96" t="s">
        <v>67</v>
      </c>
      <c r="I34" s="96"/>
      <c r="J34" s="96"/>
      <c r="K34" s="96" t="s">
        <v>67</v>
      </c>
      <c r="L34" s="96"/>
      <c r="M34" s="96"/>
      <c r="N34" s="96" t="s">
        <v>67</v>
      </c>
      <c r="O34" s="96"/>
      <c r="P34" s="96"/>
      <c r="Q34" s="96" t="s">
        <v>67</v>
      </c>
      <c r="R34" s="96"/>
      <c r="S34" s="96"/>
      <c r="T34" s="97"/>
      <c r="U34" s="92" t="s">
        <v>60</v>
      </c>
      <c r="V34" s="92"/>
      <c r="W34" s="92"/>
      <c r="X34" s="92"/>
      <c r="Y34" s="92"/>
      <c r="Z34" s="92"/>
      <c r="AA34" s="98">
        <v>104</v>
      </c>
      <c r="AB34" s="99"/>
      <c r="AC34" s="99"/>
      <c r="AD34" s="99">
        <v>110</v>
      </c>
      <c r="AE34" s="99"/>
      <c r="AF34" s="99"/>
      <c r="AG34" s="99">
        <v>129</v>
      </c>
      <c r="AH34" s="99"/>
      <c r="AI34" s="99"/>
      <c r="AJ34" s="99">
        <f t="shared" si="0"/>
        <v>239</v>
      </c>
      <c r="AK34" s="99"/>
      <c r="AL34" s="99"/>
    </row>
    <row r="35" spans="2:38" ht="24.95" customHeight="1" x14ac:dyDescent="0.15">
      <c r="B35" s="92" t="s">
        <v>110</v>
      </c>
      <c r="C35" s="92"/>
      <c r="D35" s="92"/>
      <c r="E35" s="92"/>
      <c r="F35" s="92"/>
      <c r="G35" s="93"/>
      <c r="H35" s="90">
        <v>386</v>
      </c>
      <c r="I35" s="90"/>
      <c r="J35" s="90"/>
      <c r="K35" s="90">
        <v>456</v>
      </c>
      <c r="L35" s="90"/>
      <c r="M35" s="90"/>
      <c r="N35" s="90">
        <v>470</v>
      </c>
      <c r="O35" s="90"/>
      <c r="P35" s="90"/>
      <c r="Q35" s="90">
        <f t="shared" si="1"/>
        <v>926</v>
      </c>
      <c r="R35" s="90"/>
      <c r="S35" s="90"/>
      <c r="T35" s="91"/>
      <c r="U35" s="92" t="s">
        <v>62</v>
      </c>
      <c r="V35" s="92"/>
      <c r="W35" s="92"/>
      <c r="X35" s="92"/>
      <c r="Y35" s="92"/>
      <c r="Z35" s="92"/>
      <c r="AA35" s="98">
        <v>115</v>
      </c>
      <c r="AB35" s="99"/>
      <c r="AC35" s="99"/>
      <c r="AD35" s="99">
        <v>137</v>
      </c>
      <c r="AE35" s="99"/>
      <c r="AF35" s="99"/>
      <c r="AG35" s="99">
        <v>147</v>
      </c>
      <c r="AH35" s="99"/>
      <c r="AI35" s="99"/>
      <c r="AJ35" s="99">
        <f t="shared" si="0"/>
        <v>284</v>
      </c>
      <c r="AK35" s="99"/>
      <c r="AL35" s="99"/>
    </row>
    <row r="36" spans="2:38" ht="24.95" customHeight="1" x14ac:dyDescent="0.15">
      <c r="B36" s="92" t="s">
        <v>111</v>
      </c>
      <c r="C36" s="92"/>
      <c r="D36" s="92"/>
      <c r="E36" s="92"/>
      <c r="F36" s="92"/>
      <c r="G36" s="93"/>
      <c r="H36" s="90">
        <v>60</v>
      </c>
      <c r="I36" s="90"/>
      <c r="J36" s="90"/>
      <c r="K36" s="90">
        <v>88</v>
      </c>
      <c r="L36" s="90"/>
      <c r="M36" s="90"/>
      <c r="N36" s="90">
        <v>77</v>
      </c>
      <c r="O36" s="90"/>
      <c r="P36" s="90"/>
      <c r="Q36" s="90">
        <f t="shared" si="1"/>
        <v>165</v>
      </c>
      <c r="R36" s="90"/>
      <c r="S36" s="90"/>
      <c r="T36" s="91"/>
      <c r="U36" s="92" t="s">
        <v>64</v>
      </c>
      <c r="V36" s="92"/>
      <c r="W36" s="92"/>
      <c r="X36" s="92"/>
      <c r="Y36" s="92"/>
      <c r="Z36" s="93"/>
      <c r="AA36" s="90">
        <v>172</v>
      </c>
      <c r="AB36" s="90"/>
      <c r="AC36" s="90"/>
      <c r="AD36" s="90">
        <v>218</v>
      </c>
      <c r="AE36" s="90"/>
      <c r="AF36" s="90"/>
      <c r="AG36" s="90">
        <v>220</v>
      </c>
      <c r="AH36" s="90"/>
      <c r="AI36" s="90"/>
      <c r="AJ36" s="90">
        <f t="shared" si="0"/>
        <v>438</v>
      </c>
      <c r="AK36" s="90"/>
      <c r="AL36" s="90"/>
    </row>
    <row r="37" spans="2:38" ht="24.95" customHeight="1" x14ac:dyDescent="0.15">
      <c r="B37" s="92" t="s">
        <v>60</v>
      </c>
      <c r="C37" s="92"/>
      <c r="D37" s="92"/>
      <c r="E37" s="92"/>
      <c r="F37" s="92"/>
      <c r="G37" s="93"/>
      <c r="H37" s="90">
        <v>91</v>
      </c>
      <c r="I37" s="90"/>
      <c r="J37" s="90"/>
      <c r="K37" s="90">
        <v>105</v>
      </c>
      <c r="L37" s="90"/>
      <c r="M37" s="90"/>
      <c r="N37" s="90">
        <v>128</v>
      </c>
      <c r="O37" s="90"/>
      <c r="P37" s="90"/>
      <c r="Q37" s="90">
        <f t="shared" si="1"/>
        <v>233</v>
      </c>
      <c r="R37" s="90"/>
      <c r="S37" s="90"/>
      <c r="T37" s="91"/>
      <c r="U37" s="92" t="s">
        <v>112</v>
      </c>
      <c r="V37" s="92"/>
      <c r="W37" s="92"/>
      <c r="X37" s="92"/>
      <c r="Y37" s="92"/>
      <c r="Z37" s="93"/>
      <c r="AA37" s="96" t="s">
        <v>67</v>
      </c>
      <c r="AB37" s="96"/>
      <c r="AC37" s="96"/>
      <c r="AD37" s="96" t="s">
        <v>67</v>
      </c>
      <c r="AE37" s="96"/>
      <c r="AF37" s="96"/>
      <c r="AG37" s="96" t="s">
        <v>67</v>
      </c>
      <c r="AH37" s="96"/>
      <c r="AI37" s="96"/>
      <c r="AJ37" s="96" t="s">
        <v>67</v>
      </c>
      <c r="AK37" s="96"/>
      <c r="AL37" s="96"/>
    </row>
    <row r="38" spans="2:38" ht="24.95" customHeight="1" x14ac:dyDescent="0.15">
      <c r="B38" s="92" t="s">
        <v>113</v>
      </c>
      <c r="C38" s="92"/>
      <c r="D38" s="92"/>
      <c r="E38" s="92"/>
      <c r="F38" s="92"/>
      <c r="G38" s="93"/>
      <c r="H38" s="90">
        <v>30</v>
      </c>
      <c r="I38" s="90"/>
      <c r="J38" s="90"/>
      <c r="K38" s="90">
        <v>34</v>
      </c>
      <c r="L38" s="90"/>
      <c r="M38" s="90"/>
      <c r="N38" s="90">
        <v>36</v>
      </c>
      <c r="O38" s="90"/>
      <c r="P38" s="90"/>
      <c r="Q38" s="90">
        <f>SUM(K38:P38)</f>
        <v>70</v>
      </c>
      <c r="R38" s="90"/>
      <c r="S38" s="90"/>
      <c r="T38" s="91"/>
      <c r="U38" s="92" t="s">
        <v>114</v>
      </c>
      <c r="V38" s="92"/>
      <c r="W38" s="92"/>
      <c r="X38" s="92"/>
      <c r="Y38" s="92"/>
      <c r="Z38" s="93"/>
      <c r="AA38" s="90">
        <v>257</v>
      </c>
      <c r="AB38" s="90"/>
      <c r="AC38" s="90"/>
      <c r="AD38" s="90">
        <v>350</v>
      </c>
      <c r="AE38" s="90"/>
      <c r="AF38" s="90"/>
      <c r="AG38" s="90">
        <v>359</v>
      </c>
      <c r="AH38" s="90"/>
      <c r="AI38" s="90"/>
      <c r="AJ38" s="90">
        <f t="shared" ref="AJ38:AJ46" si="2">SUM(AD38:AI38)</f>
        <v>709</v>
      </c>
      <c r="AK38" s="90"/>
      <c r="AL38" s="90"/>
    </row>
    <row r="39" spans="2:38" ht="24.95" customHeight="1" x14ac:dyDescent="0.15">
      <c r="B39" s="92" t="s">
        <v>60</v>
      </c>
      <c r="C39" s="92"/>
      <c r="D39" s="92"/>
      <c r="E39" s="92"/>
      <c r="F39" s="92"/>
      <c r="G39" s="93"/>
      <c r="H39" s="90">
        <v>14</v>
      </c>
      <c r="I39" s="90"/>
      <c r="J39" s="90"/>
      <c r="K39" s="90">
        <v>23</v>
      </c>
      <c r="L39" s="90"/>
      <c r="M39" s="90"/>
      <c r="N39" s="90">
        <v>20</v>
      </c>
      <c r="O39" s="90"/>
      <c r="P39" s="90"/>
      <c r="Q39" s="90">
        <f t="shared" si="1"/>
        <v>43</v>
      </c>
      <c r="R39" s="90"/>
      <c r="S39" s="90"/>
      <c r="T39" s="91"/>
      <c r="U39" s="92" t="s">
        <v>115</v>
      </c>
      <c r="V39" s="92"/>
      <c r="W39" s="92"/>
      <c r="X39" s="92"/>
      <c r="Y39" s="92"/>
      <c r="Z39" s="93"/>
      <c r="AA39" s="90">
        <v>491</v>
      </c>
      <c r="AB39" s="90"/>
      <c r="AC39" s="90"/>
      <c r="AD39" s="90">
        <v>573</v>
      </c>
      <c r="AE39" s="90"/>
      <c r="AF39" s="90"/>
      <c r="AG39" s="90">
        <v>661</v>
      </c>
      <c r="AH39" s="90"/>
      <c r="AI39" s="90"/>
      <c r="AJ39" s="90">
        <f t="shared" si="2"/>
        <v>1234</v>
      </c>
      <c r="AK39" s="90"/>
      <c r="AL39" s="90"/>
    </row>
    <row r="40" spans="2:38" ht="24.95" customHeight="1" x14ac:dyDescent="0.15">
      <c r="B40" s="92" t="s">
        <v>116</v>
      </c>
      <c r="C40" s="92"/>
      <c r="D40" s="92"/>
      <c r="E40" s="92"/>
      <c r="F40" s="92"/>
      <c r="G40" s="93"/>
      <c r="H40" s="90">
        <v>84</v>
      </c>
      <c r="I40" s="90"/>
      <c r="J40" s="90"/>
      <c r="K40" s="90">
        <v>94</v>
      </c>
      <c r="L40" s="90"/>
      <c r="M40" s="90"/>
      <c r="N40" s="90">
        <v>101</v>
      </c>
      <c r="O40" s="90"/>
      <c r="P40" s="90"/>
      <c r="Q40" s="90">
        <f t="shared" si="1"/>
        <v>195</v>
      </c>
      <c r="R40" s="90"/>
      <c r="S40" s="90"/>
      <c r="T40" s="91"/>
      <c r="U40" s="92" t="s">
        <v>117</v>
      </c>
      <c r="V40" s="92"/>
      <c r="W40" s="92"/>
      <c r="X40" s="92"/>
      <c r="Y40" s="92"/>
      <c r="Z40" s="93"/>
      <c r="AA40" s="90">
        <v>320</v>
      </c>
      <c r="AB40" s="90"/>
      <c r="AC40" s="90"/>
      <c r="AD40" s="90">
        <v>451</v>
      </c>
      <c r="AE40" s="90"/>
      <c r="AF40" s="90"/>
      <c r="AG40" s="90">
        <v>459</v>
      </c>
      <c r="AH40" s="90"/>
      <c r="AI40" s="90"/>
      <c r="AJ40" s="90">
        <f t="shared" si="2"/>
        <v>910</v>
      </c>
      <c r="AK40" s="90"/>
      <c r="AL40" s="90"/>
    </row>
    <row r="41" spans="2:38" ht="24.95" customHeight="1" x14ac:dyDescent="0.15">
      <c r="B41" s="92" t="s">
        <v>118</v>
      </c>
      <c r="C41" s="92"/>
      <c r="D41" s="92"/>
      <c r="E41" s="92"/>
      <c r="F41" s="92"/>
      <c r="G41" s="93"/>
      <c r="H41" s="90">
        <v>124</v>
      </c>
      <c r="I41" s="90"/>
      <c r="J41" s="90"/>
      <c r="K41" s="90">
        <v>162</v>
      </c>
      <c r="L41" s="90"/>
      <c r="M41" s="90"/>
      <c r="N41" s="90">
        <v>147</v>
      </c>
      <c r="O41" s="90"/>
      <c r="P41" s="90"/>
      <c r="Q41" s="90">
        <f t="shared" si="1"/>
        <v>309</v>
      </c>
      <c r="R41" s="90"/>
      <c r="S41" s="90"/>
      <c r="T41" s="91"/>
      <c r="U41" s="92" t="s">
        <v>119</v>
      </c>
      <c r="V41" s="92"/>
      <c r="W41" s="92"/>
      <c r="X41" s="92"/>
      <c r="Y41" s="92"/>
      <c r="Z41" s="93"/>
      <c r="AA41" s="90">
        <v>163</v>
      </c>
      <c r="AB41" s="90"/>
      <c r="AC41" s="90"/>
      <c r="AD41" s="90">
        <v>190</v>
      </c>
      <c r="AE41" s="90"/>
      <c r="AF41" s="90"/>
      <c r="AG41" s="90">
        <v>231</v>
      </c>
      <c r="AH41" s="90"/>
      <c r="AI41" s="90"/>
      <c r="AJ41" s="90">
        <f t="shared" si="2"/>
        <v>421</v>
      </c>
      <c r="AK41" s="90"/>
      <c r="AL41" s="90"/>
    </row>
    <row r="42" spans="2:38" ht="24.95" customHeight="1" x14ac:dyDescent="0.15">
      <c r="B42" s="92" t="s">
        <v>120</v>
      </c>
      <c r="C42" s="92"/>
      <c r="D42" s="92"/>
      <c r="E42" s="92"/>
      <c r="F42" s="92"/>
      <c r="G42" s="93"/>
      <c r="H42" s="90">
        <v>146</v>
      </c>
      <c r="I42" s="90"/>
      <c r="J42" s="90"/>
      <c r="K42" s="90">
        <v>181</v>
      </c>
      <c r="L42" s="90"/>
      <c r="M42" s="90"/>
      <c r="N42" s="90">
        <v>195</v>
      </c>
      <c r="O42" s="90"/>
      <c r="P42" s="90"/>
      <c r="Q42" s="90">
        <f t="shared" si="1"/>
        <v>376</v>
      </c>
      <c r="R42" s="90"/>
      <c r="S42" s="90"/>
      <c r="T42" s="91"/>
      <c r="U42" s="92" t="s">
        <v>121</v>
      </c>
      <c r="V42" s="92"/>
      <c r="W42" s="92"/>
      <c r="X42" s="92"/>
      <c r="Y42" s="92"/>
      <c r="Z42" s="93"/>
      <c r="AA42" s="90">
        <v>1924</v>
      </c>
      <c r="AB42" s="90"/>
      <c r="AC42" s="90"/>
      <c r="AD42" s="90">
        <v>2297</v>
      </c>
      <c r="AE42" s="90"/>
      <c r="AF42" s="90"/>
      <c r="AG42" s="90">
        <v>2622</v>
      </c>
      <c r="AH42" s="90"/>
      <c r="AI42" s="90"/>
      <c r="AJ42" s="90">
        <f t="shared" si="2"/>
        <v>4919</v>
      </c>
      <c r="AK42" s="90"/>
      <c r="AL42" s="90"/>
    </row>
    <row r="43" spans="2:38" ht="24.95" customHeight="1" x14ac:dyDescent="0.15">
      <c r="B43" s="92" t="s">
        <v>122</v>
      </c>
      <c r="C43" s="92"/>
      <c r="D43" s="92"/>
      <c r="E43" s="92"/>
      <c r="F43" s="92"/>
      <c r="G43" s="93"/>
      <c r="H43" s="90">
        <v>155</v>
      </c>
      <c r="I43" s="90"/>
      <c r="J43" s="90"/>
      <c r="K43" s="90">
        <v>177</v>
      </c>
      <c r="L43" s="90"/>
      <c r="M43" s="90"/>
      <c r="N43" s="90">
        <v>190</v>
      </c>
      <c r="O43" s="90"/>
      <c r="P43" s="90"/>
      <c r="Q43" s="90">
        <f t="shared" si="1"/>
        <v>367</v>
      </c>
      <c r="R43" s="90"/>
      <c r="S43" s="90"/>
      <c r="T43" s="91"/>
      <c r="U43" s="92" t="s">
        <v>123</v>
      </c>
      <c r="V43" s="92"/>
      <c r="W43" s="92"/>
      <c r="X43" s="92"/>
      <c r="Y43" s="92"/>
      <c r="Z43" s="93"/>
      <c r="AA43" s="90">
        <v>167</v>
      </c>
      <c r="AB43" s="90"/>
      <c r="AC43" s="90"/>
      <c r="AD43" s="90">
        <v>221</v>
      </c>
      <c r="AE43" s="90"/>
      <c r="AF43" s="90"/>
      <c r="AG43" s="90">
        <v>230</v>
      </c>
      <c r="AH43" s="90"/>
      <c r="AI43" s="90"/>
      <c r="AJ43" s="90">
        <f t="shared" si="2"/>
        <v>451</v>
      </c>
      <c r="AK43" s="90"/>
      <c r="AL43" s="90"/>
    </row>
    <row r="44" spans="2:38" ht="24.95" customHeight="1" x14ac:dyDescent="0.15">
      <c r="B44" s="92" t="s">
        <v>124</v>
      </c>
      <c r="C44" s="92"/>
      <c r="D44" s="92"/>
      <c r="E44" s="92"/>
      <c r="F44" s="92"/>
      <c r="G44" s="93"/>
      <c r="H44" s="90">
        <v>136</v>
      </c>
      <c r="I44" s="90"/>
      <c r="J44" s="90"/>
      <c r="K44" s="90">
        <v>160</v>
      </c>
      <c r="L44" s="90"/>
      <c r="M44" s="90"/>
      <c r="N44" s="90">
        <v>200</v>
      </c>
      <c r="O44" s="90"/>
      <c r="P44" s="90"/>
      <c r="Q44" s="90">
        <f t="shared" si="1"/>
        <v>360</v>
      </c>
      <c r="R44" s="90"/>
      <c r="S44" s="90"/>
      <c r="T44" s="91"/>
      <c r="U44" s="92" t="s">
        <v>125</v>
      </c>
      <c r="V44" s="92"/>
      <c r="W44" s="92"/>
      <c r="X44" s="92"/>
      <c r="Y44" s="92"/>
      <c r="Z44" s="93"/>
      <c r="AA44" s="90">
        <v>782</v>
      </c>
      <c r="AB44" s="90"/>
      <c r="AC44" s="90"/>
      <c r="AD44" s="90">
        <v>1052</v>
      </c>
      <c r="AE44" s="90"/>
      <c r="AF44" s="90"/>
      <c r="AG44" s="90">
        <v>1115</v>
      </c>
      <c r="AH44" s="90"/>
      <c r="AI44" s="90"/>
      <c r="AJ44" s="90">
        <f t="shared" si="2"/>
        <v>2167</v>
      </c>
      <c r="AK44" s="90"/>
      <c r="AL44" s="90"/>
    </row>
    <row r="45" spans="2:38" ht="24.95" customHeight="1" x14ac:dyDescent="0.15">
      <c r="B45" s="92" t="s">
        <v>126</v>
      </c>
      <c r="C45" s="92"/>
      <c r="D45" s="92"/>
      <c r="E45" s="92"/>
      <c r="F45" s="92"/>
      <c r="G45" s="93"/>
      <c r="H45" s="90">
        <v>115</v>
      </c>
      <c r="I45" s="90"/>
      <c r="J45" s="90"/>
      <c r="K45" s="90">
        <v>150</v>
      </c>
      <c r="L45" s="90"/>
      <c r="M45" s="90"/>
      <c r="N45" s="90">
        <v>165</v>
      </c>
      <c r="O45" s="90"/>
      <c r="P45" s="90"/>
      <c r="Q45" s="90">
        <f t="shared" si="1"/>
        <v>315</v>
      </c>
      <c r="R45" s="90"/>
      <c r="S45" s="90"/>
      <c r="T45" s="91"/>
      <c r="U45" s="92" t="s">
        <v>127</v>
      </c>
      <c r="V45" s="92"/>
      <c r="W45" s="92"/>
      <c r="X45" s="92"/>
      <c r="Y45" s="92"/>
      <c r="Z45" s="93"/>
      <c r="AA45" s="90">
        <v>248</v>
      </c>
      <c r="AB45" s="90"/>
      <c r="AC45" s="90"/>
      <c r="AD45" s="90">
        <v>383</v>
      </c>
      <c r="AE45" s="90"/>
      <c r="AF45" s="90"/>
      <c r="AG45" s="90">
        <v>416</v>
      </c>
      <c r="AH45" s="90"/>
      <c r="AI45" s="90"/>
      <c r="AJ45" s="90">
        <f t="shared" si="2"/>
        <v>799</v>
      </c>
      <c r="AK45" s="90"/>
      <c r="AL45" s="90"/>
    </row>
    <row r="46" spans="2:38" ht="24.95" customHeight="1" x14ac:dyDescent="0.15">
      <c r="B46" s="92" t="s">
        <v>128</v>
      </c>
      <c r="C46" s="92"/>
      <c r="D46" s="92"/>
      <c r="E46" s="92"/>
      <c r="F46" s="92"/>
      <c r="G46" s="93"/>
      <c r="H46" s="90">
        <v>130</v>
      </c>
      <c r="I46" s="90"/>
      <c r="J46" s="90"/>
      <c r="K46" s="90">
        <v>151</v>
      </c>
      <c r="L46" s="90"/>
      <c r="M46" s="90"/>
      <c r="N46" s="90">
        <v>163</v>
      </c>
      <c r="O46" s="90"/>
      <c r="P46" s="90"/>
      <c r="Q46" s="90">
        <f t="shared" si="1"/>
        <v>314</v>
      </c>
      <c r="R46" s="90"/>
      <c r="S46" s="90"/>
      <c r="T46" s="91"/>
      <c r="U46" s="92" t="s">
        <v>60</v>
      </c>
      <c r="V46" s="92"/>
      <c r="W46" s="92"/>
      <c r="X46" s="92"/>
      <c r="Y46" s="92"/>
      <c r="Z46" s="93"/>
      <c r="AA46" s="90">
        <v>93</v>
      </c>
      <c r="AB46" s="90"/>
      <c r="AC46" s="90"/>
      <c r="AD46" s="90">
        <v>134</v>
      </c>
      <c r="AE46" s="90"/>
      <c r="AF46" s="90"/>
      <c r="AG46" s="90">
        <v>142</v>
      </c>
      <c r="AH46" s="90"/>
      <c r="AI46" s="90"/>
      <c r="AJ46" s="90">
        <f t="shared" si="2"/>
        <v>276</v>
      </c>
      <c r="AK46" s="90"/>
      <c r="AL46" s="90"/>
    </row>
    <row r="47" spans="2:38" ht="24.95" customHeight="1" x14ac:dyDescent="0.15">
      <c r="B47" s="92" t="s">
        <v>129</v>
      </c>
      <c r="C47" s="92"/>
      <c r="D47" s="92"/>
      <c r="E47" s="92"/>
      <c r="F47" s="92"/>
      <c r="G47" s="93"/>
      <c r="H47" s="90">
        <v>88</v>
      </c>
      <c r="I47" s="90"/>
      <c r="J47" s="90"/>
      <c r="K47" s="90">
        <v>113</v>
      </c>
      <c r="L47" s="90"/>
      <c r="M47" s="90"/>
      <c r="N47" s="90">
        <v>123</v>
      </c>
      <c r="O47" s="90"/>
      <c r="P47" s="90"/>
      <c r="Q47" s="90">
        <f t="shared" si="1"/>
        <v>236</v>
      </c>
      <c r="R47" s="90"/>
      <c r="S47" s="90"/>
      <c r="T47" s="91"/>
      <c r="U47" s="92" t="s">
        <v>62</v>
      </c>
      <c r="V47" s="92"/>
      <c r="W47" s="92"/>
      <c r="X47" s="92"/>
      <c r="Y47" s="92"/>
      <c r="Z47" s="93"/>
      <c r="AA47" s="90">
        <v>117</v>
      </c>
      <c r="AB47" s="90"/>
      <c r="AC47" s="90"/>
      <c r="AD47" s="90">
        <v>169</v>
      </c>
      <c r="AE47" s="90"/>
      <c r="AF47" s="90"/>
      <c r="AG47" s="90">
        <v>174</v>
      </c>
      <c r="AH47" s="90"/>
      <c r="AI47" s="90"/>
      <c r="AJ47" s="90">
        <f>SUM(AD47:AI47)</f>
        <v>343</v>
      </c>
      <c r="AK47" s="90"/>
      <c r="AL47" s="90"/>
    </row>
    <row r="48" spans="2:38" ht="24.95" customHeight="1" x14ac:dyDescent="0.15">
      <c r="B48" s="100" t="s">
        <v>130</v>
      </c>
      <c r="C48" s="100"/>
      <c r="D48" s="100"/>
      <c r="E48" s="100"/>
      <c r="F48" s="100"/>
      <c r="G48" s="101"/>
      <c r="H48" s="102">
        <v>70</v>
      </c>
      <c r="I48" s="102"/>
      <c r="J48" s="102"/>
      <c r="K48" s="102">
        <v>84</v>
      </c>
      <c r="L48" s="102"/>
      <c r="M48" s="102"/>
      <c r="N48" s="102">
        <v>83</v>
      </c>
      <c r="O48" s="102"/>
      <c r="P48" s="102"/>
      <c r="Q48" s="102">
        <f>SUM(K48:P48)</f>
        <v>167</v>
      </c>
      <c r="R48" s="102"/>
      <c r="S48" s="102"/>
      <c r="T48" s="103"/>
      <c r="U48" s="100" t="s">
        <v>131</v>
      </c>
      <c r="V48" s="100"/>
      <c r="W48" s="100"/>
      <c r="X48" s="100"/>
      <c r="Y48" s="100"/>
      <c r="Z48" s="101"/>
      <c r="AA48" s="102">
        <v>206</v>
      </c>
      <c r="AB48" s="102"/>
      <c r="AC48" s="102"/>
      <c r="AD48" s="102">
        <v>276</v>
      </c>
      <c r="AE48" s="102"/>
      <c r="AF48" s="102"/>
      <c r="AG48" s="102">
        <v>287</v>
      </c>
      <c r="AH48" s="102"/>
      <c r="AI48" s="102"/>
      <c r="AJ48" s="102">
        <f>SUM(AD48:AI48)</f>
        <v>563</v>
      </c>
      <c r="AK48" s="102"/>
      <c r="AL48" s="102"/>
    </row>
  </sheetData>
  <mergeCells count="444">
    <mergeCell ref="AA48:AC48"/>
    <mergeCell ref="AD48:AF48"/>
    <mergeCell ref="AG48:AI48"/>
    <mergeCell ref="AJ48:AL48"/>
    <mergeCell ref="AA47:AC47"/>
    <mergeCell ref="AD47:AF47"/>
    <mergeCell ref="AG47:AI47"/>
    <mergeCell ref="AJ47:AL47"/>
    <mergeCell ref="B48:G48"/>
    <mergeCell ref="H48:J48"/>
    <mergeCell ref="K48:M48"/>
    <mergeCell ref="N48:P48"/>
    <mergeCell ref="Q48:S48"/>
    <mergeCell ref="U48:Z48"/>
    <mergeCell ref="AA46:AC46"/>
    <mergeCell ref="AD46:AF46"/>
    <mergeCell ref="AG46:AI46"/>
    <mergeCell ref="AJ46:AL46"/>
    <mergeCell ref="B47:G47"/>
    <mergeCell ref="H47:J47"/>
    <mergeCell ref="K47:M47"/>
    <mergeCell ref="N47:P47"/>
    <mergeCell ref="Q47:S47"/>
    <mergeCell ref="U47:Z47"/>
    <mergeCell ref="AA45:AC45"/>
    <mergeCell ref="AD45:AF45"/>
    <mergeCell ref="AG45:AI45"/>
    <mergeCell ref="AJ45:AL45"/>
    <mergeCell ref="B46:G46"/>
    <mergeCell ref="H46:J46"/>
    <mergeCell ref="K46:M46"/>
    <mergeCell ref="N46:P46"/>
    <mergeCell ref="Q46:S46"/>
    <mergeCell ref="U46:Z46"/>
    <mergeCell ref="AA44:AC44"/>
    <mergeCell ref="AD44:AF44"/>
    <mergeCell ref="AG44:AI44"/>
    <mergeCell ref="AJ44:AL44"/>
    <mergeCell ref="B45:G45"/>
    <mergeCell ref="H45:J45"/>
    <mergeCell ref="K45:M45"/>
    <mergeCell ref="N45:P45"/>
    <mergeCell ref="Q45:S45"/>
    <mergeCell ref="U45:Z45"/>
    <mergeCell ref="AA43:AC43"/>
    <mergeCell ref="AD43:AF43"/>
    <mergeCell ref="AG43:AI43"/>
    <mergeCell ref="AJ43:AL43"/>
    <mergeCell ref="B44:G44"/>
    <mergeCell ref="H44:J44"/>
    <mergeCell ref="K44:M44"/>
    <mergeCell ref="N44:P44"/>
    <mergeCell ref="Q44:S44"/>
    <mergeCell ref="U44:Z44"/>
    <mergeCell ref="AA42:AC42"/>
    <mergeCell ref="AD42:AF42"/>
    <mergeCell ref="AG42:AI42"/>
    <mergeCell ref="AJ42:AL42"/>
    <mergeCell ref="B43:G43"/>
    <mergeCell ref="H43:J43"/>
    <mergeCell ref="K43:M43"/>
    <mergeCell ref="N43:P43"/>
    <mergeCell ref="Q43:S43"/>
    <mergeCell ref="U43:Z43"/>
    <mergeCell ref="AA41:AC41"/>
    <mergeCell ref="AD41:AF41"/>
    <mergeCell ref="AG41:AI41"/>
    <mergeCell ref="AJ41:AL41"/>
    <mergeCell ref="B42:G42"/>
    <mergeCell ref="H42:J42"/>
    <mergeCell ref="K42:M42"/>
    <mergeCell ref="N42:P42"/>
    <mergeCell ref="Q42:S42"/>
    <mergeCell ref="U42:Z42"/>
    <mergeCell ref="AA40:AC40"/>
    <mergeCell ref="AD40:AF40"/>
    <mergeCell ref="AG40:AI40"/>
    <mergeCell ref="AJ40:AL40"/>
    <mergeCell ref="B41:G41"/>
    <mergeCell ref="H41:J41"/>
    <mergeCell ref="K41:M41"/>
    <mergeCell ref="N41:P41"/>
    <mergeCell ref="Q41:S41"/>
    <mergeCell ref="U41:Z41"/>
    <mergeCell ref="AA39:AC39"/>
    <mergeCell ref="AD39:AF39"/>
    <mergeCell ref="AG39:AI39"/>
    <mergeCell ref="AJ39:AL39"/>
    <mergeCell ref="B40:G40"/>
    <mergeCell ref="H40:J40"/>
    <mergeCell ref="K40:M40"/>
    <mergeCell ref="N40:P40"/>
    <mergeCell ref="Q40:S40"/>
    <mergeCell ref="U40:Z40"/>
    <mergeCell ref="AA38:AC38"/>
    <mergeCell ref="AD38:AF38"/>
    <mergeCell ref="AG38:AI38"/>
    <mergeCell ref="AJ38:AL38"/>
    <mergeCell ref="B39:G39"/>
    <mergeCell ref="H39:J39"/>
    <mergeCell ref="K39:M39"/>
    <mergeCell ref="N39:P39"/>
    <mergeCell ref="Q39:S39"/>
    <mergeCell ref="U39:Z39"/>
    <mergeCell ref="AA37:AC37"/>
    <mergeCell ref="AD37:AF37"/>
    <mergeCell ref="AG37:AI37"/>
    <mergeCell ref="AJ37:AL37"/>
    <mergeCell ref="B38:G38"/>
    <mergeCell ref="H38:J38"/>
    <mergeCell ref="K38:M38"/>
    <mergeCell ref="N38:P38"/>
    <mergeCell ref="Q38:S38"/>
    <mergeCell ref="U38:Z38"/>
    <mergeCell ref="AA36:AC36"/>
    <mergeCell ref="AD36:AF36"/>
    <mergeCell ref="AG36:AI36"/>
    <mergeCell ref="AJ36:AL36"/>
    <mergeCell ref="B37:G37"/>
    <mergeCell ref="H37:J37"/>
    <mergeCell ref="K37:M37"/>
    <mergeCell ref="N37:P37"/>
    <mergeCell ref="Q37:S37"/>
    <mergeCell ref="U37:Z37"/>
    <mergeCell ref="AA35:AC35"/>
    <mergeCell ref="AD35:AF35"/>
    <mergeCell ref="AG35:AI35"/>
    <mergeCell ref="AJ35:AL35"/>
    <mergeCell ref="B36:G36"/>
    <mergeCell ref="H36:J36"/>
    <mergeCell ref="K36:M36"/>
    <mergeCell ref="N36:P36"/>
    <mergeCell ref="Q36:S36"/>
    <mergeCell ref="U36:Z36"/>
    <mergeCell ref="AA34:AC34"/>
    <mergeCell ref="AD34:AF34"/>
    <mergeCell ref="AG34:AI34"/>
    <mergeCell ref="AJ34:AL34"/>
    <mergeCell ref="B35:G35"/>
    <mergeCell ref="H35:J35"/>
    <mergeCell ref="K35:M35"/>
    <mergeCell ref="N35:P35"/>
    <mergeCell ref="Q35:S35"/>
    <mergeCell ref="U35:Z35"/>
    <mergeCell ref="AA33:AC33"/>
    <mergeCell ref="AD33:AF33"/>
    <mergeCell ref="AG33:AI33"/>
    <mergeCell ref="AJ33:AL33"/>
    <mergeCell ref="B34:G34"/>
    <mergeCell ref="H34:J34"/>
    <mergeCell ref="K34:M34"/>
    <mergeCell ref="N34:P34"/>
    <mergeCell ref="Q34:S34"/>
    <mergeCell ref="U34:Z34"/>
    <mergeCell ref="AA32:AC32"/>
    <mergeCell ref="AD32:AF32"/>
    <mergeCell ref="AG32:AI32"/>
    <mergeCell ref="AJ32:AL32"/>
    <mergeCell ref="B33:G33"/>
    <mergeCell ref="H33:J33"/>
    <mergeCell ref="K33:M33"/>
    <mergeCell ref="N33:P33"/>
    <mergeCell ref="Q33:S33"/>
    <mergeCell ref="U33:Z33"/>
    <mergeCell ref="AA31:AC31"/>
    <mergeCell ref="AD31:AF31"/>
    <mergeCell ref="AG31:AI31"/>
    <mergeCell ref="AJ31:AL31"/>
    <mergeCell ref="B32:G32"/>
    <mergeCell ref="H32:J32"/>
    <mergeCell ref="K32:M32"/>
    <mergeCell ref="N32:P32"/>
    <mergeCell ref="Q32:S32"/>
    <mergeCell ref="U32:Z32"/>
    <mergeCell ref="AA30:AC30"/>
    <mergeCell ref="AD30:AF30"/>
    <mergeCell ref="AG30:AI30"/>
    <mergeCell ref="AJ30:AL30"/>
    <mergeCell ref="B31:G31"/>
    <mergeCell ref="H31:J31"/>
    <mergeCell ref="K31:M31"/>
    <mergeCell ref="N31:P31"/>
    <mergeCell ref="Q31:S31"/>
    <mergeCell ref="U31:Z31"/>
    <mergeCell ref="AA29:AC29"/>
    <mergeCell ref="AD29:AF29"/>
    <mergeCell ref="AG29:AI29"/>
    <mergeCell ref="AJ29:AL29"/>
    <mergeCell ref="B30:G30"/>
    <mergeCell ref="H30:J30"/>
    <mergeCell ref="K30:M30"/>
    <mergeCell ref="N30:P30"/>
    <mergeCell ref="Q30:S30"/>
    <mergeCell ref="U30:Z30"/>
    <mergeCell ref="AA28:AC28"/>
    <mergeCell ref="AD28:AF28"/>
    <mergeCell ref="AG28:AI28"/>
    <mergeCell ref="AJ28:AL28"/>
    <mergeCell ref="B29:G29"/>
    <mergeCell ref="H29:J29"/>
    <mergeCell ref="K29:M29"/>
    <mergeCell ref="N29:P29"/>
    <mergeCell ref="Q29:S29"/>
    <mergeCell ref="U29:Z29"/>
    <mergeCell ref="AA27:AC27"/>
    <mergeCell ref="AD27:AF27"/>
    <mergeCell ref="AG27:AI27"/>
    <mergeCell ref="AJ27:AL27"/>
    <mergeCell ref="B28:G28"/>
    <mergeCell ref="H28:J28"/>
    <mergeCell ref="K28:M28"/>
    <mergeCell ref="N28:P28"/>
    <mergeCell ref="Q28:S28"/>
    <mergeCell ref="U28:Z28"/>
    <mergeCell ref="AA26:AC26"/>
    <mergeCell ref="AD26:AF26"/>
    <mergeCell ref="AG26:AI26"/>
    <mergeCell ref="AJ26:AL26"/>
    <mergeCell ref="B27:G27"/>
    <mergeCell ref="H27:J27"/>
    <mergeCell ref="K27:M27"/>
    <mergeCell ref="N27:P27"/>
    <mergeCell ref="Q27:S27"/>
    <mergeCell ref="U27:Z27"/>
    <mergeCell ref="AA25:AC25"/>
    <mergeCell ref="AD25:AF25"/>
    <mergeCell ref="AG25:AI25"/>
    <mergeCell ref="AJ25:AL25"/>
    <mergeCell ref="B26:G26"/>
    <mergeCell ref="H26:J26"/>
    <mergeCell ref="K26:M26"/>
    <mergeCell ref="N26:P26"/>
    <mergeCell ref="Q26:S26"/>
    <mergeCell ref="U26:Z26"/>
    <mergeCell ref="AA24:AC24"/>
    <mergeCell ref="AD24:AF24"/>
    <mergeCell ref="AG24:AI24"/>
    <mergeCell ref="AJ24:AL24"/>
    <mergeCell ref="B25:G25"/>
    <mergeCell ref="H25:J25"/>
    <mergeCell ref="K25:M25"/>
    <mergeCell ref="N25:P25"/>
    <mergeCell ref="Q25:S25"/>
    <mergeCell ref="U25:Z25"/>
    <mergeCell ref="AA23:AC23"/>
    <mergeCell ref="AD23:AF23"/>
    <mergeCell ref="AG23:AI23"/>
    <mergeCell ref="AJ23:AL23"/>
    <mergeCell ref="B24:G24"/>
    <mergeCell ref="H24:J24"/>
    <mergeCell ref="K24:M24"/>
    <mergeCell ref="N24:P24"/>
    <mergeCell ref="Q24:S24"/>
    <mergeCell ref="U24:Z24"/>
    <mergeCell ref="AA22:AC22"/>
    <mergeCell ref="AD22:AF22"/>
    <mergeCell ref="AG22:AI22"/>
    <mergeCell ref="AJ22:AL22"/>
    <mergeCell ref="B23:G23"/>
    <mergeCell ref="H23:J23"/>
    <mergeCell ref="K23:M23"/>
    <mergeCell ref="N23:P23"/>
    <mergeCell ref="Q23:S23"/>
    <mergeCell ref="U23:Z23"/>
    <mergeCell ref="AA21:AC21"/>
    <mergeCell ref="AD21:AF21"/>
    <mergeCell ref="AG21:AI21"/>
    <mergeCell ref="AJ21:AL21"/>
    <mergeCell ref="B22:G22"/>
    <mergeCell ref="H22:J22"/>
    <mergeCell ref="K22:M22"/>
    <mergeCell ref="N22:P22"/>
    <mergeCell ref="Q22:S22"/>
    <mergeCell ref="U22:Z22"/>
    <mergeCell ref="AA20:AC20"/>
    <mergeCell ref="AD20:AF20"/>
    <mergeCell ref="AG20:AI20"/>
    <mergeCell ref="AJ20:AL20"/>
    <mergeCell ref="B21:G21"/>
    <mergeCell ref="H21:J21"/>
    <mergeCell ref="K21:M21"/>
    <mergeCell ref="N21:P21"/>
    <mergeCell ref="Q21:S21"/>
    <mergeCell ref="U21:Z21"/>
    <mergeCell ref="AA19:AC19"/>
    <mergeCell ref="AD19:AF19"/>
    <mergeCell ref="AG19:AI19"/>
    <mergeCell ref="AJ19:AL19"/>
    <mergeCell ref="B20:G20"/>
    <mergeCell ref="H20:J20"/>
    <mergeCell ref="K20:M20"/>
    <mergeCell ref="N20:P20"/>
    <mergeCell ref="Q20:S20"/>
    <mergeCell ref="U20:Z20"/>
    <mergeCell ref="AA18:AC18"/>
    <mergeCell ref="AD18:AF18"/>
    <mergeCell ref="AG18:AI18"/>
    <mergeCell ref="AJ18:AL18"/>
    <mergeCell ref="B19:G19"/>
    <mergeCell ref="H19:J19"/>
    <mergeCell ref="K19:M19"/>
    <mergeCell ref="N19:P19"/>
    <mergeCell ref="Q19:S19"/>
    <mergeCell ref="U19:Z19"/>
    <mergeCell ref="AA17:AC17"/>
    <mergeCell ref="AD17:AF17"/>
    <mergeCell ref="AG17:AI17"/>
    <mergeCell ref="AJ17:AL17"/>
    <mergeCell ref="B18:G18"/>
    <mergeCell ref="H18:J18"/>
    <mergeCell ref="K18:M18"/>
    <mergeCell ref="N18:P18"/>
    <mergeCell ref="Q18:S18"/>
    <mergeCell ref="U18:Z18"/>
    <mergeCell ref="AA16:AC16"/>
    <mergeCell ref="AD16:AF16"/>
    <mergeCell ref="AG16:AI16"/>
    <mergeCell ref="AJ16:AL16"/>
    <mergeCell ref="B17:G17"/>
    <mergeCell ref="H17:J17"/>
    <mergeCell ref="K17:M17"/>
    <mergeCell ref="N17:P17"/>
    <mergeCell ref="Q17:S17"/>
    <mergeCell ref="U17:Z17"/>
    <mergeCell ref="AA15:AC15"/>
    <mergeCell ref="AD15:AF15"/>
    <mergeCell ref="AG15:AI15"/>
    <mergeCell ref="AJ15:AL15"/>
    <mergeCell ref="B16:G16"/>
    <mergeCell ref="H16:J16"/>
    <mergeCell ref="K16:M16"/>
    <mergeCell ref="N16:P16"/>
    <mergeCell ref="Q16:S16"/>
    <mergeCell ref="U16:Z16"/>
    <mergeCell ref="AA14:AC14"/>
    <mergeCell ref="AD14:AF14"/>
    <mergeCell ref="AG14:AI14"/>
    <mergeCell ref="AJ14:AL14"/>
    <mergeCell ref="B15:G15"/>
    <mergeCell ref="H15:J15"/>
    <mergeCell ref="K15:M15"/>
    <mergeCell ref="N15:P15"/>
    <mergeCell ref="Q15:S15"/>
    <mergeCell ref="U15:Z15"/>
    <mergeCell ref="AA13:AC13"/>
    <mergeCell ref="AD13:AF13"/>
    <mergeCell ref="AG13:AI13"/>
    <mergeCell ref="AJ13:AL13"/>
    <mergeCell ref="B14:G14"/>
    <mergeCell ref="H14:J14"/>
    <mergeCell ref="K14:M14"/>
    <mergeCell ref="N14:P14"/>
    <mergeCell ref="Q14:S14"/>
    <mergeCell ref="U14:Z14"/>
    <mergeCell ref="AA12:AC12"/>
    <mergeCell ref="AD12:AF12"/>
    <mergeCell ref="AG12:AI12"/>
    <mergeCell ref="AJ12:AL12"/>
    <mergeCell ref="B13:G13"/>
    <mergeCell ref="H13:J13"/>
    <mergeCell ref="K13:M13"/>
    <mergeCell ref="N13:P13"/>
    <mergeCell ref="Q13:S13"/>
    <mergeCell ref="U13:Z13"/>
    <mergeCell ref="AA11:AC11"/>
    <mergeCell ref="AD11:AF11"/>
    <mergeCell ref="AG11:AI11"/>
    <mergeCell ref="AJ11:AL11"/>
    <mergeCell ref="B12:G12"/>
    <mergeCell ref="H12:J12"/>
    <mergeCell ref="K12:M12"/>
    <mergeCell ref="N12:P12"/>
    <mergeCell ref="Q12:S12"/>
    <mergeCell ref="U12:Z12"/>
    <mergeCell ref="AA10:AC10"/>
    <mergeCell ref="AD10:AF10"/>
    <mergeCell ref="AG10:AI10"/>
    <mergeCell ref="AJ10:AL10"/>
    <mergeCell ref="B11:G11"/>
    <mergeCell ref="H11:J11"/>
    <mergeCell ref="K11:M11"/>
    <mergeCell ref="N11:P11"/>
    <mergeCell ref="Q11:S11"/>
    <mergeCell ref="U11:Z11"/>
    <mergeCell ref="AA9:AC9"/>
    <mergeCell ref="AD9:AF9"/>
    <mergeCell ref="AG9:AI9"/>
    <mergeCell ref="AJ9:AL9"/>
    <mergeCell ref="B10:G10"/>
    <mergeCell ref="H10:J10"/>
    <mergeCell ref="K10:M10"/>
    <mergeCell ref="N10:P10"/>
    <mergeCell ref="Q10:S10"/>
    <mergeCell ref="U10:Z10"/>
    <mergeCell ref="AA8:AC8"/>
    <mergeCell ref="AD8:AF8"/>
    <mergeCell ref="AG8:AI8"/>
    <mergeCell ref="AJ8:AL8"/>
    <mergeCell ref="B9:G9"/>
    <mergeCell ref="H9:J9"/>
    <mergeCell ref="K9:M9"/>
    <mergeCell ref="N9:P9"/>
    <mergeCell ref="Q9:S9"/>
    <mergeCell ref="U9:Z9"/>
    <mergeCell ref="AA7:AC7"/>
    <mergeCell ref="AD7:AF7"/>
    <mergeCell ref="AG7:AI7"/>
    <mergeCell ref="AJ7:AL7"/>
    <mergeCell ref="B8:G8"/>
    <mergeCell ref="H8:J8"/>
    <mergeCell ref="K8:M8"/>
    <mergeCell ref="N8:P8"/>
    <mergeCell ref="Q8:S8"/>
    <mergeCell ref="U8:Z8"/>
    <mergeCell ref="AA6:AC6"/>
    <mergeCell ref="AD6:AF6"/>
    <mergeCell ref="AG6:AI6"/>
    <mergeCell ref="AJ6:AL6"/>
    <mergeCell ref="B7:G7"/>
    <mergeCell ref="H7:J7"/>
    <mergeCell ref="K7:M7"/>
    <mergeCell ref="N7:P7"/>
    <mergeCell ref="Q7:S7"/>
    <mergeCell ref="U7:Z7"/>
    <mergeCell ref="Q5:S5"/>
    <mergeCell ref="AD5:AF5"/>
    <mergeCell ref="AG5:AI5"/>
    <mergeCell ref="AJ5:AL5"/>
    <mergeCell ref="B6:G6"/>
    <mergeCell ref="H6:J6"/>
    <mergeCell ref="K6:M6"/>
    <mergeCell ref="N6:P6"/>
    <mergeCell ref="Q6:S6"/>
    <mergeCell ref="U6:Z6"/>
    <mergeCell ref="A1:AL1"/>
    <mergeCell ref="AD3:AL3"/>
    <mergeCell ref="B4:G5"/>
    <mergeCell ref="H4:J5"/>
    <mergeCell ref="K4:S4"/>
    <mergeCell ref="U4:Z5"/>
    <mergeCell ref="AA4:AC5"/>
    <mergeCell ref="AD4:AL4"/>
    <mergeCell ref="K5:M5"/>
    <mergeCell ref="N5:P5"/>
  </mergeCells>
  <phoneticPr fontId="2"/>
  <pageMargins left="0.78740157480314965" right="0.78740157480314965" top="1.05" bottom="0.7" header="0.78740157480314965" footer="0.51181102362204722"/>
  <pageSetup paperSize="9" scale="67" orientation="portrait" horizontalDpi="1200" verticalDpi="1200" r:id="rId1"/>
  <headerFooter alignWithMargins="0">
    <oddHeader>&amp;C&amp;"ＭＳ 明朝,太字"&amp;16 3-4　住民基本台帳町丁別世帯数及び人口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29A1B-5DBE-4BCC-9436-C590F8A0C099}">
  <sheetPr>
    <pageSetUpPr fitToPage="1"/>
  </sheetPr>
  <dimension ref="A1:AL59"/>
  <sheetViews>
    <sheetView showGridLines="0" zoomScale="75" zoomScaleNormal="75" workbookViewId="0">
      <selection activeCell="A2" sqref="A2"/>
    </sheetView>
  </sheetViews>
  <sheetFormatPr defaultColWidth="2.5703125" defaultRowHeight="14.25" x14ac:dyDescent="0.15"/>
  <cols>
    <col min="1" max="1" width="2.5703125" style="1" customWidth="1"/>
    <col min="2" max="7" width="3.5703125" style="74" customWidth="1"/>
    <col min="8" max="19" width="4.140625" style="1" customWidth="1"/>
    <col min="20" max="20" width="2.5703125" style="1" customWidth="1"/>
    <col min="21" max="26" width="3.5703125" style="1" customWidth="1"/>
    <col min="27" max="38" width="4.140625" style="1" customWidth="1"/>
    <col min="39" max="257" width="2.5703125" style="1"/>
    <col min="258" max="263" width="3.5703125" style="1" customWidth="1"/>
    <col min="264" max="275" width="4.140625" style="1" customWidth="1"/>
    <col min="276" max="276" width="2.5703125" style="1"/>
    <col min="277" max="282" width="3.5703125" style="1" customWidth="1"/>
    <col min="283" max="294" width="4.140625" style="1" customWidth="1"/>
    <col min="295" max="513" width="2.5703125" style="1"/>
    <col min="514" max="519" width="3.5703125" style="1" customWidth="1"/>
    <col min="520" max="531" width="4.140625" style="1" customWidth="1"/>
    <col min="532" max="532" width="2.5703125" style="1"/>
    <col min="533" max="538" width="3.5703125" style="1" customWidth="1"/>
    <col min="539" max="550" width="4.140625" style="1" customWidth="1"/>
    <col min="551" max="769" width="2.5703125" style="1"/>
    <col min="770" max="775" width="3.5703125" style="1" customWidth="1"/>
    <col min="776" max="787" width="4.140625" style="1" customWidth="1"/>
    <col min="788" max="788" width="2.5703125" style="1"/>
    <col min="789" max="794" width="3.5703125" style="1" customWidth="1"/>
    <col min="795" max="806" width="4.140625" style="1" customWidth="1"/>
    <col min="807" max="1025" width="2.5703125" style="1"/>
    <col min="1026" max="1031" width="3.5703125" style="1" customWidth="1"/>
    <col min="1032" max="1043" width="4.140625" style="1" customWidth="1"/>
    <col min="1044" max="1044" width="2.5703125" style="1"/>
    <col min="1045" max="1050" width="3.5703125" style="1" customWidth="1"/>
    <col min="1051" max="1062" width="4.140625" style="1" customWidth="1"/>
    <col min="1063" max="1281" width="2.5703125" style="1"/>
    <col min="1282" max="1287" width="3.5703125" style="1" customWidth="1"/>
    <col min="1288" max="1299" width="4.140625" style="1" customWidth="1"/>
    <col min="1300" max="1300" width="2.5703125" style="1"/>
    <col min="1301" max="1306" width="3.5703125" style="1" customWidth="1"/>
    <col min="1307" max="1318" width="4.140625" style="1" customWidth="1"/>
    <col min="1319" max="1537" width="2.5703125" style="1"/>
    <col min="1538" max="1543" width="3.5703125" style="1" customWidth="1"/>
    <col min="1544" max="1555" width="4.140625" style="1" customWidth="1"/>
    <col min="1556" max="1556" width="2.5703125" style="1"/>
    <col min="1557" max="1562" width="3.5703125" style="1" customWidth="1"/>
    <col min="1563" max="1574" width="4.140625" style="1" customWidth="1"/>
    <col min="1575" max="1793" width="2.5703125" style="1"/>
    <col min="1794" max="1799" width="3.5703125" style="1" customWidth="1"/>
    <col min="1800" max="1811" width="4.140625" style="1" customWidth="1"/>
    <col min="1812" max="1812" width="2.5703125" style="1"/>
    <col min="1813" max="1818" width="3.5703125" style="1" customWidth="1"/>
    <col min="1819" max="1830" width="4.140625" style="1" customWidth="1"/>
    <col min="1831" max="2049" width="2.5703125" style="1"/>
    <col min="2050" max="2055" width="3.5703125" style="1" customWidth="1"/>
    <col min="2056" max="2067" width="4.140625" style="1" customWidth="1"/>
    <col min="2068" max="2068" width="2.5703125" style="1"/>
    <col min="2069" max="2074" width="3.5703125" style="1" customWidth="1"/>
    <col min="2075" max="2086" width="4.140625" style="1" customWidth="1"/>
    <col min="2087" max="2305" width="2.5703125" style="1"/>
    <col min="2306" max="2311" width="3.5703125" style="1" customWidth="1"/>
    <col min="2312" max="2323" width="4.140625" style="1" customWidth="1"/>
    <col min="2324" max="2324" width="2.5703125" style="1"/>
    <col min="2325" max="2330" width="3.5703125" style="1" customWidth="1"/>
    <col min="2331" max="2342" width="4.140625" style="1" customWidth="1"/>
    <col min="2343" max="2561" width="2.5703125" style="1"/>
    <col min="2562" max="2567" width="3.5703125" style="1" customWidth="1"/>
    <col min="2568" max="2579" width="4.140625" style="1" customWidth="1"/>
    <col min="2580" max="2580" width="2.5703125" style="1"/>
    <col min="2581" max="2586" width="3.5703125" style="1" customWidth="1"/>
    <col min="2587" max="2598" width="4.140625" style="1" customWidth="1"/>
    <col min="2599" max="2817" width="2.5703125" style="1"/>
    <col min="2818" max="2823" width="3.5703125" style="1" customWidth="1"/>
    <col min="2824" max="2835" width="4.140625" style="1" customWidth="1"/>
    <col min="2836" max="2836" width="2.5703125" style="1"/>
    <col min="2837" max="2842" width="3.5703125" style="1" customWidth="1"/>
    <col min="2843" max="2854" width="4.140625" style="1" customWidth="1"/>
    <col min="2855" max="3073" width="2.5703125" style="1"/>
    <col min="3074" max="3079" width="3.5703125" style="1" customWidth="1"/>
    <col min="3080" max="3091" width="4.140625" style="1" customWidth="1"/>
    <col min="3092" max="3092" width="2.5703125" style="1"/>
    <col min="3093" max="3098" width="3.5703125" style="1" customWidth="1"/>
    <col min="3099" max="3110" width="4.140625" style="1" customWidth="1"/>
    <col min="3111" max="3329" width="2.5703125" style="1"/>
    <col min="3330" max="3335" width="3.5703125" style="1" customWidth="1"/>
    <col min="3336" max="3347" width="4.140625" style="1" customWidth="1"/>
    <col min="3348" max="3348" width="2.5703125" style="1"/>
    <col min="3349" max="3354" width="3.5703125" style="1" customWidth="1"/>
    <col min="3355" max="3366" width="4.140625" style="1" customWidth="1"/>
    <col min="3367" max="3585" width="2.5703125" style="1"/>
    <col min="3586" max="3591" width="3.5703125" style="1" customWidth="1"/>
    <col min="3592" max="3603" width="4.140625" style="1" customWidth="1"/>
    <col min="3604" max="3604" width="2.5703125" style="1"/>
    <col min="3605" max="3610" width="3.5703125" style="1" customWidth="1"/>
    <col min="3611" max="3622" width="4.140625" style="1" customWidth="1"/>
    <col min="3623" max="3841" width="2.5703125" style="1"/>
    <col min="3842" max="3847" width="3.5703125" style="1" customWidth="1"/>
    <col min="3848" max="3859" width="4.140625" style="1" customWidth="1"/>
    <col min="3860" max="3860" width="2.5703125" style="1"/>
    <col min="3861" max="3866" width="3.5703125" style="1" customWidth="1"/>
    <col min="3867" max="3878" width="4.140625" style="1" customWidth="1"/>
    <col min="3879" max="4097" width="2.5703125" style="1"/>
    <col min="4098" max="4103" width="3.5703125" style="1" customWidth="1"/>
    <col min="4104" max="4115" width="4.140625" style="1" customWidth="1"/>
    <col min="4116" max="4116" width="2.5703125" style="1"/>
    <col min="4117" max="4122" width="3.5703125" style="1" customWidth="1"/>
    <col min="4123" max="4134" width="4.140625" style="1" customWidth="1"/>
    <col min="4135" max="4353" width="2.5703125" style="1"/>
    <col min="4354" max="4359" width="3.5703125" style="1" customWidth="1"/>
    <col min="4360" max="4371" width="4.140625" style="1" customWidth="1"/>
    <col min="4372" max="4372" width="2.5703125" style="1"/>
    <col min="4373" max="4378" width="3.5703125" style="1" customWidth="1"/>
    <col min="4379" max="4390" width="4.140625" style="1" customWidth="1"/>
    <col min="4391" max="4609" width="2.5703125" style="1"/>
    <col min="4610" max="4615" width="3.5703125" style="1" customWidth="1"/>
    <col min="4616" max="4627" width="4.140625" style="1" customWidth="1"/>
    <col min="4628" max="4628" width="2.5703125" style="1"/>
    <col min="4629" max="4634" width="3.5703125" style="1" customWidth="1"/>
    <col min="4635" max="4646" width="4.140625" style="1" customWidth="1"/>
    <col min="4647" max="4865" width="2.5703125" style="1"/>
    <col min="4866" max="4871" width="3.5703125" style="1" customWidth="1"/>
    <col min="4872" max="4883" width="4.140625" style="1" customWidth="1"/>
    <col min="4884" max="4884" width="2.5703125" style="1"/>
    <col min="4885" max="4890" width="3.5703125" style="1" customWidth="1"/>
    <col min="4891" max="4902" width="4.140625" style="1" customWidth="1"/>
    <col min="4903" max="5121" width="2.5703125" style="1"/>
    <col min="5122" max="5127" width="3.5703125" style="1" customWidth="1"/>
    <col min="5128" max="5139" width="4.140625" style="1" customWidth="1"/>
    <col min="5140" max="5140" width="2.5703125" style="1"/>
    <col min="5141" max="5146" width="3.5703125" style="1" customWidth="1"/>
    <col min="5147" max="5158" width="4.140625" style="1" customWidth="1"/>
    <col min="5159" max="5377" width="2.5703125" style="1"/>
    <col min="5378" max="5383" width="3.5703125" style="1" customWidth="1"/>
    <col min="5384" max="5395" width="4.140625" style="1" customWidth="1"/>
    <col min="5396" max="5396" width="2.5703125" style="1"/>
    <col min="5397" max="5402" width="3.5703125" style="1" customWidth="1"/>
    <col min="5403" max="5414" width="4.140625" style="1" customWidth="1"/>
    <col min="5415" max="5633" width="2.5703125" style="1"/>
    <col min="5634" max="5639" width="3.5703125" style="1" customWidth="1"/>
    <col min="5640" max="5651" width="4.140625" style="1" customWidth="1"/>
    <col min="5652" max="5652" width="2.5703125" style="1"/>
    <col min="5653" max="5658" width="3.5703125" style="1" customWidth="1"/>
    <col min="5659" max="5670" width="4.140625" style="1" customWidth="1"/>
    <col min="5671" max="5889" width="2.5703125" style="1"/>
    <col min="5890" max="5895" width="3.5703125" style="1" customWidth="1"/>
    <col min="5896" max="5907" width="4.140625" style="1" customWidth="1"/>
    <col min="5908" max="5908" width="2.5703125" style="1"/>
    <col min="5909" max="5914" width="3.5703125" style="1" customWidth="1"/>
    <col min="5915" max="5926" width="4.140625" style="1" customWidth="1"/>
    <col min="5927" max="6145" width="2.5703125" style="1"/>
    <col min="6146" max="6151" width="3.5703125" style="1" customWidth="1"/>
    <col min="6152" max="6163" width="4.140625" style="1" customWidth="1"/>
    <col min="6164" max="6164" width="2.5703125" style="1"/>
    <col min="6165" max="6170" width="3.5703125" style="1" customWidth="1"/>
    <col min="6171" max="6182" width="4.140625" style="1" customWidth="1"/>
    <col min="6183" max="6401" width="2.5703125" style="1"/>
    <col min="6402" max="6407" width="3.5703125" style="1" customWidth="1"/>
    <col min="6408" max="6419" width="4.140625" style="1" customWidth="1"/>
    <col min="6420" max="6420" width="2.5703125" style="1"/>
    <col min="6421" max="6426" width="3.5703125" style="1" customWidth="1"/>
    <col min="6427" max="6438" width="4.140625" style="1" customWidth="1"/>
    <col min="6439" max="6657" width="2.5703125" style="1"/>
    <col min="6658" max="6663" width="3.5703125" style="1" customWidth="1"/>
    <col min="6664" max="6675" width="4.140625" style="1" customWidth="1"/>
    <col min="6676" max="6676" width="2.5703125" style="1"/>
    <col min="6677" max="6682" width="3.5703125" style="1" customWidth="1"/>
    <col min="6683" max="6694" width="4.140625" style="1" customWidth="1"/>
    <col min="6695" max="6913" width="2.5703125" style="1"/>
    <col min="6914" max="6919" width="3.5703125" style="1" customWidth="1"/>
    <col min="6920" max="6931" width="4.140625" style="1" customWidth="1"/>
    <col min="6932" max="6932" width="2.5703125" style="1"/>
    <col min="6933" max="6938" width="3.5703125" style="1" customWidth="1"/>
    <col min="6939" max="6950" width="4.140625" style="1" customWidth="1"/>
    <col min="6951" max="7169" width="2.5703125" style="1"/>
    <col min="7170" max="7175" width="3.5703125" style="1" customWidth="1"/>
    <col min="7176" max="7187" width="4.140625" style="1" customWidth="1"/>
    <col min="7188" max="7188" width="2.5703125" style="1"/>
    <col min="7189" max="7194" width="3.5703125" style="1" customWidth="1"/>
    <col min="7195" max="7206" width="4.140625" style="1" customWidth="1"/>
    <col min="7207" max="7425" width="2.5703125" style="1"/>
    <col min="7426" max="7431" width="3.5703125" style="1" customWidth="1"/>
    <col min="7432" max="7443" width="4.140625" style="1" customWidth="1"/>
    <col min="7444" max="7444" width="2.5703125" style="1"/>
    <col min="7445" max="7450" width="3.5703125" style="1" customWidth="1"/>
    <col min="7451" max="7462" width="4.140625" style="1" customWidth="1"/>
    <col min="7463" max="7681" width="2.5703125" style="1"/>
    <col min="7682" max="7687" width="3.5703125" style="1" customWidth="1"/>
    <col min="7688" max="7699" width="4.140625" style="1" customWidth="1"/>
    <col min="7700" max="7700" width="2.5703125" style="1"/>
    <col min="7701" max="7706" width="3.5703125" style="1" customWidth="1"/>
    <col min="7707" max="7718" width="4.140625" style="1" customWidth="1"/>
    <col min="7719" max="7937" width="2.5703125" style="1"/>
    <col min="7938" max="7943" width="3.5703125" style="1" customWidth="1"/>
    <col min="7944" max="7955" width="4.140625" style="1" customWidth="1"/>
    <col min="7956" max="7956" width="2.5703125" style="1"/>
    <col min="7957" max="7962" width="3.5703125" style="1" customWidth="1"/>
    <col min="7963" max="7974" width="4.140625" style="1" customWidth="1"/>
    <col min="7975" max="8193" width="2.5703125" style="1"/>
    <col min="8194" max="8199" width="3.5703125" style="1" customWidth="1"/>
    <col min="8200" max="8211" width="4.140625" style="1" customWidth="1"/>
    <col min="8212" max="8212" width="2.5703125" style="1"/>
    <col min="8213" max="8218" width="3.5703125" style="1" customWidth="1"/>
    <col min="8219" max="8230" width="4.140625" style="1" customWidth="1"/>
    <col min="8231" max="8449" width="2.5703125" style="1"/>
    <col min="8450" max="8455" width="3.5703125" style="1" customWidth="1"/>
    <col min="8456" max="8467" width="4.140625" style="1" customWidth="1"/>
    <col min="8468" max="8468" width="2.5703125" style="1"/>
    <col min="8469" max="8474" width="3.5703125" style="1" customWidth="1"/>
    <col min="8475" max="8486" width="4.140625" style="1" customWidth="1"/>
    <col min="8487" max="8705" width="2.5703125" style="1"/>
    <col min="8706" max="8711" width="3.5703125" style="1" customWidth="1"/>
    <col min="8712" max="8723" width="4.140625" style="1" customWidth="1"/>
    <col min="8724" max="8724" width="2.5703125" style="1"/>
    <col min="8725" max="8730" width="3.5703125" style="1" customWidth="1"/>
    <col min="8731" max="8742" width="4.140625" style="1" customWidth="1"/>
    <col min="8743" max="8961" width="2.5703125" style="1"/>
    <col min="8962" max="8967" width="3.5703125" style="1" customWidth="1"/>
    <col min="8968" max="8979" width="4.140625" style="1" customWidth="1"/>
    <col min="8980" max="8980" width="2.5703125" style="1"/>
    <col min="8981" max="8986" width="3.5703125" style="1" customWidth="1"/>
    <col min="8987" max="8998" width="4.140625" style="1" customWidth="1"/>
    <col min="8999" max="9217" width="2.5703125" style="1"/>
    <col min="9218" max="9223" width="3.5703125" style="1" customWidth="1"/>
    <col min="9224" max="9235" width="4.140625" style="1" customWidth="1"/>
    <col min="9236" max="9236" width="2.5703125" style="1"/>
    <col min="9237" max="9242" width="3.5703125" style="1" customWidth="1"/>
    <col min="9243" max="9254" width="4.140625" style="1" customWidth="1"/>
    <col min="9255" max="9473" width="2.5703125" style="1"/>
    <col min="9474" max="9479" width="3.5703125" style="1" customWidth="1"/>
    <col min="9480" max="9491" width="4.140625" style="1" customWidth="1"/>
    <col min="9492" max="9492" width="2.5703125" style="1"/>
    <col min="9493" max="9498" width="3.5703125" style="1" customWidth="1"/>
    <col min="9499" max="9510" width="4.140625" style="1" customWidth="1"/>
    <col min="9511" max="9729" width="2.5703125" style="1"/>
    <col min="9730" max="9735" width="3.5703125" style="1" customWidth="1"/>
    <col min="9736" max="9747" width="4.140625" style="1" customWidth="1"/>
    <col min="9748" max="9748" width="2.5703125" style="1"/>
    <col min="9749" max="9754" width="3.5703125" style="1" customWidth="1"/>
    <col min="9755" max="9766" width="4.140625" style="1" customWidth="1"/>
    <col min="9767" max="9985" width="2.5703125" style="1"/>
    <col min="9986" max="9991" width="3.5703125" style="1" customWidth="1"/>
    <col min="9992" max="10003" width="4.140625" style="1" customWidth="1"/>
    <col min="10004" max="10004" width="2.5703125" style="1"/>
    <col min="10005" max="10010" width="3.5703125" style="1" customWidth="1"/>
    <col min="10011" max="10022" width="4.140625" style="1" customWidth="1"/>
    <col min="10023" max="10241" width="2.5703125" style="1"/>
    <col min="10242" max="10247" width="3.5703125" style="1" customWidth="1"/>
    <col min="10248" max="10259" width="4.140625" style="1" customWidth="1"/>
    <col min="10260" max="10260" width="2.5703125" style="1"/>
    <col min="10261" max="10266" width="3.5703125" style="1" customWidth="1"/>
    <col min="10267" max="10278" width="4.140625" style="1" customWidth="1"/>
    <col min="10279" max="10497" width="2.5703125" style="1"/>
    <col min="10498" max="10503" width="3.5703125" style="1" customWidth="1"/>
    <col min="10504" max="10515" width="4.140625" style="1" customWidth="1"/>
    <col min="10516" max="10516" width="2.5703125" style="1"/>
    <col min="10517" max="10522" width="3.5703125" style="1" customWidth="1"/>
    <col min="10523" max="10534" width="4.140625" style="1" customWidth="1"/>
    <col min="10535" max="10753" width="2.5703125" style="1"/>
    <col min="10754" max="10759" width="3.5703125" style="1" customWidth="1"/>
    <col min="10760" max="10771" width="4.140625" style="1" customWidth="1"/>
    <col min="10772" max="10772" width="2.5703125" style="1"/>
    <col min="10773" max="10778" width="3.5703125" style="1" customWidth="1"/>
    <col min="10779" max="10790" width="4.140625" style="1" customWidth="1"/>
    <col min="10791" max="11009" width="2.5703125" style="1"/>
    <col min="11010" max="11015" width="3.5703125" style="1" customWidth="1"/>
    <col min="11016" max="11027" width="4.140625" style="1" customWidth="1"/>
    <col min="11028" max="11028" width="2.5703125" style="1"/>
    <col min="11029" max="11034" width="3.5703125" style="1" customWidth="1"/>
    <col min="11035" max="11046" width="4.140625" style="1" customWidth="1"/>
    <col min="11047" max="11265" width="2.5703125" style="1"/>
    <col min="11266" max="11271" width="3.5703125" style="1" customWidth="1"/>
    <col min="11272" max="11283" width="4.140625" style="1" customWidth="1"/>
    <col min="11284" max="11284" width="2.5703125" style="1"/>
    <col min="11285" max="11290" width="3.5703125" style="1" customWidth="1"/>
    <col min="11291" max="11302" width="4.140625" style="1" customWidth="1"/>
    <col min="11303" max="11521" width="2.5703125" style="1"/>
    <col min="11522" max="11527" width="3.5703125" style="1" customWidth="1"/>
    <col min="11528" max="11539" width="4.140625" style="1" customWidth="1"/>
    <col min="11540" max="11540" width="2.5703125" style="1"/>
    <col min="11541" max="11546" width="3.5703125" style="1" customWidth="1"/>
    <col min="11547" max="11558" width="4.140625" style="1" customWidth="1"/>
    <col min="11559" max="11777" width="2.5703125" style="1"/>
    <col min="11778" max="11783" width="3.5703125" style="1" customWidth="1"/>
    <col min="11784" max="11795" width="4.140625" style="1" customWidth="1"/>
    <col min="11796" max="11796" width="2.5703125" style="1"/>
    <col min="11797" max="11802" width="3.5703125" style="1" customWidth="1"/>
    <col min="11803" max="11814" width="4.140625" style="1" customWidth="1"/>
    <col min="11815" max="12033" width="2.5703125" style="1"/>
    <col min="12034" max="12039" width="3.5703125" style="1" customWidth="1"/>
    <col min="12040" max="12051" width="4.140625" style="1" customWidth="1"/>
    <col min="12052" max="12052" width="2.5703125" style="1"/>
    <col min="12053" max="12058" width="3.5703125" style="1" customWidth="1"/>
    <col min="12059" max="12070" width="4.140625" style="1" customWidth="1"/>
    <col min="12071" max="12289" width="2.5703125" style="1"/>
    <col min="12290" max="12295" width="3.5703125" style="1" customWidth="1"/>
    <col min="12296" max="12307" width="4.140625" style="1" customWidth="1"/>
    <col min="12308" max="12308" width="2.5703125" style="1"/>
    <col min="12309" max="12314" width="3.5703125" style="1" customWidth="1"/>
    <col min="12315" max="12326" width="4.140625" style="1" customWidth="1"/>
    <col min="12327" max="12545" width="2.5703125" style="1"/>
    <col min="12546" max="12551" width="3.5703125" style="1" customWidth="1"/>
    <col min="12552" max="12563" width="4.140625" style="1" customWidth="1"/>
    <col min="12564" max="12564" width="2.5703125" style="1"/>
    <col min="12565" max="12570" width="3.5703125" style="1" customWidth="1"/>
    <col min="12571" max="12582" width="4.140625" style="1" customWidth="1"/>
    <col min="12583" max="12801" width="2.5703125" style="1"/>
    <col min="12802" max="12807" width="3.5703125" style="1" customWidth="1"/>
    <col min="12808" max="12819" width="4.140625" style="1" customWidth="1"/>
    <col min="12820" max="12820" width="2.5703125" style="1"/>
    <col min="12821" max="12826" width="3.5703125" style="1" customWidth="1"/>
    <col min="12827" max="12838" width="4.140625" style="1" customWidth="1"/>
    <col min="12839" max="13057" width="2.5703125" style="1"/>
    <col min="13058" max="13063" width="3.5703125" style="1" customWidth="1"/>
    <col min="13064" max="13075" width="4.140625" style="1" customWidth="1"/>
    <col min="13076" max="13076" width="2.5703125" style="1"/>
    <col min="13077" max="13082" width="3.5703125" style="1" customWidth="1"/>
    <col min="13083" max="13094" width="4.140625" style="1" customWidth="1"/>
    <col min="13095" max="13313" width="2.5703125" style="1"/>
    <col min="13314" max="13319" width="3.5703125" style="1" customWidth="1"/>
    <col min="13320" max="13331" width="4.140625" style="1" customWidth="1"/>
    <col min="13332" max="13332" width="2.5703125" style="1"/>
    <col min="13333" max="13338" width="3.5703125" style="1" customWidth="1"/>
    <col min="13339" max="13350" width="4.140625" style="1" customWidth="1"/>
    <col min="13351" max="13569" width="2.5703125" style="1"/>
    <col min="13570" max="13575" width="3.5703125" style="1" customWidth="1"/>
    <col min="13576" max="13587" width="4.140625" style="1" customWidth="1"/>
    <col min="13588" max="13588" width="2.5703125" style="1"/>
    <col min="13589" max="13594" width="3.5703125" style="1" customWidth="1"/>
    <col min="13595" max="13606" width="4.140625" style="1" customWidth="1"/>
    <col min="13607" max="13825" width="2.5703125" style="1"/>
    <col min="13826" max="13831" width="3.5703125" style="1" customWidth="1"/>
    <col min="13832" max="13843" width="4.140625" style="1" customWidth="1"/>
    <col min="13844" max="13844" width="2.5703125" style="1"/>
    <col min="13845" max="13850" width="3.5703125" style="1" customWidth="1"/>
    <col min="13851" max="13862" width="4.140625" style="1" customWidth="1"/>
    <col min="13863" max="14081" width="2.5703125" style="1"/>
    <col min="14082" max="14087" width="3.5703125" style="1" customWidth="1"/>
    <col min="14088" max="14099" width="4.140625" style="1" customWidth="1"/>
    <col min="14100" max="14100" width="2.5703125" style="1"/>
    <col min="14101" max="14106" width="3.5703125" style="1" customWidth="1"/>
    <col min="14107" max="14118" width="4.140625" style="1" customWidth="1"/>
    <col min="14119" max="14337" width="2.5703125" style="1"/>
    <col min="14338" max="14343" width="3.5703125" style="1" customWidth="1"/>
    <col min="14344" max="14355" width="4.140625" style="1" customWidth="1"/>
    <col min="14356" max="14356" width="2.5703125" style="1"/>
    <col min="14357" max="14362" width="3.5703125" style="1" customWidth="1"/>
    <col min="14363" max="14374" width="4.140625" style="1" customWidth="1"/>
    <col min="14375" max="14593" width="2.5703125" style="1"/>
    <col min="14594" max="14599" width="3.5703125" style="1" customWidth="1"/>
    <col min="14600" max="14611" width="4.140625" style="1" customWidth="1"/>
    <col min="14612" max="14612" width="2.5703125" style="1"/>
    <col min="14613" max="14618" width="3.5703125" style="1" customWidth="1"/>
    <col min="14619" max="14630" width="4.140625" style="1" customWidth="1"/>
    <col min="14631" max="14849" width="2.5703125" style="1"/>
    <col min="14850" max="14855" width="3.5703125" style="1" customWidth="1"/>
    <col min="14856" max="14867" width="4.140625" style="1" customWidth="1"/>
    <col min="14868" max="14868" width="2.5703125" style="1"/>
    <col min="14869" max="14874" width="3.5703125" style="1" customWidth="1"/>
    <col min="14875" max="14886" width="4.140625" style="1" customWidth="1"/>
    <col min="14887" max="15105" width="2.5703125" style="1"/>
    <col min="15106" max="15111" width="3.5703125" style="1" customWidth="1"/>
    <col min="15112" max="15123" width="4.140625" style="1" customWidth="1"/>
    <col min="15124" max="15124" width="2.5703125" style="1"/>
    <col min="15125" max="15130" width="3.5703125" style="1" customWidth="1"/>
    <col min="15131" max="15142" width="4.140625" style="1" customWidth="1"/>
    <col min="15143" max="15361" width="2.5703125" style="1"/>
    <col min="15362" max="15367" width="3.5703125" style="1" customWidth="1"/>
    <col min="15368" max="15379" width="4.140625" style="1" customWidth="1"/>
    <col min="15380" max="15380" width="2.5703125" style="1"/>
    <col min="15381" max="15386" width="3.5703125" style="1" customWidth="1"/>
    <col min="15387" max="15398" width="4.140625" style="1" customWidth="1"/>
    <col min="15399" max="15617" width="2.5703125" style="1"/>
    <col min="15618" max="15623" width="3.5703125" style="1" customWidth="1"/>
    <col min="15624" max="15635" width="4.140625" style="1" customWidth="1"/>
    <col min="15636" max="15636" width="2.5703125" style="1"/>
    <col min="15637" max="15642" width="3.5703125" style="1" customWidth="1"/>
    <col min="15643" max="15654" width="4.140625" style="1" customWidth="1"/>
    <col min="15655" max="15873" width="2.5703125" style="1"/>
    <col min="15874" max="15879" width="3.5703125" style="1" customWidth="1"/>
    <col min="15880" max="15891" width="4.140625" style="1" customWidth="1"/>
    <col min="15892" max="15892" width="2.5703125" style="1"/>
    <col min="15893" max="15898" width="3.5703125" style="1" customWidth="1"/>
    <col min="15899" max="15910" width="4.140625" style="1" customWidth="1"/>
    <col min="15911" max="16129" width="2.5703125" style="1"/>
    <col min="16130" max="16135" width="3.5703125" style="1" customWidth="1"/>
    <col min="16136" max="16147" width="4.140625" style="1" customWidth="1"/>
    <col min="16148" max="16148" width="2.5703125" style="1"/>
    <col min="16149" max="16154" width="3.5703125" style="1" customWidth="1"/>
    <col min="16155" max="16166" width="4.140625" style="1" customWidth="1"/>
    <col min="16167" max="16384" width="2.5703125" style="1"/>
  </cols>
  <sheetData>
    <row r="1" spans="1:38" ht="27" customHeight="1" x14ac:dyDescent="0.15">
      <c r="A1" s="4" t="s">
        <v>132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3" spans="1:38" ht="15" thickBot="1" x14ac:dyDescent="0.2"/>
    <row r="4" spans="1:38" ht="24.95" customHeight="1" x14ac:dyDescent="0.15">
      <c r="B4" s="75" t="s">
        <v>55</v>
      </c>
      <c r="C4" s="75"/>
      <c r="D4" s="75"/>
      <c r="E4" s="75"/>
      <c r="F4" s="75"/>
      <c r="G4" s="76"/>
      <c r="H4" s="77" t="s">
        <v>3</v>
      </c>
      <c r="I4" s="77"/>
      <c r="J4" s="77"/>
      <c r="K4" s="78" t="s">
        <v>4</v>
      </c>
      <c r="L4" s="77"/>
      <c r="M4" s="77"/>
      <c r="N4" s="77"/>
      <c r="O4" s="77"/>
      <c r="P4" s="77"/>
      <c r="Q4" s="77"/>
      <c r="R4" s="77"/>
      <c r="S4" s="77"/>
      <c r="T4" s="80"/>
      <c r="U4" s="75" t="s">
        <v>55</v>
      </c>
      <c r="V4" s="75"/>
      <c r="W4" s="75"/>
      <c r="X4" s="75"/>
      <c r="Y4" s="75"/>
      <c r="Z4" s="75"/>
      <c r="AA4" s="78" t="s">
        <v>3</v>
      </c>
      <c r="AB4" s="77"/>
      <c r="AC4" s="81"/>
      <c r="AD4" s="78" t="s">
        <v>4</v>
      </c>
      <c r="AE4" s="77"/>
      <c r="AF4" s="77"/>
      <c r="AG4" s="77"/>
      <c r="AH4" s="77"/>
      <c r="AI4" s="77"/>
      <c r="AJ4" s="77"/>
      <c r="AK4" s="77"/>
      <c r="AL4" s="77"/>
    </row>
    <row r="5" spans="1:38" ht="24.95" customHeight="1" x14ac:dyDescent="0.15">
      <c r="B5" s="26"/>
      <c r="C5" s="26"/>
      <c r="D5" s="26"/>
      <c r="E5" s="26"/>
      <c r="F5" s="26"/>
      <c r="G5" s="82"/>
      <c r="H5" s="83"/>
      <c r="I5" s="83"/>
      <c r="J5" s="83"/>
      <c r="K5" s="84" t="s">
        <v>8</v>
      </c>
      <c r="L5" s="84"/>
      <c r="M5" s="84"/>
      <c r="N5" s="84" t="s">
        <v>9</v>
      </c>
      <c r="O5" s="84"/>
      <c r="P5" s="84"/>
      <c r="Q5" s="83" t="s">
        <v>57</v>
      </c>
      <c r="R5" s="83"/>
      <c r="S5" s="83"/>
      <c r="T5" s="85"/>
      <c r="U5" s="26"/>
      <c r="V5" s="26"/>
      <c r="W5" s="26"/>
      <c r="X5" s="26"/>
      <c r="Y5" s="26"/>
      <c r="Z5" s="26"/>
      <c r="AA5" s="87"/>
      <c r="AB5" s="83"/>
      <c r="AC5" s="86"/>
      <c r="AD5" s="87" t="s">
        <v>8</v>
      </c>
      <c r="AE5" s="83"/>
      <c r="AF5" s="83"/>
      <c r="AG5" s="87" t="s">
        <v>9</v>
      </c>
      <c r="AH5" s="83"/>
      <c r="AI5" s="86"/>
      <c r="AJ5" s="83" t="s">
        <v>57</v>
      </c>
      <c r="AK5" s="83"/>
      <c r="AL5" s="83"/>
    </row>
    <row r="6" spans="1:38" ht="24.75" customHeight="1" x14ac:dyDescent="0.15">
      <c r="B6" s="88" t="s">
        <v>133</v>
      </c>
      <c r="C6" s="88"/>
      <c r="D6" s="88"/>
      <c r="E6" s="88"/>
      <c r="F6" s="88"/>
      <c r="G6" s="89"/>
      <c r="H6" s="90">
        <v>162</v>
      </c>
      <c r="I6" s="90"/>
      <c r="J6" s="90"/>
      <c r="K6" s="90">
        <v>215</v>
      </c>
      <c r="L6" s="90"/>
      <c r="M6" s="90"/>
      <c r="N6" s="90">
        <v>230</v>
      </c>
      <c r="O6" s="90"/>
      <c r="P6" s="90"/>
      <c r="Q6" s="90">
        <f>K6+N6</f>
        <v>445</v>
      </c>
      <c r="R6" s="90"/>
      <c r="S6" s="90"/>
      <c r="T6" s="91"/>
      <c r="U6" s="92" t="s">
        <v>134</v>
      </c>
      <c r="V6" s="92"/>
      <c r="W6" s="92"/>
      <c r="X6" s="92"/>
      <c r="Y6" s="92"/>
      <c r="Z6" s="93"/>
      <c r="AA6" s="104">
        <v>24</v>
      </c>
      <c r="AB6" s="90"/>
      <c r="AC6" s="90"/>
      <c r="AD6" s="90">
        <v>33</v>
      </c>
      <c r="AE6" s="90"/>
      <c r="AF6" s="90"/>
      <c r="AG6" s="90">
        <v>47</v>
      </c>
      <c r="AH6" s="90"/>
      <c r="AI6" s="90"/>
      <c r="AJ6" s="90">
        <f t="shared" ref="AJ6:AJ11" si="0">AD6+AG6</f>
        <v>80</v>
      </c>
      <c r="AK6" s="90"/>
      <c r="AL6" s="90"/>
    </row>
    <row r="7" spans="1:38" ht="24.75" customHeight="1" x14ac:dyDescent="0.15">
      <c r="B7" s="92" t="s">
        <v>62</v>
      </c>
      <c r="C7" s="92"/>
      <c r="D7" s="92"/>
      <c r="E7" s="92"/>
      <c r="F7" s="92"/>
      <c r="G7" s="93"/>
      <c r="H7" s="90">
        <v>215</v>
      </c>
      <c r="I7" s="90"/>
      <c r="J7" s="90"/>
      <c r="K7" s="90">
        <v>267</v>
      </c>
      <c r="L7" s="90"/>
      <c r="M7" s="90"/>
      <c r="N7" s="90">
        <v>302</v>
      </c>
      <c r="O7" s="90"/>
      <c r="P7" s="90"/>
      <c r="Q7" s="90">
        <f>K7+N7</f>
        <v>569</v>
      </c>
      <c r="R7" s="90"/>
      <c r="S7" s="90"/>
      <c r="T7" s="91"/>
      <c r="U7" s="92" t="s">
        <v>135</v>
      </c>
      <c r="V7" s="92"/>
      <c r="W7" s="92"/>
      <c r="X7" s="92"/>
      <c r="Y7" s="92"/>
      <c r="Z7" s="93"/>
      <c r="AA7" s="104">
        <v>42</v>
      </c>
      <c r="AB7" s="90"/>
      <c r="AC7" s="90"/>
      <c r="AD7" s="90">
        <v>63</v>
      </c>
      <c r="AE7" s="90"/>
      <c r="AF7" s="90"/>
      <c r="AG7" s="90">
        <v>67</v>
      </c>
      <c r="AH7" s="90"/>
      <c r="AI7" s="90"/>
      <c r="AJ7" s="90">
        <f t="shared" si="0"/>
        <v>130</v>
      </c>
      <c r="AK7" s="90"/>
      <c r="AL7" s="90"/>
    </row>
    <row r="8" spans="1:38" ht="24.75" customHeight="1" x14ac:dyDescent="0.15">
      <c r="B8" s="92" t="s">
        <v>64</v>
      </c>
      <c r="C8" s="92"/>
      <c r="D8" s="92"/>
      <c r="E8" s="92"/>
      <c r="F8" s="92"/>
      <c r="G8" s="93"/>
      <c r="H8" s="96" t="s">
        <v>67</v>
      </c>
      <c r="I8" s="96"/>
      <c r="J8" s="96"/>
      <c r="K8" s="96" t="s">
        <v>67</v>
      </c>
      <c r="L8" s="96"/>
      <c r="M8" s="96"/>
      <c r="N8" s="96" t="s">
        <v>67</v>
      </c>
      <c r="O8" s="96"/>
      <c r="P8" s="96"/>
      <c r="Q8" s="96" t="s">
        <v>67</v>
      </c>
      <c r="R8" s="96"/>
      <c r="S8" s="96"/>
      <c r="T8" s="97"/>
      <c r="U8" s="92" t="s">
        <v>136</v>
      </c>
      <c r="V8" s="92"/>
      <c r="W8" s="92"/>
      <c r="X8" s="92"/>
      <c r="Y8" s="92"/>
      <c r="Z8" s="93"/>
      <c r="AA8" s="104">
        <v>13</v>
      </c>
      <c r="AB8" s="90"/>
      <c r="AC8" s="90"/>
      <c r="AD8" s="90">
        <v>17</v>
      </c>
      <c r="AE8" s="90"/>
      <c r="AF8" s="90"/>
      <c r="AG8" s="90">
        <v>16</v>
      </c>
      <c r="AH8" s="90"/>
      <c r="AI8" s="90"/>
      <c r="AJ8" s="90">
        <f t="shared" si="0"/>
        <v>33</v>
      </c>
      <c r="AK8" s="90"/>
      <c r="AL8" s="90"/>
    </row>
    <row r="9" spans="1:38" ht="24.75" customHeight="1" x14ac:dyDescent="0.15">
      <c r="B9" s="92" t="s">
        <v>137</v>
      </c>
      <c r="C9" s="92"/>
      <c r="D9" s="92"/>
      <c r="E9" s="92"/>
      <c r="F9" s="92"/>
      <c r="G9" s="93"/>
      <c r="H9" s="90">
        <v>107</v>
      </c>
      <c r="I9" s="90"/>
      <c r="J9" s="90"/>
      <c r="K9" s="90">
        <v>143</v>
      </c>
      <c r="L9" s="90"/>
      <c r="M9" s="90"/>
      <c r="N9" s="90">
        <v>129</v>
      </c>
      <c r="O9" s="90"/>
      <c r="P9" s="90"/>
      <c r="Q9" s="90">
        <f>K9+N9</f>
        <v>272</v>
      </c>
      <c r="R9" s="90"/>
      <c r="S9" s="90"/>
      <c r="T9" s="91"/>
      <c r="U9" s="92" t="s">
        <v>138</v>
      </c>
      <c r="V9" s="92"/>
      <c r="W9" s="92"/>
      <c r="X9" s="92"/>
      <c r="Y9" s="92"/>
      <c r="Z9" s="93"/>
      <c r="AA9" s="104">
        <v>13</v>
      </c>
      <c r="AB9" s="90"/>
      <c r="AC9" s="90"/>
      <c r="AD9" s="90">
        <v>20</v>
      </c>
      <c r="AE9" s="90"/>
      <c r="AF9" s="90"/>
      <c r="AG9" s="90">
        <v>15</v>
      </c>
      <c r="AH9" s="90"/>
      <c r="AI9" s="90"/>
      <c r="AJ9" s="90">
        <f t="shared" si="0"/>
        <v>35</v>
      </c>
      <c r="AK9" s="90"/>
      <c r="AL9" s="90"/>
    </row>
    <row r="10" spans="1:38" ht="24.75" customHeight="1" x14ac:dyDescent="0.15">
      <c r="B10" s="92" t="s">
        <v>135</v>
      </c>
      <c r="C10" s="92"/>
      <c r="D10" s="92"/>
      <c r="E10" s="92"/>
      <c r="F10" s="92"/>
      <c r="G10" s="93"/>
      <c r="H10" s="96" t="s">
        <v>67</v>
      </c>
      <c r="I10" s="96"/>
      <c r="J10" s="96"/>
      <c r="K10" s="96" t="s">
        <v>67</v>
      </c>
      <c r="L10" s="96"/>
      <c r="M10" s="96"/>
      <c r="N10" s="96" t="s">
        <v>67</v>
      </c>
      <c r="O10" s="96"/>
      <c r="P10" s="96"/>
      <c r="Q10" s="96" t="s">
        <v>67</v>
      </c>
      <c r="R10" s="96"/>
      <c r="S10" s="96"/>
      <c r="T10" s="97"/>
      <c r="U10" s="92" t="s">
        <v>139</v>
      </c>
      <c r="V10" s="92"/>
      <c r="W10" s="92"/>
      <c r="X10" s="92"/>
      <c r="Y10" s="92"/>
      <c r="Z10" s="93"/>
      <c r="AA10" s="104">
        <v>44</v>
      </c>
      <c r="AB10" s="90"/>
      <c r="AC10" s="90"/>
      <c r="AD10" s="90">
        <v>82</v>
      </c>
      <c r="AE10" s="90"/>
      <c r="AF10" s="90"/>
      <c r="AG10" s="90">
        <v>87</v>
      </c>
      <c r="AH10" s="90"/>
      <c r="AI10" s="90"/>
      <c r="AJ10" s="90">
        <f t="shared" si="0"/>
        <v>169</v>
      </c>
      <c r="AK10" s="90"/>
      <c r="AL10" s="90"/>
    </row>
    <row r="11" spans="1:38" ht="24.75" customHeight="1" x14ac:dyDescent="0.15">
      <c r="B11" s="92" t="s">
        <v>140</v>
      </c>
      <c r="C11" s="92"/>
      <c r="D11" s="92"/>
      <c r="E11" s="92"/>
      <c r="F11" s="92"/>
      <c r="G11" s="93"/>
      <c r="H11" s="90">
        <v>102</v>
      </c>
      <c r="I11" s="90"/>
      <c r="J11" s="90"/>
      <c r="K11" s="90">
        <v>128</v>
      </c>
      <c r="L11" s="90"/>
      <c r="M11" s="90"/>
      <c r="N11" s="90">
        <v>138</v>
      </c>
      <c r="O11" s="90"/>
      <c r="P11" s="90"/>
      <c r="Q11" s="90">
        <f t="shared" ref="Q11:Q33" si="1">K11+N11</f>
        <v>266</v>
      </c>
      <c r="R11" s="90"/>
      <c r="S11" s="90"/>
      <c r="T11" s="91"/>
      <c r="U11" s="92" t="s">
        <v>141</v>
      </c>
      <c r="V11" s="92"/>
      <c r="W11" s="92"/>
      <c r="X11" s="92"/>
      <c r="Y11" s="92"/>
      <c r="Z11" s="93"/>
      <c r="AA11" s="104">
        <v>2</v>
      </c>
      <c r="AB11" s="90"/>
      <c r="AC11" s="90"/>
      <c r="AD11" s="90">
        <v>2</v>
      </c>
      <c r="AE11" s="90"/>
      <c r="AF11" s="90"/>
      <c r="AG11" s="90">
        <v>2</v>
      </c>
      <c r="AH11" s="90"/>
      <c r="AI11" s="90"/>
      <c r="AJ11" s="90">
        <f t="shared" si="0"/>
        <v>4</v>
      </c>
      <c r="AK11" s="90"/>
      <c r="AL11" s="90"/>
    </row>
    <row r="12" spans="1:38" ht="24.75" customHeight="1" x14ac:dyDescent="0.15">
      <c r="B12" s="92" t="s">
        <v>142</v>
      </c>
      <c r="C12" s="92"/>
      <c r="D12" s="92"/>
      <c r="E12" s="92"/>
      <c r="F12" s="92"/>
      <c r="G12" s="93"/>
      <c r="H12" s="90">
        <v>114</v>
      </c>
      <c r="I12" s="90"/>
      <c r="J12" s="90"/>
      <c r="K12" s="90">
        <v>141</v>
      </c>
      <c r="L12" s="90"/>
      <c r="M12" s="90"/>
      <c r="N12" s="90">
        <v>161</v>
      </c>
      <c r="O12" s="90"/>
      <c r="P12" s="90"/>
      <c r="Q12" s="90">
        <f t="shared" si="1"/>
        <v>302</v>
      </c>
      <c r="R12" s="90"/>
      <c r="S12" s="90"/>
      <c r="T12" s="91"/>
      <c r="U12" s="92" t="s">
        <v>143</v>
      </c>
      <c r="V12" s="92"/>
      <c r="W12" s="92"/>
      <c r="X12" s="92"/>
      <c r="Y12" s="92"/>
      <c r="Z12" s="92"/>
      <c r="AA12" s="105" t="s">
        <v>67</v>
      </c>
      <c r="AB12" s="96"/>
      <c r="AC12" s="96"/>
      <c r="AD12" s="96" t="s">
        <v>67</v>
      </c>
      <c r="AE12" s="96"/>
      <c r="AF12" s="96"/>
      <c r="AG12" s="96" t="s">
        <v>67</v>
      </c>
      <c r="AH12" s="96"/>
      <c r="AI12" s="96"/>
      <c r="AJ12" s="96" t="s">
        <v>67</v>
      </c>
      <c r="AK12" s="96"/>
      <c r="AL12" s="96"/>
    </row>
    <row r="13" spans="1:38" ht="24.75" customHeight="1" x14ac:dyDescent="0.15">
      <c r="B13" s="92" t="s">
        <v>144</v>
      </c>
      <c r="C13" s="92"/>
      <c r="D13" s="92"/>
      <c r="E13" s="92"/>
      <c r="F13" s="92"/>
      <c r="G13" s="93"/>
      <c r="H13" s="90">
        <v>247</v>
      </c>
      <c r="I13" s="90"/>
      <c r="J13" s="90"/>
      <c r="K13" s="90">
        <v>379</v>
      </c>
      <c r="L13" s="90"/>
      <c r="M13" s="90"/>
      <c r="N13" s="90">
        <v>364</v>
      </c>
      <c r="O13" s="90"/>
      <c r="P13" s="90"/>
      <c r="Q13" s="90">
        <f t="shared" si="1"/>
        <v>743</v>
      </c>
      <c r="R13" s="90"/>
      <c r="S13" s="90"/>
      <c r="T13" s="91"/>
      <c r="U13" s="92" t="s">
        <v>145</v>
      </c>
      <c r="V13" s="92"/>
      <c r="W13" s="92"/>
      <c r="X13" s="92"/>
      <c r="Y13" s="92"/>
      <c r="Z13" s="93"/>
      <c r="AA13" s="104">
        <v>38</v>
      </c>
      <c r="AB13" s="90"/>
      <c r="AC13" s="90"/>
      <c r="AD13" s="90">
        <v>58</v>
      </c>
      <c r="AE13" s="90"/>
      <c r="AF13" s="90"/>
      <c r="AG13" s="90">
        <v>66</v>
      </c>
      <c r="AH13" s="90"/>
      <c r="AI13" s="90"/>
      <c r="AJ13" s="90">
        <f>AD13+AG13</f>
        <v>124</v>
      </c>
      <c r="AK13" s="90"/>
      <c r="AL13" s="90"/>
    </row>
    <row r="14" spans="1:38" ht="24.75" customHeight="1" x14ac:dyDescent="0.15">
      <c r="B14" s="92" t="s">
        <v>146</v>
      </c>
      <c r="C14" s="92"/>
      <c r="D14" s="92"/>
      <c r="E14" s="92"/>
      <c r="F14" s="92"/>
      <c r="G14" s="93"/>
      <c r="H14" s="90">
        <v>263</v>
      </c>
      <c r="I14" s="90"/>
      <c r="J14" s="90"/>
      <c r="K14" s="90">
        <v>360</v>
      </c>
      <c r="L14" s="90"/>
      <c r="M14" s="90"/>
      <c r="N14" s="90">
        <v>405</v>
      </c>
      <c r="O14" s="90"/>
      <c r="P14" s="90"/>
      <c r="Q14" s="90">
        <f t="shared" si="1"/>
        <v>765</v>
      </c>
      <c r="R14" s="90"/>
      <c r="S14" s="90"/>
      <c r="T14" s="91"/>
      <c r="U14" s="92" t="s">
        <v>147</v>
      </c>
      <c r="V14" s="92"/>
      <c r="W14" s="92"/>
      <c r="X14" s="92"/>
      <c r="Y14" s="92"/>
      <c r="Z14" s="93"/>
      <c r="AA14" s="105" t="s">
        <v>67</v>
      </c>
      <c r="AB14" s="96"/>
      <c r="AC14" s="96"/>
      <c r="AD14" s="96" t="s">
        <v>67</v>
      </c>
      <c r="AE14" s="96"/>
      <c r="AF14" s="96"/>
      <c r="AG14" s="96" t="s">
        <v>67</v>
      </c>
      <c r="AH14" s="96"/>
      <c r="AI14" s="96"/>
      <c r="AJ14" s="96" t="s">
        <v>67</v>
      </c>
      <c r="AK14" s="96"/>
      <c r="AL14" s="96"/>
    </row>
    <row r="15" spans="1:38" ht="24.75" customHeight="1" x14ac:dyDescent="0.15">
      <c r="B15" s="92" t="s">
        <v>137</v>
      </c>
      <c r="C15" s="92"/>
      <c r="D15" s="92"/>
      <c r="E15" s="92"/>
      <c r="F15" s="92"/>
      <c r="G15" s="93"/>
      <c r="H15" s="90">
        <v>1</v>
      </c>
      <c r="I15" s="90"/>
      <c r="J15" s="90"/>
      <c r="K15" s="90">
        <v>1</v>
      </c>
      <c r="L15" s="90"/>
      <c r="M15" s="90"/>
      <c r="N15" s="90">
        <v>3</v>
      </c>
      <c r="O15" s="90"/>
      <c r="P15" s="90"/>
      <c r="Q15" s="90">
        <f t="shared" si="1"/>
        <v>4</v>
      </c>
      <c r="R15" s="90"/>
      <c r="S15" s="90"/>
      <c r="T15" s="91"/>
      <c r="U15" s="92" t="s">
        <v>148</v>
      </c>
      <c r="V15" s="92"/>
      <c r="W15" s="92"/>
      <c r="X15" s="92"/>
      <c r="Y15" s="92"/>
      <c r="Z15" s="93"/>
      <c r="AA15" s="104">
        <v>27</v>
      </c>
      <c r="AB15" s="90"/>
      <c r="AC15" s="90"/>
      <c r="AD15" s="90">
        <v>45</v>
      </c>
      <c r="AE15" s="90"/>
      <c r="AF15" s="90"/>
      <c r="AG15" s="90">
        <v>51</v>
      </c>
      <c r="AH15" s="90"/>
      <c r="AI15" s="90"/>
      <c r="AJ15" s="90">
        <f t="shared" ref="AJ15:AJ28" si="2">AD15+AG15</f>
        <v>96</v>
      </c>
      <c r="AK15" s="90"/>
      <c r="AL15" s="90"/>
    </row>
    <row r="16" spans="1:38" ht="24.75" customHeight="1" x14ac:dyDescent="0.15">
      <c r="B16" s="92" t="s">
        <v>135</v>
      </c>
      <c r="C16" s="92"/>
      <c r="D16" s="92"/>
      <c r="E16" s="92"/>
      <c r="F16" s="92"/>
      <c r="G16" s="93"/>
      <c r="H16" s="90">
        <v>95</v>
      </c>
      <c r="I16" s="90"/>
      <c r="J16" s="90"/>
      <c r="K16" s="90">
        <v>83</v>
      </c>
      <c r="L16" s="90"/>
      <c r="M16" s="90"/>
      <c r="N16" s="90">
        <v>86</v>
      </c>
      <c r="O16" s="90"/>
      <c r="P16" s="90"/>
      <c r="Q16" s="90">
        <f t="shared" si="1"/>
        <v>169</v>
      </c>
      <c r="R16" s="90"/>
      <c r="S16" s="90"/>
      <c r="T16" s="91"/>
      <c r="U16" s="92" t="s">
        <v>149</v>
      </c>
      <c r="V16" s="92"/>
      <c r="W16" s="92"/>
      <c r="X16" s="92"/>
      <c r="Y16" s="92"/>
      <c r="Z16" s="93"/>
      <c r="AA16" s="104">
        <v>23</v>
      </c>
      <c r="AB16" s="90"/>
      <c r="AC16" s="90"/>
      <c r="AD16" s="90">
        <v>41</v>
      </c>
      <c r="AE16" s="90"/>
      <c r="AF16" s="90"/>
      <c r="AG16" s="90">
        <v>43</v>
      </c>
      <c r="AH16" s="90"/>
      <c r="AI16" s="90"/>
      <c r="AJ16" s="90">
        <f t="shared" si="2"/>
        <v>84</v>
      </c>
      <c r="AK16" s="90"/>
      <c r="AL16" s="90"/>
    </row>
    <row r="17" spans="2:38" ht="24.75" customHeight="1" x14ac:dyDescent="0.15">
      <c r="B17" s="92" t="s">
        <v>150</v>
      </c>
      <c r="C17" s="92"/>
      <c r="D17" s="92"/>
      <c r="E17" s="92"/>
      <c r="F17" s="92"/>
      <c r="G17" s="93"/>
      <c r="H17" s="90">
        <v>180</v>
      </c>
      <c r="I17" s="90"/>
      <c r="J17" s="90"/>
      <c r="K17" s="90">
        <v>258</v>
      </c>
      <c r="L17" s="90"/>
      <c r="M17" s="90"/>
      <c r="N17" s="90">
        <v>280</v>
      </c>
      <c r="O17" s="90"/>
      <c r="P17" s="90"/>
      <c r="Q17" s="90">
        <f t="shared" si="1"/>
        <v>538</v>
      </c>
      <c r="R17" s="90"/>
      <c r="S17" s="90"/>
      <c r="T17" s="91"/>
      <c r="U17" s="92" t="s">
        <v>151</v>
      </c>
      <c r="V17" s="92"/>
      <c r="W17" s="92"/>
      <c r="X17" s="92"/>
      <c r="Y17" s="92"/>
      <c r="Z17" s="93"/>
      <c r="AA17" s="104">
        <v>32</v>
      </c>
      <c r="AB17" s="90"/>
      <c r="AC17" s="90"/>
      <c r="AD17" s="90">
        <v>61</v>
      </c>
      <c r="AE17" s="90"/>
      <c r="AF17" s="90"/>
      <c r="AG17" s="90">
        <v>67</v>
      </c>
      <c r="AH17" s="90"/>
      <c r="AI17" s="90"/>
      <c r="AJ17" s="90">
        <f t="shared" si="2"/>
        <v>128</v>
      </c>
      <c r="AK17" s="90"/>
      <c r="AL17" s="90"/>
    </row>
    <row r="18" spans="2:38" ht="24.75" customHeight="1" x14ac:dyDescent="0.15">
      <c r="B18" s="92" t="s">
        <v>142</v>
      </c>
      <c r="C18" s="92"/>
      <c r="D18" s="92"/>
      <c r="E18" s="92"/>
      <c r="F18" s="92"/>
      <c r="G18" s="93"/>
      <c r="H18" s="90">
        <v>228</v>
      </c>
      <c r="I18" s="90"/>
      <c r="J18" s="90"/>
      <c r="K18" s="90">
        <v>341</v>
      </c>
      <c r="L18" s="90"/>
      <c r="M18" s="90"/>
      <c r="N18" s="90">
        <v>372</v>
      </c>
      <c r="O18" s="90"/>
      <c r="P18" s="90"/>
      <c r="Q18" s="90">
        <f t="shared" si="1"/>
        <v>713</v>
      </c>
      <c r="R18" s="90"/>
      <c r="S18" s="90"/>
      <c r="T18" s="91"/>
      <c r="U18" s="92" t="s">
        <v>152</v>
      </c>
      <c r="V18" s="92"/>
      <c r="W18" s="92"/>
      <c r="X18" s="92"/>
      <c r="Y18" s="92"/>
      <c r="Z18" s="93"/>
      <c r="AA18" s="104">
        <v>27</v>
      </c>
      <c r="AB18" s="90"/>
      <c r="AC18" s="90"/>
      <c r="AD18" s="90">
        <v>40</v>
      </c>
      <c r="AE18" s="90"/>
      <c r="AF18" s="90"/>
      <c r="AG18" s="90">
        <v>41</v>
      </c>
      <c r="AH18" s="90"/>
      <c r="AI18" s="90"/>
      <c r="AJ18" s="90">
        <f t="shared" si="2"/>
        <v>81</v>
      </c>
      <c r="AK18" s="90"/>
      <c r="AL18" s="90"/>
    </row>
    <row r="19" spans="2:38" ht="24.75" customHeight="1" x14ac:dyDescent="0.15">
      <c r="B19" s="92" t="s">
        <v>144</v>
      </c>
      <c r="C19" s="92"/>
      <c r="D19" s="92"/>
      <c r="E19" s="92"/>
      <c r="F19" s="92"/>
      <c r="G19" s="93"/>
      <c r="H19" s="90">
        <v>447</v>
      </c>
      <c r="I19" s="90"/>
      <c r="J19" s="90"/>
      <c r="K19" s="90">
        <v>618</v>
      </c>
      <c r="L19" s="90"/>
      <c r="M19" s="90"/>
      <c r="N19" s="90">
        <v>659</v>
      </c>
      <c r="O19" s="90"/>
      <c r="P19" s="90"/>
      <c r="Q19" s="90">
        <f t="shared" si="1"/>
        <v>1277</v>
      </c>
      <c r="R19" s="90"/>
      <c r="S19" s="90"/>
      <c r="T19" s="91"/>
      <c r="U19" s="92" t="s">
        <v>153</v>
      </c>
      <c r="V19" s="92"/>
      <c r="W19" s="92"/>
      <c r="X19" s="92"/>
      <c r="Y19" s="92"/>
      <c r="Z19" s="93"/>
      <c r="AA19" s="104">
        <v>43</v>
      </c>
      <c r="AB19" s="90"/>
      <c r="AC19" s="90"/>
      <c r="AD19" s="90">
        <v>16</v>
      </c>
      <c r="AE19" s="90"/>
      <c r="AF19" s="90"/>
      <c r="AG19" s="90">
        <v>32</v>
      </c>
      <c r="AH19" s="90"/>
      <c r="AI19" s="90"/>
      <c r="AJ19" s="90">
        <f t="shared" si="2"/>
        <v>48</v>
      </c>
      <c r="AK19" s="90"/>
      <c r="AL19" s="90"/>
    </row>
    <row r="20" spans="2:38" ht="24.75" customHeight="1" x14ac:dyDescent="0.15">
      <c r="B20" s="92" t="s">
        <v>146</v>
      </c>
      <c r="C20" s="92"/>
      <c r="D20" s="92"/>
      <c r="E20" s="92"/>
      <c r="F20" s="92"/>
      <c r="G20" s="93"/>
      <c r="H20" s="90">
        <v>163</v>
      </c>
      <c r="I20" s="90"/>
      <c r="J20" s="90"/>
      <c r="K20" s="90">
        <v>216</v>
      </c>
      <c r="L20" s="90"/>
      <c r="M20" s="90"/>
      <c r="N20" s="90">
        <v>219</v>
      </c>
      <c r="O20" s="90"/>
      <c r="P20" s="90"/>
      <c r="Q20" s="90">
        <f t="shared" si="1"/>
        <v>435</v>
      </c>
      <c r="R20" s="90"/>
      <c r="S20" s="90"/>
      <c r="T20" s="91"/>
      <c r="U20" s="92" t="s">
        <v>154</v>
      </c>
      <c r="V20" s="92"/>
      <c r="W20" s="92"/>
      <c r="X20" s="92"/>
      <c r="Y20" s="92"/>
      <c r="Z20" s="93"/>
      <c r="AA20" s="104">
        <v>330</v>
      </c>
      <c r="AB20" s="90"/>
      <c r="AC20" s="90"/>
      <c r="AD20" s="90">
        <v>526</v>
      </c>
      <c r="AE20" s="90"/>
      <c r="AF20" s="90"/>
      <c r="AG20" s="90">
        <v>560</v>
      </c>
      <c r="AH20" s="90"/>
      <c r="AI20" s="90"/>
      <c r="AJ20" s="90">
        <f t="shared" si="2"/>
        <v>1086</v>
      </c>
      <c r="AK20" s="90"/>
      <c r="AL20" s="90"/>
    </row>
    <row r="21" spans="2:38" ht="24.75" customHeight="1" x14ac:dyDescent="0.15">
      <c r="B21" s="92" t="s">
        <v>137</v>
      </c>
      <c r="C21" s="92"/>
      <c r="D21" s="92"/>
      <c r="E21" s="92"/>
      <c r="F21" s="92"/>
      <c r="G21" s="93"/>
      <c r="H21" s="90">
        <v>270</v>
      </c>
      <c r="I21" s="90"/>
      <c r="J21" s="90"/>
      <c r="K21" s="90">
        <v>337</v>
      </c>
      <c r="L21" s="90"/>
      <c r="M21" s="90"/>
      <c r="N21" s="90">
        <v>374</v>
      </c>
      <c r="O21" s="90"/>
      <c r="P21" s="90"/>
      <c r="Q21" s="90">
        <f t="shared" si="1"/>
        <v>711</v>
      </c>
      <c r="R21" s="90"/>
      <c r="S21" s="90"/>
      <c r="T21" s="91"/>
      <c r="U21" s="92" t="s">
        <v>155</v>
      </c>
      <c r="V21" s="92"/>
      <c r="W21" s="92"/>
      <c r="X21" s="92"/>
      <c r="Y21" s="92"/>
      <c r="Z21" s="93"/>
      <c r="AA21" s="104">
        <v>115</v>
      </c>
      <c r="AB21" s="90"/>
      <c r="AC21" s="90"/>
      <c r="AD21" s="90">
        <v>207</v>
      </c>
      <c r="AE21" s="90"/>
      <c r="AF21" s="90"/>
      <c r="AG21" s="90">
        <v>215</v>
      </c>
      <c r="AH21" s="90"/>
      <c r="AI21" s="90"/>
      <c r="AJ21" s="90">
        <f t="shared" si="2"/>
        <v>422</v>
      </c>
      <c r="AK21" s="90"/>
      <c r="AL21" s="90"/>
    </row>
    <row r="22" spans="2:38" ht="24.75" customHeight="1" x14ac:dyDescent="0.15">
      <c r="B22" s="92" t="s">
        <v>135</v>
      </c>
      <c r="C22" s="92"/>
      <c r="D22" s="92"/>
      <c r="E22" s="92"/>
      <c r="F22" s="92"/>
      <c r="G22" s="93"/>
      <c r="H22" s="90">
        <v>33</v>
      </c>
      <c r="I22" s="90"/>
      <c r="J22" s="90"/>
      <c r="K22" s="90">
        <v>54</v>
      </c>
      <c r="L22" s="90"/>
      <c r="M22" s="90"/>
      <c r="N22" s="90">
        <v>49</v>
      </c>
      <c r="O22" s="90"/>
      <c r="P22" s="90"/>
      <c r="Q22" s="90">
        <f t="shared" si="1"/>
        <v>103</v>
      </c>
      <c r="R22" s="90"/>
      <c r="S22" s="90"/>
      <c r="T22" s="91"/>
      <c r="U22" s="92" t="s">
        <v>156</v>
      </c>
      <c r="V22" s="92"/>
      <c r="W22" s="92"/>
      <c r="X22" s="92"/>
      <c r="Y22" s="92"/>
      <c r="Z22" s="93"/>
      <c r="AA22" s="104">
        <v>16</v>
      </c>
      <c r="AB22" s="90"/>
      <c r="AC22" s="90"/>
      <c r="AD22" s="90">
        <v>25</v>
      </c>
      <c r="AE22" s="90"/>
      <c r="AF22" s="90"/>
      <c r="AG22" s="90">
        <v>25</v>
      </c>
      <c r="AH22" s="90"/>
      <c r="AI22" s="90"/>
      <c r="AJ22" s="90">
        <f t="shared" si="2"/>
        <v>50</v>
      </c>
      <c r="AK22" s="90"/>
      <c r="AL22" s="90"/>
    </row>
    <row r="23" spans="2:38" ht="24.75" customHeight="1" x14ac:dyDescent="0.15">
      <c r="B23" s="92" t="s">
        <v>136</v>
      </c>
      <c r="C23" s="92"/>
      <c r="D23" s="92"/>
      <c r="E23" s="92"/>
      <c r="F23" s="92"/>
      <c r="G23" s="93"/>
      <c r="H23" s="90">
        <v>1</v>
      </c>
      <c r="I23" s="90"/>
      <c r="J23" s="90"/>
      <c r="K23" s="90">
        <v>4</v>
      </c>
      <c r="L23" s="90"/>
      <c r="M23" s="90"/>
      <c r="N23" s="90">
        <v>3</v>
      </c>
      <c r="O23" s="90"/>
      <c r="P23" s="90"/>
      <c r="Q23" s="90">
        <f t="shared" si="1"/>
        <v>7</v>
      </c>
      <c r="R23" s="90"/>
      <c r="S23" s="90"/>
      <c r="T23" s="91"/>
      <c r="U23" s="92" t="s">
        <v>157</v>
      </c>
      <c r="V23" s="92"/>
      <c r="W23" s="92"/>
      <c r="X23" s="92"/>
      <c r="Y23" s="92"/>
      <c r="Z23" s="93"/>
      <c r="AA23" s="104">
        <v>84</v>
      </c>
      <c r="AB23" s="90"/>
      <c r="AC23" s="90"/>
      <c r="AD23" s="90">
        <v>133</v>
      </c>
      <c r="AE23" s="90"/>
      <c r="AF23" s="90"/>
      <c r="AG23" s="90">
        <v>155</v>
      </c>
      <c r="AH23" s="90"/>
      <c r="AI23" s="90"/>
      <c r="AJ23" s="90">
        <f t="shared" si="2"/>
        <v>288</v>
      </c>
      <c r="AK23" s="90"/>
      <c r="AL23" s="90"/>
    </row>
    <row r="24" spans="2:38" ht="24.75" customHeight="1" x14ac:dyDescent="0.15">
      <c r="B24" s="92" t="s">
        <v>158</v>
      </c>
      <c r="C24" s="92"/>
      <c r="D24" s="92"/>
      <c r="E24" s="92"/>
      <c r="F24" s="92"/>
      <c r="G24" s="93"/>
      <c r="H24" s="90">
        <v>130</v>
      </c>
      <c r="I24" s="90"/>
      <c r="J24" s="90"/>
      <c r="K24" s="90">
        <v>177</v>
      </c>
      <c r="L24" s="90"/>
      <c r="M24" s="90"/>
      <c r="N24" s="90">
        <v>202</v>
      </c>
      <c r="O24" s="90"/>
      <c r="P24" s="90"/>
      <c r="Q24" s="90">
        <f t="shared" si="1"/>
        <v>379</v>
      </c>
      <c r="R24" s="90"/>
      <c r="S24" s="90"/>
      <c r="T24" s="91"/>
      <c r="U24" s="92" t="s">
        <v>159</v>
      </c>
      <c r="V24" s="92"/>
      <c r="W24" s="92"/>
      <c r="X24" s="92"/>
      <c r="Y24" s="92"/>
      <c r="Z24" s="93"/>
      <c r="AA24" s="104">
        <v>92</v>
      </c>
      <c r="AB24" s="90"/>
      <c r="AC24" s="90"/>
      <c r="AD24" s="90">
        <v>180</v>
      </c>
      <c r="AE24" s="90"/>
      <c r="AF24" s="90"/>
      <c r="AG24" s="90">
        <v>188</v>
      </c>
      <c r="AH24" s="90"/>
      <c r="AI24" s="90"/>
      <c r="AJ24" s="90">
        <f t="shared" si="2"/>
        <v>368</v>
      </c>
      <c r="AK24" s="90"/>
      <c r="AL24" s="90"/>
    </row>
    <row r="25" spans="2:38" ht="24.75" customHeight="1" x14ac:dyDescent="0.15">
      <c r="B25" s="92" t="s">
        <v>142</v>
      </c>
      <c r="C25" s="92"/>
      <c r="D25" s="92"/>
      <c r="E25" s="92"/>
      <c r="F25" s="92"/>
      <c r="G25" s="93"/>
      <c r="H25" s="90">
        <v>218</v>
      </c>
      <c r="I25" s="90"/>
      <c r="J25" s="90"/>
      <c r="K25" s="90">
        <v>295</v>
      </c>
      <c r="L25" s="90"/>
      <c r="M25" s="90"/>
      <c r="N25" s="90">
        <v>326</v>
      </c>
      <c r="O25" s="90"/>
      <c r="P25" s="90"/>
      <c r="Q25" s="90">
        <f t="shared" si="1"/>
        <v>621</v>
      </c>
      <c r="R25" s="90"/>
      <c r="S25" s="90"/>
      <c r="T25" s="91"/>
      <c r="U25" s="92" t="s">
        <v>160</v>
      </c>
      <c r="V25" s="92"/>
      <c r="W25" s="92"/>
      <c r="X25" s="92"/>
      <c r="Y25" s="92"/>
      <c r="Z25" s="93"/>
      <c r="AA25" s="104">
        <v>284</v>
      </c>
      <c r="AB25" s="90"/>
      <c r="AC25" s="90"/>
      <c r="AD25" s="90">
        <v>384</v>
      </c>
      <c r="AE25" s="90"/>
      <c r="AF25" s="90"/>
      <c r="AG25" s="90">
        <v>389</v>
      </c>
      <c r="AH25" s="90"/>
      <c r="AI25" s="90"/>
      <c r="AJ25" s="90">
        <f t="shared" si="2"/>
        <v>773</v>
      </c>
      <c r="AK25" s="90"/>
      <c r="AL25" s="90"/>
    </row>
    <row r="26" spans="2:38" ht="24.75" customHeight="1" x14ac:dyDescent="0.15">
      <c r="B26" s="92" t="s">
        <v>144</v>
      </c>
      <c r="C26" s="92"/>
      <c r="D26" s="92"/>
      <c r="E26" s="92"/>
      <c r="F26" s="92"/>
      <c r="G26" s="93"/>
      <c r="H26" s="90">
        <v>273</v>
      </c>
      <c r="I26" s="90"/>
      <c r="J26" s="90"/>
      <c r="K26" s="90">
        <v>363</v>
      </c>
      <c r="L26" s="90"/>
      <c r="M26" s="90"/>
      <c r="N26" s="90">
        <v>414</v>
      </c>
      <c r="O26" s="90"/>
      <c r="P26" s="90"/>
      <c r="Q26" s="90">
        <f t="shared" si="1"/>
        <v>777</v>
      </c>
      <c r="R26" s="90"/>
      <c r="S26" s="90"/>
      <c r="T26" s="91"/>
      <c r="U26" s="92" t="s">
        <v>161</v>
      </c>
      <c r="V26" s="92"/>
      <c r="W26" s="92"/>
      <c r="X26" s="92"/>
      <c r="Y26" s="92"/>
      <c r="Z26" s="93"/>
      <c r="AA26" s="104">
        <v>28</v>
      </c>
      <c r="AB26" s="90"/>
      <c r="AC26" s="90"/>
      <c r="AD26" s="90">
        <v>45</v>
      </c>
      <c r="AE26" s="90"/>
      <c r="AF26" s="90"/>
      <c r="AG26" s="90">
        <v>44</v>
      </c>
      <c r="AH26" s="90"/>
      <c r="AI26" s="90"/>
      <c r="AJ26" s="90">
        <f t="shared" si="2"/>
        <v>89</v>
      </c>
      <c r="AK26" s="90"/>
      <c r="AL26" s="90"/>
    </row>
    <row r="27" spans="2:38" ht="24.75" customHeight="1" x14ac:dyDescent="0.15">
      <c r="B27" s="92" t="s">
        <v>146</v>
      </c>
      <c r="C27" s="92"/>
      <c r="D27" s="92"/>
      <c r="E27" s="92"/>
      <c r="F27" s="92"/>
      <c r="G27" s="93"/>
      <c r="H27" s="90">
        <v>154</v>
      </c>
      <c r="I27" s="90"/>
      <c r="J27" s="90"/>
      <c r="K27" s="90">
        <v>224</v>
      </c>
      <c r="L27" s="90"/>
      <c r="M27" s="90"/>
      <c r="N27" s="90">
        <v>240</v>
      </c>
      <c r="O27" s="90"/>
      <c r="P27" s="90"/>
      <c r="Q27" s="90">
        <f t="shared" si="1"/>
        <v>464</v>
      </c>
      <c r="R27" s="90"/>
      <c r="S27" s="90"/>
      <c r="T27" s="91"/>
      <c r="U27" s="92" t="s">
        <v>162</v>
      </c>
      <c r="V27" s="92"/>
      <c r="W27" s="92"/>
      <c r="X27" s="92"/>
      <c r="Y27" s="92"/>
      <c r="Z27" s="93"/>
      <c r="AA27" s="104">
        <v>83</v>
      </c>
      <c r="AB27" s="90"/>
      <c r="AC27" s="90"/>
      <c r="AD27" s="90">
        <v>166</v>
      </c>
      <c r="AE27" s="90"/>
      <c r="AF27" s="90"/>
      <c r="AG27" s="90">
        <v>155</v>
      </c>
      <c r="AH27" s="90"/>
      <c r="AI27" s="90"/>
      <c r="AJ27" s="90">
        <f t="shared" si="2"/>
        <v>321</v>
      </c>
      <c r="AK27" s="90"/>
      <c r="AL27" s="90"/>
    </row>
    <row r="28" spans="2:38" ht="24.75" customHeight="1" x14ac:dyDescent="0.15">
      <c r="B28" s="92" t="s">
        <v>163</v>
      </c>
      <c r="C28" s="92"/>
      <c r="D28" s="92"/>
      <c r="E28" s="92"/>
      <c r="F28" s="92"/>
      <c r="G28" s="93"/>
      <c r="H28" s="90">
        <v>14</v>
      </c>
      <c r="I28" s="90"/>
      <c r="J28" s="90"/>
      <c r="K28" s="90">
        <v>21</v>
      </c>
      <c r="L28" s="90"/>
      <c r="M28" s="90"/>
      <c r="N28" s="90">
        <v>19</v>
      </c>
      <c r="O28" s="90"/>
      <c r="P28" s="90"/>
      <c r="Q28" s="90">
        <f t="shared" si="1"/>
        <v>40</v>
      </c>
      <c r="R28" s="90"/>
      <c r="S28" s="90"/>
      <c r="T28" s="91"/>
      <c r="U28" s="92" t="s">
        <v>164</v>
      </c>
      <c r="V28" s="92"/>
      <c r="W28" s="92"/>
      <c r="X28" s="92"/>
      <c r="Y28" s="92"/>
      <c r="Z28" s="93"/>
      <c r="AA28" s="104">
        <v>54</v>
      </c>
      <c r="AB28" s="90"/>
      <c r="AC28" s="90"/>
      <c r="AD28" s="90">
        <v>105</v>
      </c>
      <c r="AE28" s="90"/>
      <c r="AF28" s="90"/>
      <c r="AG28" s="90">
        <v>105</v>
      </c>
      <c r="AH28" s="90"/>
      <c r="AI28" s="90"/>
      <c r="AJ28" s="90">
        <f t="shared" si="2"/>
        <v>210</v>
      </c>
      <c r="AK28" s="90"/>
      <c r="AL28" s="90"/>
    </row>
    <row r="29" spans="2:38" ht="24.75" customHeight="1" x14ac:dyDescent="0.15">
      <c r="B29" s="92" t="s">
        <v>165</v>
      </c>
      <c r="C29" s="92"/>
      <c r="D29" s="92"/>
      <c r="E29" s="92"/>
      <c r="F29" s="92"/>
      <c r="G29" s="93"/>
      <c r="H29" s="90">
        <v>117</v>
      </c>
      <c r="I29" s="90"/>
      <c r="J29" s="90"/>
      <c r="K29" s="90">
        <v>181</v>
      </c>
      <c r="L29" s="90"/>
      <c r="M29" s="90"/>
      <c r="N29" s="90">
        <v>189</v>
      </c>
      <c r="O29" s="90"/>
      <c r="P29" s="90"/>
      <c r="Q29" s="90">
        <f t="shared" si="1"/>
        <v>370</v>
      </c>
      <c r="R29" s="90"/>
      <c r="S29" s="90"/>
      <c r="T29" s="91"/>
      <c r="U29" s="92"/>
      <c r="V29" s="92"/>
      <c r="W29" s="92"/>
      <c r="X29" s="92"/>
      <c r="Y29" s="92"/>
      <c r="Z29" s="93"/>
      <c r="AA29" s="104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</row>
    <row r="30" spans="2:38" ht="24.75" customHeight="1" x14ac:dyDescent="0.15">
      <c r="B30" s="92" t="s">
        <v>142</v>
      </c>
      <c r="C30" s="92"/>
      <c r="D30" s="92"/>
      <c r="E30" s="92"/>
      <c r="F30" s="92"/>
      <c r="G30" s="93"/>
      <c r="H30" s="90">
        <v>47</v>
      </c>
      <c r="I30" s="90"/>
      <c r="J30" s="90"/>
      <c r="K30" s="90">
        <v>55</v>
      </c>
      <c r="L30" s="90"/>
      <c r="M30" s="90"/>
      <c r="N30" s="90">
        <v>77</v>
      </c>
      <c r="O30" s="90"/>
      <c r="P30" s="90"/>
      <c r="Q30" s="90">
        <f t="shared" si="1"/>
        <v>132</v>
      </c>
      <c r="R30" s="90"/>
      <c r="S30" s="90"/>
      <c r="T30" s="91"/>
      <c r="U30" s="106" t="s">
        <v>166</v>
      </c>
      <c r="V30" s="106"/>
      <c r="W30" s="106"/>
      <c r="X30" s="106"/>
      <c r="Y30" s="106"/>
      <c r="Z30" s="107"/>
      <c r="AA30" s="104">
        <f>SUM(H48:J52,AA6:AC28)</f>
        <v>1967</v>
      </c>
      <c r="AB30" s="90"/>
      <c r="AC30" s="90"/>
      <c r="AD30" s="90">
        <f>SUM(K48:M52,AD6:AF28)</f>
        <v>3143</v>
      </c>
      <c r="AE30" s="90"/>
      <c r="AF30" s="90"/>
      <c r="AG30" s="90">
        <f>SUM(N48:P52,AG6:AI28)</f>
        <v>3306</v>
      </c>
      <c r="AH30" s="90"/>
      <c r="AI30" s="90"/>
      <c r="AJ30" s="90">
        <f>AD30+AG30</f>
        <v>6449</v>
      </c>
      <c r="AK30" s="90"/>
      <c r="AL30" s="90"/>
    </row>
    <row r="31" spans="2:38" ht="24.75" customHeight="1" x14ac:dyDescent="0.15">
      <c r="B31" s="92" t="s">
        <v>167</v>
      </c>
      <c r="C31" s="92"/>
      <c r="D31" s="92"/>
      <c r="E31" s="92"/>
      <c r="F31" s="92"/>
      <c r="G31" s="93"/>
      <c r="H31" s="90">
        <v>2</v>
      </c>
      <c r="I31" s="90"/>
      <c r="J31" s="90"/>
      <c r="K31" s="90">
        <v>2</v>
      </c>
      <c r="L31" s="90"/>
      <c r="M31" s="90"/>
      <c r="N31" s="90">
        <v>2</v>
      </c>
      <c r="O31" s="90"/>
      <c r="P31" s="90"/>
      <c r="Q31" s="90">
        <f t="shared" si="1"/>
        <v>4</v>
      </c>
      <c r="R31" s="90"/>
      <c r="S31" s="90"/>
      <c r="T31" s="91"/>
      <c r="U31" s="92"/>
      <c r="V31" s="92"/>
      <c r="W31" s="92"/>
      <c r="X31" s="92"/>
      <c r="Y31" s="92"/>
      <c r="Z31" s="93"/>
      <c r="AA31" s="104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</row>
    <row r="32" spans="2:38" ht="24.75" customHeight="1" x14ac:dyDescent="0.15">
      <c r="B32" s="92" t="s">
        <v>168</v>
      </c>
      <c r="C32" s="92"/>
      <c r="D32" s="92"/>
      <c r="E32" s="92"/>
      <c r="F32" s="92"/>
      <c r="G32" s="93"/>
      <c r="H32" s="90">
        <v>421</v>
      </c>
      <c r="I32" s="90"/>
      <c r="J32" s="90"/>
      <c r="K32" s="90">
        <v>639</v>
      </c>
      <c r="L32" s="90"/>
      <c r="M32" s="90"/>
      <c r="N32" s="90">
        <v>666</v>
      </c>
      <c r="O32" s="90"/>
      <c r="P32" s="90"/>
      <c r="Q32" s="90">
        <f t="shared" si="1"/>
        <v>1305</v>
      </c>
      <c r="R32" s="90"/>
      <c r="S32" s="90"/>
      <c r="T32" s="91"/>
      <c r="U32" s="92" t="s">
        <v>169</v>
      </c>
      <c r="V32" s="92"/>
      <c r="W32" s="92"/>
      <c r="X32" s="92"/>
      <c r="Y32" s="92"/>
      <c r="Z32" s="93"/>
      <c r="AA32" s="104">
        <v>42</v>
      </c>
      <c r="AB32" s="90"/>
      <c r="AC32" s="90"/>
      <c r="AD32" s="90">
        <v>67</v>
      </c>
      <c r="AE32" s="90"/>
      <c r="AF32" s="90"/>
      <c r="AG32" s="90">
        <v>89</v>
      </c>
      <c r="AH32" s="90"/>
      <c r="AI32" s="90"/>
      <c r="AJ32" s="90">
        <f t="shared" ref="AJ32:AJ40" si="3">AD32+AG32</f>
        <v>156</v>
      </c>
      <c r="AK32" s="90"/>
      <c r="AL32" s="90"/>
    </row>
    <row r="33" spans="2:38" ht="24.75" customHeight="1" x14ac:dyDescent="0.15">
      <c r="B33" s="92" t="s">
        <v>142</v>
      </c>
      <c r="C33" s="92"/>
      <c r="D33" s="92"/>
      <c r="E33" s="92"/>
      <c r="F33" s="92"/>
      <c r="G33" s="93"/>
      <c r="H33" s="90">
        <v>53</v>
      </c>
      <c r="I33" s="90"/>
      <c r="J33" s="90"/>
      <c r="K33" s="90">
        <v>69</v>
      </c>
      <c r="L33" s="90"/>
      <c r="M33" s="90"/>
      <c r="N33" s="90">
        <v>78</v>
      </c>
      <c r="O33" s="90"/>
      <c r="P33" s="90"/>
      <c r="Q33" s="90">
        <f t="shared" si="1"/>
        <v>147</v>
      </c>
      <c r="R33" s="90"/>
      <c r="S33" s="90"/>
      <c r="T33" s="91"/>
      <c r="U33" s="92" t="s">
        <v>170</v>
      </c>
      <c r="V33" s="92"/>
      <c r="W33" s="92"/>
      <c r="X33" s="92"/>
      <c r="Y33" s="92"/>
      <c r="Z33" s="93"/>
      <c r="AA33" s="104">
        <v>184</v>
      </c>
      <c r="AB33" s="90"/>
      <c r="AC33" s="90"/>
      <c r="AD33" s="90">
        <v>306</v>
      </c>
      <c r="AE33" s="90"/>
      <c r="AF33" s="90"/>
      <c r="AG33" s="90">
        <v>323</v>
      </c>
      <c r="AH33" s="90"/>
      <c r="AI33" s="90"/>
      <c r="AJ33" s="90">
        <f t="shared" si="3"/>
        <v>629</v>
      </c>
      <c r="AK33" s="90"/>
      <c r="AL33" s="90"/>
    </row>
    <row r="34" spans="2:38" ht="24.75" customHeight="1" x14ac:dyDescent="0.15">
      <c r="B34" s="92" t="s">
        <v>144</v>
      </c>
      <c r="C34" s="92"/>
      <c r="D34" s="92"/>
      <c r="E34" s="92"/>
      <c r="F34" s="92"/>
      <c r="G34" s="93"/>
      <c r="H34" s="96" t="s">
        <v>67</v>
      </c>
      <c r="I34" s="96"/>
      <c r="J34" s="96"/>
      <c r="K34" s="96" t="s">
        <v>67</v>
      </c>
      <c r="L34" s="96"/>
      <c r="M34" s="96"/>
      <c r="N34" s="96" t="s">
        <v>67</v>
      </c>
      <c r="O34" s="96"/>
      <c r="P34" s="96"/>
      <c r="Q34" s="96" t="s">
        <v>67</v>
      </c>
      <c r="R34" s="96"/>
      <c r="S34" s="96"/>
      <c r="T34" s="97"/>
      <c r="U34" s="92" t="s">
        <v>171</v>
      </c>
      <c r="V34" s="92"/>
      <c r="W34" s="92"/>
      <c r="X34" s="92"/>
      <c r="Y34" s="92"/>
      <c r="Z34" s="93"/>
      <c r="AA34" s="104">
        <v>145</v>
      </c>
      <c r="AB34" s="90"/>
      <c r="AC34" s="90"/>
      <c r="AD34" s="90">
        <v>256</v>
      </c>
      <c r="AE34" s="90"/>
      <c r="AF34" s="90"/>
      <c r="AG34" s="90">
        <v>241</v>
      </c>
      <c r="AH34" s="90"/>
      <c r="AI34" s="90"/>
      <c r="AJ34" s="90">
        <f t="shared" si="3"/>
        <v>497</v>
      </c>
      <c r="AK34" s="90"/>
      <c r="AL34" s="90"/>
    </row>
    <row r="35" spans="2:38" ht="24.75" customHeight="1" x14ac:dyDescent="0.15">
      <c r="B35" s="92" t="s">
        <v>146</v>
      </c>
      <c r="C35" s="92"/>
      <c r="D35" s="92"/>
      <c r="E35" s="92"/>
      <c r="F35" s="92"/>
      <c r="G35" s="93"/>
      <c r="H35" s="90">
        <v>1</v>
      </c>
      <c r="I35" s="90"/>
      <c r="J35" s="90"/>
      <c r="K35" s="90">
        <v>2</v>
      </c>
      <c r="L35" s="90"/>
      <c r="M35" s="90"/>
      <c r="N35" s="90">
        <v>2</v>
      </c>
      <c r="O35" s="90"/>
      <c r="P35" s="90"/>
      <c r="Q35" s="90">
        <f>K35+N35</f>
        <v>4</v>
      </c>
      <c r="R35" s="90"/>
      <c r="S35" s="90"/>
      <c r="T35" s="91"/>
      <c r="U35" s="92" t="s">
        <v>172</v>
      </c>
      <c r="V35" s="92"/>
      <c r="W35" s="92"/>
      <c r="X35" s="92"/>
      <c r="Y35" s="92"/>
      <c r="Z35" s="93"/>
      <c r="AA35" s="104">
        <v>304</v>
      </c>
      <c r="AB35" s="90"/>
      <c r="AC35" s="90"/>
      <c r="AD35" s="90">
        <v>474</v>
      </c>
      <c r="AE35" s="90"/>
      <c r="AF35" s="90"/>
      <c r="AG35" s="90">
        <v>460</v>
      </c>
      <c r="AH35" s="90"/>
      <c r="AI35" s="90"/>
      <c r="AJ35" s="90">
        <f t="shared" si="3"/>
        <v>934</v>
      </c>
      <c r="AK35" s="90"/>
      <c r="AL35" s="90"/>
    </row>
    <row r="36" spans="2:38" ht="24.75" customHeight="1" x14ac:dyDescent="0.15">
      <c r="B36" s="92" t="s">
        <v>173</v>
      </c>
      <c r="C36" s="92"/>
      <c r="D36" s="92"/>
      <c r="E36" s="92"/>
      <c r="F36" s="92"/>
      <c r="G36" s="93"/>
      <c r="H36" s="96" t="s">
        <v>67</v>
      </c>
      <c r="I36" s="96"/>
      <c r="J36" s="96"/>
      <c r="K36" s="96" t="s">
        <v>67</v>
      </c>
      <c r="L36" s="96"/>
      <c r="M36" s="96"/>
      <c r="N36" s="96" t="s">
        <v>67</v>
      </c>
      <c r="O36" s="96"/>
      <c r="P36" s="96"/>
      <c r="Q36" s="96" t="s">
        <v>67</v>
      </c>
      <c r="R36" s="96"/>
      <c r="S36" s="96"/>
      <c r="T36" s="97"/>
      <c r="U36" s="92" t="s">
        <v>174</v>
      </c>
      <c r="V36" s="92"/>
      <c r="W36" s="92"/>
      <c r="X36" s="92"/>
      <c r="Y36" s="92"/>
      <c r="Z36" s="93"/>
      <c r="AA36" s="104">
        <v>122</v>
      </c>
      <c r="AB36" s="90"/>
      <c r="AC36" s="90"/>
      <c r="AD36" s="90">
        <v>187</v>
      </c>
      <c r="AE36" s="90"/>
      <c r="AF36" s="90"/>
      <c r="AG36" s="90">
        <v>181</v>
      </c>
      <c r="AH36" s="90"/>
      <c r="AI36" s="90"/>
      <c r="AJ36" s="90">
        <f t="shared" si="3"/>
        <v>368</v>
      </c>
      <c r="AK36" s="90"/>
      <c r="AL36" s="90"/>
    </row>
    <row r="37" spans="2:38" ht="24.75" customHeight="1" x14ac:dyDescent="0.15">
      <c r="B37" s="92" t="s">
        <v>175</v>
      </c>
      <c r="C37" s="92"/>
      <c r="D37" s="92"/>
      <c r="E37" s="92"/>
      <c r="F37" s="92"/>
      <c r="G37" s="93"/>
      <c r="H37" s="90">
        <v>224</v>
      </c>
      <c r="I37" s="90"/>
      <c r="J37" s="90"/>
      <c r="K37" s="90">
        <v>347</v>
      </c>
      <c r="L37" s="90"/>
      <c r="M37" s="90"/>
      <c r="N37" s="90">
        <v>383</v>
      </c>
      <c r="O37" s="90"/>
      <c r="P37" s="90"/>
      <c r="Q37" s="90">
        <f>K37+N37</f>
        <v>730</v>
      </c>
      <c r="R37" s="90"/>
      <c r="S37" s="90"/>
      <c r="T37" s="91"/>
      <c r="U37" s="92" t="s">
        <v>176</v>
      </c>
      <c r="V37" s="92"/>
      <c r="W37" s="92"/>
      <c r="X37" s="92"/>
      <c r="Y37" s="92"/>
      <c r="Z37" s="93"/>
      <c r="AA37" s="104">
        <v>269</v>
      </c>
      <c r="AB37" s="90"/>
      <c r="AC37" s="90"/>
      <c r="AD37" s="90">
        <v>381</v>
      </c>
      <c r="AE37" s="90"/>
      <c r="AF37" s="90"/>
      <c r="AG37" s="90">
        <v>410</v>
      </c>
      <c r="AH37" s="90"/>
      <c r="AI37" s="90"/>
      <c r="AJ37" s="90">
        <f t="shared" si="3"/>
        <v>791</v>
      </c>
      <c r="AK37" s="90"/>
      <c r="AL37" s="90"/>
    </row>
    <row r="38" spans="2:38" ht="24.75" customHeight="1" x14ac:dyDescent="0.15">
      <c r="B38" s="92" t="s">
        <v>177</v>
      </c>
      <c r="C38" s="92"/>
      <c r="D38" s="92"/>
      <c r="E38" s="92"/>
      <c r="F38" s="92"/>
      <c r="G38" s="93"/>
      <c r="H38" s="96" t="s">
        <v>67</v>
      </c>
      <c r="I38" s="96"/>
      <c r="J38" s="96"/>
      <c r="K38" s="96" t="s">
        <v>67</v>
      </c>
      <c r="L38" s="96"/>
      <c r="M38" s="96"/>
      <c r="N38" s="96" t="s">
        <v>67</v>
      </c>
      <c r="O38" s="96"/>
      <c r="P38" s="96"/>
      <c r="Q38" s="96" t="s">
        <v>67</v>
      </c>
      <c r="R38" s="96"/>
      <c r="S38" s="96"/>
      <c r="T38" s="97"/>
      <c r="U38" s="92" t="s">
        <v>178</v>
      </c>
      <c r="V38" s="92"/>
      <c r="W38" s="92"/>
      <c r="X38" s="92"/>
      <c r="Y38" s="92"/>
      <c r="Z38" s="93"/>
      <c r="AA38" s="104">
        <v>111</v>
      </c>
      <c r="AB38" s="90"/>
      <c r="AC38" s="90"/>
      <c r="AD38" s="90">
        <v>197</v>
      </c>
      <c r="AE38" s="90"/>
      <c r="AF38" s="90"/>
      <c r="AG38" s="90">
        <v>200</v>
      </c>
      <c r="AH38" s="90"/>
      <c r="AI38" s="90"/>
      <c r="AJ38" s="90">
        <f t="shared" si="3"/>
        <v>397</v>
      </c>
      <c r="AK38" s="90"/>
      <c r="AL38" s="90"/>
    </row>
    <row r="39" spans="2:38" ht="24.75" customHeight="1" x14ac:dyDescent="0.15">
      <c r="B39" s="92" t="s">
        <v>179</v>
      </c>
      <c r="C39" s="92"/>
      <c r="D39" s="92"/>
      <c r="E39" s="92"/>
      <c r="F39" s="92"/>
      <c r="G39" s="93"/>
      <c r="H39" s="90">
        <v>93</v>
      </c>
      <c r="I39" s="90"/>
      <c r="J39" s="90"/>
      <c r="K39" s="90">
        <v>165</v>
      </c>
      <c r="L39" s="90"/>
      <c r="M39" s="90"/>
      <c r="N39" s="90">
        <v>172</v>
      </c>
      <c r="O39" s="90"/>
      <c r="P39" s="90"/>
      <c r="Q39" s="90">
        <f t="shared" ref="Q39:Q44" si="4">K39+N39</f>
        <v>337</v>
      </c>
      <c r="R39" s="90"/>
      <c r="S39" s="90"/>
      <c r="T39" s="91"/>
      <c r="U39" s="92" t="s">
        <v>180</v>
      </c>
      <c r="V39" s="92"/>
      <c r="W39" s="92"/>
      <c r="X39" s="92"/>
      <c r="Y39" s="92"/>
      <c r="Z39" s="93"/>
      <c r="AA39" s="104">
        <v>115</v>
      </c>
      <c r="AB39" s="90"/>
      <c r="AC39" s="90"/>
      <c r="AD39" s="90">
        <v>196</v>
      </c>
      <c r="AE39" s="90"/>
      <c r="AF39" s="90"/>
      <c r="AG39" s="90">
        <v>189</v>
      </c>
      <c r="AH39" s="90"/>
      <c r="AI39" s="90"/>
      <c r="AJ39" s="90">
        <f t="shared" si="3"/>
        <v>385</v>
      </c>
      <c r="AK39" s="90"/>
      <c r="AL39" s="90"/>
    </row>
    <row r="40" spans="2:38" ht="24.75" customHeight="1" x14ac:dyDescent="0.15">
      <c r="B40" s="92" t="s">
        <v>181</v>
      </c>
      <c r="C40" s="92"/>
      <c r="D40" s="92"/>
      <c r="E40" s="92"/>
      <c r="F40" s="92"/>
      <c r="G40" s="93"/>
      <c r="H40" s="90">
        <v>12</v>
      </c>
      <c r="I40" s="90"/>
      <c r="J40" s="90"/>
      <c r="K40" s="90">
        <v>21</v>
      </c>
      <c r="L40" s="90"/>
      <c r="M40" s="90"/>
      <c r="N40" s="90">
        <v>20</v>
      </c>
      <c r="O40" s="90"/>
      <c r="P40" s="90"/>
      <c r="Q40" s="90">
        <f t="shared" si="4"/>
        <v>41</v>
      </c>
      <c r="R40" s="90"/>
      <c r="S40" s="90"/>
      <c r="T40" s="91"/>
      <c r="U40" s="92" t="s">
        <v>182</v>
      </c>
      <c r="V40" s="92"/>
      <c r="W40" s="92"/>
      <c r="X40" s="92"/>
      <c r="Y40" s="92"/>
      <c r="Z40" s="93"/>
      <c r="AA40" s="104">
        <v>146</v>
      </c>
      <c r="AB40" s="90"/>
      <c r="AC40" s="90"/>
      <c r="AD40" s="90">
        <v>236</v>
      </c>
      <c r="AE40" s="90"/>
      <c r="AF40" s="90"/>
      <c r="AG40" s="90">
        <v>261</v>
      </c>
      <c r="AH40" s="90"/>
      <c r="AI40" s="90"/>
      <c r="AJ40" s="90">
        <f t="shared" si="3"/>
        <v>497</v>
      </c>
      <c r="AK40" s="90"/>
      <c r="AL40" s="90"/>
    </row>
    <row r="41" spans="2:38" ht="24.75" customHeight="1" x14ac:dyDescent="0.15">
      <c r="B41" s="92" t="s">
        <v>142</v>
      </c>
      <c r="C41" s="92"/>
      <c r="D41" s="92"/>
      <c r="E41" s="92"/>
      <c r="F41" s="92"/>
      <c r="G41" s="93"/>
      <c r="H41" s="90">
        <v>103</v>
      </c>
      <c r="I41" s="90"/>
      <c r="J41" s="90"/>
      <c r="K41" s="90">
        <v>206</v>
      </c>
      <c r="L41" s="90"/>
      <c r="M41" s="90"/>
      <c r="N41" s="90">
        <v>219</v>
      </c>
      <c r="O41" s="90"/>
      <c r="P41" s="90"/>
      <c r="Q41" s="90">
        <f t="shared" si="4"/>
        <v>425</v>
      </c>
      <c r="R41" s="90"/>
      <c r="S41" s="90"/>
      <c r="T41" s="91"/>
      <c r="U41" s="92"/>
      <c r="V41" s="92"/>
      <c r="W41" s="92"/>
      <c r="X41" s="92"/>
      <c r="Y41" s="92"/>
      <c r="Z41" s="93"/>
      <c r="AA41" s="104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</row>
    <row r="42" spans="2:38" ht="24.75" customHeight="1" x14ac:dyDescent="0.15">
      <c r="B42" s="92" t="s">
        <v>144</v>
      </c>
      <c r="C42" s="92"/>
      <c r="D42" s="92"/>
      <c r="E42" s="92"/>
      <c r="F42" s="92"/>
      <c r="G42" s="93"/>
      <c r="H42" s="90">
        <v>1</v>
      </c>
      <c r="I42" s="90"/>
      <c r="J42" s="90"/>
      <c r="K42" s="90">
        <v>1</v>
      </c>
      <c r="L42" s="90"/>
      <c r="M42" s="90"/>
      <c r="N42" s="90">
        <v>4</v>
      </c>
      <c r="O42" s="90"/>
      <c r="P42" s="90"/>
      <c r="Q42" s="90">
        <f t="shared" si="4"/>
        <v>5</v>
      </c>
      <c r="R42" s="90"/>
      <c r="S42" s="90"/>
      <c r="T42" s="91"/>
      <c r="U42" s="106" t="s">
        <v>183</v>
      </c>
      <c r="V42" s="106"/>
      <c r="W42" s="106"/>
      <c r="X42" s="106"/>
      <c r="Y42" s="106"/>
      <c r="Z42" s="107"/>
      <c r="AA42" s="104">
        <f>SUM(AA32:AC41)</f>
        <v>1438</v>
      </c>
      <c r="AB42" s="90"/>
      <c r="AC42" s="90"/>
      <c r="AD42" s="90">
        <f>SUM(AD32:AF41)</f>
        <v>2300</v>
      </c>
      <c r="AE42" s="90"/>
      <c r="AF42" s="90"/>
      <c r="AG42" s="90">
        <f>SUM(AG32:AI41)</f>
        <v>2354</v>
      </c>
      <c r="AH42" s="90"/>
      <c r="AI42" s="90"/>
      <c r="AJ42" s="90">
        <f>SUM(AJ32:AL41)</f>
        <v>4654</v>
      </c>
      <c r="AK42" s="90"/>
      <c r="AL42" s="90"/>
    </row>
    <row r="43" spans="2:38" ht="24.75" customHeight="1" x14ac:dyDescent="0.15">
      <c r="B43" s="92" t="s">
        <v>184</v>
      </c>
      <c r="C43" s="92"/>
      <c r="D43" s="92"/>
      <c r="E43" s="92"/>
      <c r="F43" s="92"/>
      <c r="G43" s="93"/>
      <c r="H43" s="90">
        <v>15</v>
      </c>
      <c r="I43" s="90"/>
      <c r="J43" s="90"/>
      <c r="K43" s="90">
        <v>36</v>
      </c>
      <c r="L43" s="90"/>
      <c r="M43" s="90"/>
      <c r="N43" s="90">
        <v>27</v>
      </c>
      <c r="O43" s="90"/>
      <c r="P43" s="90"/>
      <c r="Q43" s="90">
        <f t="shared" si="4"/>
        <v>63</v>
      </c>
      <c r="R43" s="90"/>
      <c r="S43" s="90"/>
      <c r="T43" s="91"/>
      <c r="U43" s="92"/>
      <c r="V43" s="92"/>
      <c r="W43" s="92"/>
      <c r="X43" s="92"/>
      <c r="Y43" s="92"/>
      <c r="Z43" s="93"/>
      <c r="AA43" s="104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</row>
    <row r="44" spans="2:38" ht="24.75" customHeight="1" x14ac:dyDescent="0.15">
      <c r="B44" s="92" t="s">
        <v>185</v>
      </c>
      <c r="C44" s="92"/>
      <c r="D44" s="92"/>
      <c r="E44" s="92"/>
      <c r="F44" s="92"/>
      <c r="G44" s="93"/>
      <c r="H44" s="90">
        <v>36</v>
      </c>
      <c r="I44" s="90"/>
      <c r="J44" s="90"/>
      <c r="K44" s="90">
        <v>63</v>
      </c>
      <c r="L44" s="90"/>
      <c r="M44" s="90"/>
      <c r="N44" s="90">
        <v>53</v>
      </c>
      <c r="O44" s="90"/>
      <c r="P44" s="90"/>
      <c r="Q44" s="90">
        <f t="shared" si="4"/>
        <v>116</v>
      </c>
      <c r="R44" s="90"/>
      <c r="S44" s="90"/>
      <c r="T44" s="91"/>
      <c r="U44" s="92" t="s">
        <v>186</v>
      </c>
      <c r="V44" s="92"/>
      <c r="W44" s="92"/>
      <c r="X44" s="92"/>
      <c r="Y44" s="92"/>
      <c r="Z44" s="93"/>
      <c r="AA44" s="90">
        <v>205</v>
      </c>
      <c r="AB44" s="90"/>
      <c r="AC44" s="90"/>
      <c r="AD44" s="90">
        <v>364</v>
      </c>
      <c r="AE44" s="90"/>
      <c r="AF44" s="90"/>
      <c r="AG44" s="90">
        <v>431</v>
      </c>
      <c r="AH44" s="90"/>
      <c r="AI44" s="90"/>
      <c r="AJ44" s="90">
        <f>AD44+AG44</f>
        <v>795</v>
      </c>
      <c r="AK44" s="90"/>
      <c r="AL44" s="90"/>
    </row>
    <row r="45" spans="2:38" ht="24.75" customHeight="1" x14ac:dyDescent="0.15">
      <c r="B45" s="92"/>
      <c r="C45" s="92"/>
      <c r="D45" s="92"/>
      <c r="E45" s="92"/>
      <c r="F45" s="92"/>
      <c r="G45" s="93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1"/>
      <c r="U45" s="92" t="s">
        <v>187</v>
      </c>
      <c r="V45" s="92"/>
      <c r="W45" s="92"/>
      <c r="X45" s="92"/>
      <c r="Y45" s="92"/>
      <c r="Z45" s="93"/>
      <c r="AA45" s="90">
        <v>481</v>
      </c>
      <c r="AB45" s="90"/>
      <c r="AC45" s="90"/>
      <c r="AD45" s="90">
        <v>758</v>
      </c>
      <c r="AE45" s="90"/>
      <c r="AF45" s="90"/>
      <c r="AG45" s="90">
        <v>798</v>
      </c>
      <c r="AH45" s="90"/>
      <c r="AI45" s="90"/>
      <c r="AJ45" s="90">
        <f>AD45+AG45</f>
        <v>1556</v>
      </c>
      <c r="AK45" s="90"/>
      <c r="AL45" s="90"/>
    </row>
    <row r="46" spans="2:38" ht="24.75" customHeight="1" x14ac:dyDescent="0.15">
      <c r="B46" s="106" t="s">
        <v>188</v>
      </c>
      <c r="C46" s="106"/>
      <c r="D46" s="106"/>
      <c r="E46" s="106"/>
      <c r="F46" s="106"/>
      <c r="G46" s="107"/>
      <c r="H46" s="108">
        <v>22930</v>
      </c>
      <c r="I46" s="108"/>
      <c r="J46" s="108"/>
      <c r="K46" s="108">
        <v>29655</v>
      </c>
      <c r="L46" s="108"/>
      <c r="M46" s="108"/>
      <c r="N46" s="108">
        <v>32158</v>
      </c>
      <c r="O46" s="108"/>
      <c r="P46" s="108"/>
      <c r="Q46" s="108">
        <v>61813</v>
      </c>
      <c r="R46" s="108"/>
      <c r="S46" s="108"/>
      <c r="T46" s="109"/>
      <c r="U46" s="92" t="s">
        <v>189</v>
      </c>
      <c r="V46" s="92"/>
      <c r="W46" s="92"/>
      <c r="X46" s="92"/>
      <c r="Y46" s="92"/>
      <c r="Z46" s="93"/>
      <c r="AA46" s="90">
        <v>122</v>
      </c>
      <c r="AB46" s="90"/>
      <c r="AC46" s="90"/>
      <c r="AD46" s="90">
        <v>214</v>
      </c>
      <c r="AE46" s="90"/>
      <c r="AF46" s="90"/>
      <c r="AG46" s="90">
        <v>214</v>
      </c>
      <c r="AH46" s="90"/>
      <c r="AI46" s="90"/>
      <c r="AJ46" s="90">
        <f>AD46+AG46</f>
        <v>428</v>
      </c>
      <c r="AK46" s="90"/>
      <c r="AL46" s="90"/>
    </row>
    <row r="47" spans="2:38" ht="24.75" customHeight="1" x14ac:dyDescent="0.15">
      <c r="B47" s="92"/>
      <c r="C47" s="92"/>
      <c r="D47" s="92"/>
      <c r="E47" s="92"/>
      <c r="F47" s="92"/>
      <c r="G47" s="93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9"/>
      <c r="U47" s="92" t="s">
        <v>190</v>
      </c>
      <c r="V47" s="92"/>
      <c r="W47" s="92"/>
      <c r="X47" s="92"/>
      <c r="Y47" s="92"/>
      <c r="Z47" s="93"/>
      <c r="AA47" s="90">
        <v>68</v>
      </c>
      <c r="AB47" s="90"/>
      <c r="AC47" s="90"/>
      <c r="AD47" s="90">
        <v>124</v>
      </c>
      <c r="AE47" s="90"/>
      <c r="AF47" s="90"/>
      <c r="AG47" s="90">
        <v>131</v>
      </c>
      <c r="AH47" s="90"/>
      <c r="AI47" s="90"/>
      <c r="AJ47" s="90">
        <f>AD47+AG47</f>
        <v>255</v>
      </c>
      <c r="AK47" s="90"/>
      <c r="AL47" s="90"/>
    </row>
    <row r="48" spans="2:38" ht="24.75" customHeight="1" x14ac:dyDescent="0.15">
      <c r="B48" s="92" t="s">
        <v>191</v>
      </c>
      <c r="C48" s="92"/>
      <c r="D48" s="92"/>
      <c r="E48" s="92"/>
      <c r="F48" s="92"/>
      <c r="G48" s="93"/>
      <c r="H48" s="90">
        <v>310</v>
      </c>
      <c r="I48" s="90"/>
      <c r="J48" s="90"/>
      <c r="K48" s="90">
        <v>481</v>
      </c>
      <c r="L48" s="90"/>
      <c r="M48" s="90"/>
      <c r="N48" s="90">
        <v>544</v>
      </c>
      <c r="O48" s="90"/>
      <c r="P48" s="90"/>
      <c r="Q48" s="90">
        <f>K48+N48</f>
        <v>1025</v>
      </c>
      <c r="R48" s="90"/>
      <c r="S48" s="90"/>
      <c r="T48" s="91"/>
      <c r="U48" s="92"/>
      <c r="V48" s="92"/>
      <c r="W48" s="92"/>
      <c r="X48" s="92"/>
      <c r="Y48" s="92"/>
      <c r="Z48" s="93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</row>
    <row r="49" spans="2:38" ht="24.75" customHeight="1" x14ac:dyDescent="0.15">
      <c r="B49" s="92" t="s">
        <v>192</v>
      </c>
      <c r="C49" s="92"/>
      <c r="D49" s="92"/>
      <c r="E49" s="92"/>
      <c r="F49" s="92"/>
      <c r="G49" s="93"/>
      <c r="H49" s="90">
        <v>126</v>
      </c>
      <c r="I49" s="90"/>
      <c r="J49" s="90"/>
      <c r="K49" s="90">
        <v>217</v>
      </c>
      <c r="L49" s="90"/>
      <c r="M49" s="90"/>
      <c r="N49" s="90">
        <v>208</v>
      </c>
      <c r="O49" s="90"/>
      <c r="P49" s="90"/>
      <c r="Q49" s="90">
        <f>K49+N49</f>
        <v>425</v>
      </c>
      <c r="R49" s="90"/>
      <c r="S49" s="90"/>
      <c r="T49" s="91"/>
      <c r="U49" s="106" t="s">
        <v>193</v>
      </c>
      <c r="V49" s="106"/>
      <c r="W49" s="106"/>
      <c r="X49" s="106"/>
      <c r="Y49" s="106"/>
      <c r="Z49" s="107"/>
      <c r="AA49" s="90">
        <f>SUM(AA44:AC47)</f>
        <v>876</v>
      </c>
      <c r="AB49" s="90"/>
      <c r="AC49" s="90"/>
      <c r="AD49" s="90">
        <f>SUM(AD44:AF47)</f>
        <v>1460</v>
      </c>
      <c r="AE49" s="90"/>
      <c r="AF49" s="90"/>
      <c r="AG49" s="90">
        <f>SUM(AG44:AI48)</f>
        <v>1574</v>
      </c>
      <c r="AH49" s="90"/>
      <c r="AI49" s="90"/>
      <c r="AJ49" s="90">
        <f>SUM(AJ44:AL47)</f>
        <v>3034</v>
      </c>
      <c r="AK49" s="90"/>
      <c r="AL49" s="90"/>
    </row>
    <row r="50" spans="2:38" ht="24.75" customHeight="1" x14ac:dyDescent="0.15">
      <c r="B50" s="92" t="s">
        <v>194</v>
      </c>
      <c r="C50" s="92"/>
      <c r="D50" s="92"/>
      <c r="E50" s="92"/>
      <c r="F50" s="92"/>
      <c r="G50" s="93"/>
      <c r="H50" s="90">
        <v>38</v>
      </c>
      <c r="I50" s="90"/>
      <c r="J50" s="90"/>
      <c r="K50" s="90">
        <v>66</v>
      </c>
      <c r="L50" s="90"/>
      <c r="M50" s="90"/>
      <c r="N50" s="90">
        <v>61</v>
      </c>
      <c r="O50" s="90"/>
      <c r="P50" s="90"/>
      <c r="Q50" s="90">
        <f>K50+N50</f>
        <v>127</v>
      </c>
      <c r="R50" s="90"/>
      <c r="S50" s="90"/>
      <c r="T50" s="91"/>
      <c r="U50" s="110"/>
      <c r="V50" s="110"/>
      <c r="W50" s="110"/>
      <c r="X50" s="110"/>
      <c r="Y50" s="110"/>
      <c r="Z50" s="111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</row>
    <row r="51" spans="2:38" ht="24.75" customHeight="1" x14ac:dyDescent="0.15">
      <c r="B51" s="92" t="s">
        <v>195</v>
      </c>
      <c r="C51" s="92"/>
      <c r="D51" s="92"/>
      <c r="E51" s="92"/>
      <c r="F51" s="92"/>
      <c r="G51" s="93"/>
      <c r="H51" s="90">
        <v>38</v>
      </c>
      <c r="I51" s="90"/>
      <c r="J51" s="90"/>
      <c r="K51" s="90">
        <v>66</v>
      </c>
      <c r="L51" s="90"/>
      <c r="M51" s="90"/>
      <c r="N51" s="90">
        <v>69</v>
      </c>
      <c r="O51" s="90"/>
      <c r="P51" s="90"/>
      <c r="Q51" s="90">
        <f>K51+N51</f>
        <v>135</v>
      </c>
      <c r="R51" s="90"/>
      <c r="S51" s="90"/>
      <c r="T51" s="91"/>
      <c r="U51" s="113" t="s">
        <v>33</v>
      </c>
      <c r="V51" s="113"/>
      <c r="W51" s="113"/>
      <c r="X51" s="113"/>
      <c r="Y51" s="113"/>
      <c r="Z51" s="114"/>
      <c r="AA51" s="104">
        <f>H46+AA30+AA42+AA49</f>
        <v>27211</v>
      </c>
      <c r="AB51" s="90"/>
      <c r="AC51" s="90"/>
      <c r="AD51" s="115">
        <f>K46+AD30+AD42+AD49</f>
        <v>36558</v>
      </c>
      <c r="AE51" s="115"/>
      <c r="AF51" s="115"/>
      <c r="AG51" s="115">
        <f>N46+AG30+AG42+AG49</f>
        <v>39392</v>
      </c>
      <c r="AH51" s="115"/>
      <c r="AI51" s="115"/>
      <c r="AJ51" s="115">
        <f>Q46+AJ30+AJ42+AJ49</f>
        <v>75950</v>
      </c>
      <c r="AK51" s="115"/>
      <c r="AL51" s="115"/>
    </row>
    <row r="52" spans="2:38" ht="24.75" customHeight="1" x14ac:dyDescent="0.15">
      <c r="B52" s="100" t="s">
        <v>196</v>
      </c>
      <c r="C52" s="100"/>
      <c r="D52" s="100"/>
      <c r="E52" s="100"/>
      <c r="F52" s="100"/>
      <c r="G52" s="101"/>
      <c r="H52" s="116">
        <v>41</v>
      </c>
      <c r="I52" s="117"/>
      <c r="J52" s="118"/>
      <c r="K52" s="102">
        <v>64</v>
      </c>
      <c r="L52" s="102"/>
      <c r="M52" s="102"/>
      <c r="N52" s="102">
        <v>54</v>
      </c>
      <c r="O52" s="102"/>
      <c r="P52" s="102"/>
      <c r="Q52" s="116">
        <f>K52+N52</f>
        <v>118</v>
      </c>
      <c r="R52" s="117"/>
      <c r="S52" s="118"/>
      <c r="T52" s="103"/>
      <c r="U52" s="119"/>
      <c r="V52" s="119"/>
      <c r="W52" s="119"/>
      <c r="X52" s="119"/>
      <c r="Y52" s="119"/>
      <c r="Z52" s="120"/>
      <c r="AA52" s="121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</row>
    <row r="53" spans="2:38" ht="24.95" customHeight="1" x14ac:dyDescent="0.15">
      <c r="AG53" s="122" t="s">
        <v>52</v>
      </c>
      <c r="AH53" s="122"/>
      <c r="AI53" s="122"/>
      <c r="AJ53" s="122"/>
      <c r="AK53" s="122"/>
      <c r="AL53" s="122"/>
    </row>
    <row r="54" spans="2:38" ht="24.95" customHeight="1" x14ac:dyDescent="0.15">
      <c r="B54" s="1"/>
      <c r="C54" s="1"/>
      <c r="D54" s="1"/>
      <c r="E54" s="1"/>
      <c r="F54" s="1"/>
      <c r="G54" s="1"/>
    </row>
    <row r="57" spans="2:38" x14ac:dyDescent="0.15">
      <c r="U57" s="123"/>
      <c r="V57" s="123"/>
      <c r="W57" s="123"/>
      <c r="X57" s="123"/>
      <c r="Y57" s="123"/>
      <c r="Z57" s="123"/>
      <c r="AA57" s="123"/>
    </row>
    <row r="58" spans="2:38" x14ac:dyDescent="0.15">
      <c r="U58" s="123"/>
      <c r="V58" s="123"/>
      <c r="W58" s="123"/>
      <c r="X58" s="123"/>
      <c r="Y58" s="123"/>
      <c r="Z58" s="123"/>
      <c r="AA58" s="123"/>
    </row>
    <row r="59" spans="2:38" x14ac:dyDescent="0.15">
      <c r="U59" s="123"/>
      <c r="V59" s="123"/>
      <c r="W59" s="123"/>
      <c r="X59" s="123"/>
      <c r="Y59" s="123"/>
      <c r="Z59" s="123"/>
      <c r="AA59" s="123"/>
    </row>
  </sheetData>
  <sheetProtection password="DCE1" sheet="1" objects="1" scenarios="1"/>
  <mergeCells count="479">
    <mergeCell ref="AA52:AC52"/>
    <mergeCell ref="AD52:AF52"/>
    <mergeCell ref="AG52:AI52"/>
    <mergeCell ref="AJ52:AL52"/>
    <mergeCell ref="AG53:AL53"/>
    <mergeCell ref="AA51:AC51"/>
    <mergeCell ref="AD51:AF51"/>
    <mergeCell ref="AG51:AI51"/>
    <mergeCell ref="AJ51:AL51"/>
    <mergeCell ref="B52:G52"/>
    <mergeCell ref="H52:J52"/>
    <mergeCell ref="K52:M52"/>
    <mergeCell ref="N52:P52"/>
    <mergeCell ref="Q52:S52"/>
    <mergeCell ref="U52:Z52"/>
    <mergeCell ref="B51:G51"/>
    <mergeCell ref="H51:J51"/>
    <mergeCell ref="K51:M51"/>
    <mergeCell ref="N51:P51"/>
    <mergeCell ref="Q51:S51"/>
    <mergeCell ref="U51:Z51"/>
    <mergeCell ref="AD49:AF49"/>
    <mergeCell ref="AG49:AI49"/>
    <mergeCell ref="AJ49:AL49"/>
    <mergeCell ref="B50:G50"/>
    <mergeCell ref="H50:J50"/>
    <mergeCell ref="K50:M50"/>
    <mergeCell ref="N50:P50"/>
    <mergeCell ref="Q50:S50"/>
    <mergeCell ref="AD48:AF48"/>
    <mergeCell ref="AG48:AI48"/>
    <mergeCell ref="AJ48:AL48"/>
    <mergeCell ref="B49:G49"/>
    <mergeCell ref="H49:J49"/>
    <mergeCell ref="K49:M49"/>
    <mergeCell ref="N49:P49"/>
    <mergeCell ref="Q49:S49"/>
    <mergeCell ref="U49:Z49"/>
    <mergeCell ref="AA49:AC49"/>
    <mergeCell ref="AD47:AF47"/>
    <mergeCell ref="AG47:AI47"/>
    <mergeCell ref="AJ47:AL47"/>
    <mergeCell ref="B48:G48"/>
    <mergeCell ref="H48:J48"/>
    <mergeCell ref="K48:M48"/>
    <mergeCell ref="N48:P48"/>
    <mergeCell ref="Q48:S48"/>
    <mergeCell ref="U48:Z48"/>
    <mergeCell ref="AA48:AC48"/>
    <mergeCell ref="AD46:AF46"/>
    <mergeCell ref="AG46:AI46"/>
    <mergeCell ref="AJ46:AL46"/>
    <mergeCell ref="B47:G47"/>
    <mergeCell ref="H47:J47"/>
    <mergeCell ref="K47:M47"/>
    <mergeCell ref="N47:P47"/>
    <mergeCell ref="Q47:S47"/>
    <mergeCell ref="U47:Z47"/>
    <mergeCell ref="AA47:AC47"/>
    <mergeCell ref="AD45:AF45"/>
    <mergeCell ref="AG45:AI45"/>
    <mergeCell ref="AJ45:AL45"/>
    <mergeCell ref="B46:G46"/>
    <mergeCell ref="H46:J46"/>
    <mergeCell ref="K46:M46"/>
    <mergeCell ref="N46:P46"/>
    <mergeCell ref="Q46:S46"/>
    <mergeCell ref="U46:Z46"/>
    <mergeCell ref="AA46:AC46"/>
    <mergeCell ref="AD44:AF44"/>
    <mergeCell ref="AG44:AI44"/>
    <mergeCell ref="AJ44:AL44"/>
    <mergeCell ref="B45:G45"/>
    <mergeCell ref="H45:J45"/>
    <mergeCell ref="K45:M45"/>
    <mergeCell ref="N45:P45"/>
    <mergeCell ref="Q45:S45"/>
    <mergeCell ref="U45:Z45"/>
    <mergeCell ref="AA45:AC45"/>
    <mergeCell ref="AD43:AF43"/>
    <mergeCell ref="AG43:AI43"/>
    <mergeCell ref="AJ43:AL43"/>
    <mergeCell ref="B44:G44"/>
    <mergeCell ref="H44:J44"/>
    <mergeCell ref="K44:M44"/>
    <mergeCell ref="N44:P44"/>
    <mergeCell ref="Q44:S44"/>
    <mergeCell ref="U44:Z44"/>
    <mergeCell ref="AA44:AC44"/>
    <mergeCell ref="AD42:AF42"/>
    <mergeCell ref="AG42:AI42"/>
    <mergeCell ref="AJ42:AL42"/>
    <mergeCell ref="B43:G43"/>
    <mergeCell ref="H43:J43"/>
    <mergeCell ref="K43:M43"/>
    <mergeCell ref="N43:P43"/>
    <mergeCell ref="Q43:S43"/>
    <mergeCell ref="U43:Z43"/>
    <mergeCell ref="AA43:AC43"/>
    <mergeCell ref="AD41:AF41"/>
    <mergeCell ref="AG41:AI41"/>
    <mergeCell ref="AJ41:AL41"/>
    <mergeCell ref="B42:G42"/>
    <mergeCell ref="H42:J42"/>
    <mergeCell ref="K42:M42"/>
    <mergeCell ref="N42:P42"/>
    <mergeCell ref="Q42:S42"/>
    <mergeCell ref="U42:Z42"/>
    <mergeCell ref="AA42:AC42"/>
    <mergeCell ref="AD40:AF40"/>
    <mergeCell ref="AG40:AI40"/>
    <mergeCell ref="AJ40:AL40"/>
    <mergeCell ref="B41:G41"/>
    <mergeCell ref="H41:J41"/>
    <mergeCell ref="K41:M41"/>
    <mergeCell ref="N41:P41"/>
    <mergeCell ref="Q41:S41"/>
    <mergeCell ref="U41:Z41"/>
    <mergeCell ref="AA41:AC41"/>
    <mergeCell ref="AD39:AF39"/>
    <mergeCell ref="AG39:AI39"/>
    <mergeCell ref="AJ39:AL39"/>
    <mergeCell ref="B40:G40"/>
    <mergeCell ref="H40:J40"/>
    <mergeCell ref="K40:M40"/>
    <mergeCell ref="N40:P40"/>
    <mergeCell ref="Q40:S40"/>
    <mergeCell ref="U40:Z40"/>
    <mergeCell ref="AA40:AC40"/>
    <mergeCell ref="AD38:AF38"/>
    <mergeCell ref="AG38:AI38"/>
    <mergeCell ref="AJ38:AL38"/>
    <mergeCell ref="B39:G39"/>
    <mergeCell ref="H39:J39"/>
    <mergeCell ref="K39:M39"/>
    <mergeCell ref="N39:P39"/>
    <mergeCell ref="Q39:S39"/>
    <mergeCell ref="U39:Z39"/>
    <mergeCell ref="AA39:AC39"/>
    <mergeCell ref="AD37:AF37"/>
    <mergeCell ref="AG37:AI37"/>
    <mergeCell ref="AJ37:AL37"/>
    <mergeCell ref="B38:G38"/>
    <mergeCell ref="H38:J38"/>
    <mergeCell ref="K38:M38"/>
    <mergeCell ref="N38:P38"/>
    <mergeCell ref="Q38:S38"/>
    <mergeCell ref="U38:Z38"/>
    <mergeCell ref="AA38:AC38"/>
    <mergeCell ref="AD36:AF36"/>
    <mergeCell ref="AG36:AI36"/>
    <mergeCell ref="AJ36:AL36"/>
    <mergeCell ref="B37:G37"/>
    <mergeCell ref="H37:J37"/>
    <mergeCell ref="K37:M37"/>
    <mergeCell ref="N37:P37"/>
    <mergeCell ref="Q37:S37"/>
    <mergeCell ref="U37:Z37"/>
    <mergeCell ref="AA37:AC37"/>
    <mergeCell ref="AD35:AF35"/>
    <mergeCell ref="AG35:AI35"/>
    <mergeCell ref="AJ35:AL35"/>
    <mergeCell ref="B36:G36"/>
    <mergeCell ref="H36:J36"/>
    <mergeCell ref="K36:M36"/>
    <mergeCell ref="N36:P36"/>
    <mergeCell ref="Q36:S36"/>
    <mergeCell ref="U36:Z36"/>
    <mergeCell ref="AA36:AC36"/>
    <mergeCell ref="AD34:AF34"/>
    <mergeCell ref="AG34:AI34"/>
    <mergeCell ref="AJ34:AL34"/>
    <mergeCell ref="B35:G35"/>
    <mergeCell ref="H35:J35"/>
    <mergeCell ref="K35:M35"/>
    <mergeCell ref="N35:P35"/>
    <mergeCell ref="Q35:S35"/>
    <mergeCell ref="U35:Z35"/>
    <mergeCell ref="AA35:AC35"/>
    <mergeCell ref="AD33:AF33"/>
    <mergeCell ref="AG33:AI33"/>
    <mergeCell ref="AJ33:AL33"/>
    <mergeCell ref="B34:G34"/>
    <mergeCell ref="H34:J34"/>
    <mergeCell ref="K34:M34"/>
    <mergeCell ref="N34:P34"/>
    <mergeCell ref="Q34:S34"/>
    <mergeCell ref="U34:Z34"/>
    <mergeCell ref="AA34:AC34"/>
    <mergeCell ref="AD32:AF32"/>
    <mergeCell ref="AG32:AI32"/>
    <mergeCell ref="AJ32:AL32"/>
    <mergeCell ref="B33:G33"/>
    <mergeCell ref="H33:J33"/>
    <mergeCell ref="K33:M33"/>
    <mergeCell ref="N33:P33"/>
    <mergeCell ref="Q33:S33"/>
    <mergeCell ref="U33:Z33"/>
    <mergeCell ref="AA33:AC33"/>
    <mergeCell ref="AD31:AF31"/>
    <mergeCell ref="AG31:AI31"/>
    <mergeCell ref="AJ31:AL31"/>
    <mergeCell ref="B32:G32"/>
    <mergeCell ref="H32:J32"/>
    <mergeCell ref="K32:M32"/>
    <mergeCell ref="N32:P32"/>
    <mergeCell ref="Q32:S32"/>
    <mergeCell ref="U32:Z32"/>
    <mergeCell ref="AA32:AC32"/>
    <mergeCell ref="AD30:AF30"/>
    <mergeCell ref="AG30:AI30"/>
    <mergeCell ref="AJ30:AL30"/>
    <mergeCell ref="B31:G31"/>
    <mergeCell ref="H31:J31"/>
    <mergeCell ref="K31:M31"/>
    <mergeCell ref="N31:P31"/>
    <mergeCell ref="Q31:S31"/>
    <mergeCell ref="U31:Z31"/>
    <mergeCell ref="AA31:AC31"/>
    <mergeCell ref="AD29:AF29"/>
    <mergeCell ref="AG29:AI29"/>
    <mergeCell ref="AJ29:AL29"/>
    <mergeCell ref="B30:G30"/>
    <mergeCell ref="H30:J30"/>
    <mergeCell ref="K30:M30"/>
    <mergeCell ref="N30:P30"/>
    <mergeCell ref="Q30:S30"/>
    <mergeCell ref="U30:Z30"/>
    <mergeCell ref="AA30:AC30"/>
    <mergeCell ref="AD28:AF28"/>
    <mergeCell ref="AG28:AI28"/>
    <mergeCell ref="AJ28:AL28"/>
    <mergeCell ref="B29:G29"/>
    <mergeCell ref="H29:J29"/>
    <mergeCell ref="K29:M29"/>
    <mergeCell ref="N29:P29"/>
    <mergeCell ref="Q29:S29"/>
    <mergeCell ref="U29:Z29"/>
    <mergeCell ref="AA29:AC29"/>
    <mergeCell ref="AD27:AF27"/>
    <mergeCell ref="AG27:AI27"/>
    <mergeCell ref="AJ27:AL27"/>
    <mergeCell ref="B28:G28"/>
    <mergeCell ref="H28:J28"/>
    <mergeCell ref="K28:M28"/>
    <mergeCell ref="N28:P28"/>
    <mergeCell ref="Q28:S28"/>
    <mergeCell ref="U28:Z28"/>
    <mergeCell ref="AA28:AC28"/>
    <mergeCell ref="AD26:AF26"/>
    <mergeCell ref="AG26:AI26"/>
    <mergeCell ref="AJ26:AL26"/>
    <mergeCell ref="B27:G27"/>
    <mergeCell ref="H27:J27"/>
    <mergeCell ref="K27:M27"/>
    <mergeCell ref="N27:P27"/>
    <mergeCell ref="Q27:S27"/>
    <mergeCell ref="U27:Z27"/>
    <mergeCell ref="AA27:AC27"/>
    <mergeCell ref="AD25:AF25"/>
    <mergeCell ref="AG25:AI25"/>
    <mergeCell ref="AJ25:AL25"/>
    <mergeCell ref="B26:G26"/>
    <mergeCell ref="H26:J26"/>
    <mergeCell ref="K26:M26"/>
    <mergeCell ref="N26:P26"/>
    <mergeCell ref="Q26:S26"/>
    <mergeCell ref="U26:Z26"/>
    <mergeCell ref="AA26:AC26"/>
    <mergeCell ref="AD24:AF24"/>
    <mergeCell ref="AG24:AI24"/>
    <mergeCell ref="AJ24:AL24"/>
    <mergeCell ref="B25:G25"/>
    <mergeCell ref="H25:J25"/>
    <mergeCell ref="K25:M25"/>
    <mergeCell ref="N25:P25"/>
    <mergeCell ref="Q25:S25"/>
    <mergeCell ref="U25:Z25"/>
    <mergeCell ref="AA25:AC25"/>
    <mergeCell ref="AD23:AF23"/>
    <mergeCell ref="AG23:AI23"/>
    <mergeCell ref="AJ23:AL23"/>
    <mergeCell ref="B24:G24"/>
    <mergeCell ref="H24:J24"/>
    <mergeCell ref="K24:M24"/>
    <mergeCell ref="N24:P24"/>
    <mergeCell ref="Q24:S24"/>
    <mergeCell ref="U24:Z24"/>
    <mergeCell ref="AA24:AC24"/>
    <mergeCell ref="AD22:AF22"/>
    <mergeCell ref="AG22:AI22"/>
    <mergeCell ref="AJ22:AL22"/>
    <mergeCell ref="B23:G23"/>
    <mergeCell ref="H23:J23"/>
    <mergeCell ref="K23:M23"/>
    <mergeCell ref="N23:P23"/>
    <mergeCell ref="Q23:S23"/>
    <mergeCell ref="U23:Z23"/>
    <mergeCell ref="AA23:AC23"/>
    <mergeCell ref="AD21:AF21"/>
    <mergeCell ref="AG21:AI21"/>
    <mergeCell ref="AJ21:AL21"/>
    <mergeCell ref="B22:G22"/>
    <mergeCell ref="H22:J22"/>
    <mergeCell ref="K22:M22"/>
    <mergeCell ref="N22:P22"/>
    <mergeCell ref="Q22:S22"/>
    <mergeCell ref="U22:Z22"/>
    <mergeCell ref="AA22:AC22"/>
    <mergeCell ref="AD20:AF20"/>
    <mergeCell ref="AG20:AI20"/>
    <mergeCell ref="AJ20:AL20"/>
    <mergeCell ref="B21:G21"/>
    <mergeCell ref="H21:J21"/>
    <mergeCell ref="K21:M21"/>
    <mergeCell ref="N21:P21"/>
    <mergeCell ref="Q21:S21"/>
    <mergeCell ref="U21:Z21"/>
    <mergeCell ref="AA21:AC21"/>
    <mergeCell ref="AD19:AF19"/>
    <mergeCell ref="AG19:AI19"/>
    <mergeCell ref="AJ19:AL19"/>
    <mergeCell ref="B20:G20"/>
    <mergeCell ref="H20:J20"/>
    <mergeCell ref="K20:M20"/>
    <mergeCell ref="N20:P20"/>
    <mergeCell ref="Q20:S20"/>
    <mergeCell ref="U20:Z20"/>
    <mergeCell ref="AA20:AC20"/>
    <mergeCell ref="AD18:AF18"/>
    <mergeCell ref="AG18:AI18"/>
    <mergeCell ref="AJ18:AL18"/>
    <mergeCell ref="B19:G19"/>
    <mergeCell ref="H19:J19"/>
    <mergeCell ref="K19:M19"/>
    <mergeCell ref="N19:P19"/>
    <mergeCell ref="Q19:S19"/>
    <mergeCell ref="U19:Z19"/>
    <mergeCell ref="AA19:AC19"/>
    <mergeCell ref="AD17:AF17"/>
    <mergeCell ref="AG17:AI17"/>
    <mergeCell ref="AJ17:AL17"/>
    <mergeCell ref="B18:G18"/>
    <mergeCell ref="H18:J18"/>
    <mergeCell ref="K18:M18"/>
    <mergeCell ref="N18:P18"/>
    <mergeCell ref="Q18:S18"/>
    <mergeCell ref="U18:Z18"/>
    <mergeCell ref="AA18:AC18"/>
    <mergeCell ref="AD16:AF16"/>
    <mergeCell ref="AG16:AI16"/>
    <mergeCell ref="AJ16:AL16"/>
    <mergeCell ref="B17:G17"/>
    <mergeCell ref="H17:J17"/>
    <mergeCell ref="K17:M17"/>
    <mergeCell ref="N17:P17"/>
    <mergeCell ref="Q17:S17"/>
    <mergeCell ref="U17:Z17"/>
    <mergeCell ref="AA17:AC17"/>
    <mergeCell ref="AD15:AF15"/>
    <mergeCell ref="AG15:AI15"/>
    <mergeCell ref="AJ15:AL15"/>
    <mergeCell ref="B16:G16"/>
    <mergeCell ref="H16:J16"/>
    <mergeCell ref="K16:M16"/>
    <mergeCell ref="N16:P16"/>
    <mergeCell ref="Q16:S16"/>
    <mergeCell ref="U16:Z16"/>
    <mergeCell ref="AA16:AC16"/>
    <mergeCell ref="AD14:AF14"/>
    <mergeCell ref="AG14:AI14"/>
    <mergeCell ref="AJ14:AL14"/>
    <mergeCell ref="B15:G15"/>
    <mergeCell ref="H15:J15"/>
    <mergeCell ref="K15:M15"/>
    <mergeCell ref="N15:P15"/>
    <mergeCell ref="Q15:S15"/>
    <mergeCell ref="U15:Z15"/>
    <mergeCell ref="AA15:AC15"/>
    <mergeCell ref="AD13:AF13"/>
    <mergeCell ref="AG13:AI13"/>
    <mergeCell ref="AJ13:AL13"/>
    <mergeCell ref="B14:G14"/>
    <mergeCell ref="H14:J14"/>
    <mergeCell ref="K14:M14"/>
    <mergeCell ref="N14:P14"/>
    <mergeCell ref="Q14:S14"/>
    <mergeCell ref="U14:Z14"/>
    <mergeCell ref="AA14:AC14"/>
    <mergeCell ref="AD12:AF12"/>
    <mergeCell ref="AG12:AI12"/>
    <mergeCell ref="AJ12:AL12"/>
    <mergeCell ref="B13:G13"/>
    <mergeCell ref="H13:J13"/>
    <mergeCell ref="K13:M13"/>
    <mergeCell ref="N13:P13"/>
    <mergeCell ref="Q13:S13"/>
    <mergeCell ref="U13:Z13"/>
    <mergeCell ref="AA13:AC13"/>
    <mergeCell ref="AD11:AF11"/>
    <mergeCell ref="AG11:AI11"/>
    <mergeCell ref="AJ11:AL11"/>
    <mergeCell ref="B12:G12"/>
    <mergeCell ref="H12:J12"/>
    <mergeCell ref="K12:M12"/>
    <mergeCell ref="N12:P12"/>
    <mergeCell ref="Q12:S12"/>
    <mergeCell ref="U12:Z12"/>
    <mergeCell ref="AA12:AC12"/>
    <mergeCell ref="AD10:AF10"/>
    <mergeCell ref="AG10:AI10"/>
    <mergeCell ref="AJ10:AL10"/>
    <mergeCell ref="B11:G11"/>
    <mergeCell ref="H11:J11"/>
    <mergeCell ref="K11:M11"/>
    <mergeCell ref="N11:P11"/>
    <mergeCell ref="Q11:S11"/>
    <mergeCell ref="U11:Z11"/>
    <mergeCell ref="AA11:AC11"/>
    <mergeCell ref="AD9:AF9"/>
    <mergeCell ref="AG9:AI9"/>
    <mergeCell ref="AJ9:AL9"/>
    <mergeCell ref="B10:G10"/>
    <mergeCell ref="H10:J10"/>
    <mergeCell ref="K10:M10"/>
    <mergeCell ref="N10:P10"/>
    <mergeCell ref="Q10:S10"/>
    <mergeCell ref="U10:Z10"/>
    <mergeCell ref="AA10:AC10"/>
    <mergeCell ref="AD8:AF8"/>
    <mergeCell ref="AG8:AI8"/>
    <mergeCell ref="AJ8:AL8"/>
    <mergeCell ref="B9:G9"/>
    <mergeCell ref="H9:J9"/>
    <mergeCell ref="K9:M9"/>
    <mergeCell ref="N9:P9"/>
    <mergeCell ref="Q9:S9"/>
    <mergeCell ref="U9:Z9"/>
    <mergeCell ref="AA9:AC9"/>
    <mergeCell ref="AD7:AF7"/>
    <mergeCell ref="AG7:AI7"/>
    <mergeCell ref="AJ7:AL7"/>
    <mergeCell ref="B8:G8"/>
    <mergeCell ref="H8:J8"/>
    <mergeCell ref="K8:M8"/>
    <mergeCell ref="N8:P8"/>
    <mergeCell ref="Q8:S8"/>
    <mergeCell ref="U8:Z8"/>
    <mergeCell ref="AA8:AC8"/>
    <mergeCell ref="AD6:AF6"/>
    <mergeCell ref="AG6:AI6"/>
    <mergeCell ref="AJ6:AL6"/>
    <mergeCell ref="B7:G7"/>
    <mergeCell ref="H7:J7"/>
    <mergeCell ref="K7:M7"/>
    <mergeCell ref="N7:P7"/>
    <mergeCell ref="Q7:S7"/>
    <mergeCell ref="U7:Z7"/>
    <mergeCell ref="AA7:AC7"/>
    <mergeCell ref="AD5:AF5"/>
    <mergeCell ref="AG5:AI5"/>
    <mergeCell ref="AJ5:AL5"/>
    <mergeCell ref="B6:G6"/>
    <mergeCell ref="H6:J6"/>
    <mergeCell ref="K6:M6"/>
    <mergeCell ref="N6:P6"/>
    <mergeCell ref="Q6:S6"/>
    <mergeCell ref="U6:Z6"/>
    <mergeCell ref="AA6:AC6"/>
    <mergeCell ref="A1:AL1"/>
    <mergeCell ref="B4:G5"/>
    <mergeCell ref="H4:J5"/>
    <mergeCell ref="K4:S4"/>
    <mergeCell ref="U4:Z5"/>
    <mergeCell ref="AA4:AC5"/>
    <mergeCell ref="AD4:AL4"/>
    <mergeCell ref="K5:M5"/>
    <mergeCell ref="N5:P5"/>
    <mergeCell ref="Q5:S5"/>
  </mergeCells>
  <phoneticPr fontId="2"/>
  <pageMargins left="0.78740157480314965" right="0.78740157480314965" top="1.1811023622047245" bottom="0.49" header="0.78740157480314965" footer="0.51181102362204722"/>
  <pageSetup paperSize="9" scale="60" orientation="portrait" horizontalDpi="1200" verticalDpi="1200" r:id="rId1"/>
  <headerFooter alignWithMargins="0">
    <oddHeader xml:space="preserve">&amp;C&amp;"ＭＳ 明朝,太字"&amp;16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E2BE0-EBB7-456B-B2CB-B92CB8D9CA01}">
  <sheetPr>
    <pageSetUpPr fitToPage="1"/>
  </sheetPr>
  <dimension ref="A1:AK29"/>
  <sheetViews>
    <sheetView showGridLines="0" zoomScale="75" zoomScaleNormal="75" workbookViewId="0">
      <selection activeCell="AC3" sqref="AC3"/>
    </sheetView>
  </sheetViews>
  <sheetFormatPr defaultColWidth="4.140625" defaultRowHeight="30" customHeight="1" x14ac:dyDescent="0.15"/>
  <cols>
    <col min="1" max="1" width="4.140625" style="1" customWidth="1"/>
    <col min="2" max="7" width="4.5703125" style="74" customWidth="1"/>
    <col min="8" max="25" width="5.85546875" style="1" customWidth="1"/>
    <col min="26" max="257" width="4.140625" style="1"/>
    <col min="258" max="263" width="4.5703125" style="1" customWidth="1"/>
    <col min="264" max="281" width="5.85546875" style="1" customWidth="1"/>
    <col min="282" max="513" width="4.140625" style="1"/>
    <col min="514" max="519" width="4.5703125" style="1" customWidth="1"/>
    <col min="520" max="537" width="5.85546875" style="1" customWidth="1"/>
    <col min="538" max="769" width="4.140625" style="1"/>
    <col min="770" max="775" width="4.5703125" style="1" customWidth="1"/>
    <col min="776" max="793" width="5.85546875" style="1" customWidth="1"/>
    <col min="794" max="1025" width="4.140625" style="1"/>
    <col min="1026" max="1031" width="4.5703125" style="1" customWidth="1"/>
    <col min="1032" max="1049" width="5.85546875" style="1" customWidth="1"/>
    <col min="1050" max="1281" width="4.140625" style="1"/>
    <col min="1282" max="1287" width="4.5703125" style="1" customWidth="1"/>
    <col min="1288" max="1305" width="5.85546875" style="1" customWidth="1"/>
    <col min="1306" max="1537" width="4.140625" style="1"/>
    <col min="1538" max="1543" width="4.5703125" style="1" customWidth="1"/>
    <col min="1544" max="1561" width="5.85546875" style="1" customWidth="1"/>
    <col min="1562" max="1793" width="4.140625" style="1"/>
    <col min="1794" max="1799" width="4.5703125" style="1" customWidth="1"/>
    <col min="1800" max="1817" width="5.85546875" style="1" customWidth="1"/>
    <col min="1818" max="2049" width="4.140625" style="1"/>
    <col min="2050" max="2055" width="4.5703125" style="1" customWidth="1"/>
    <col min="2056" max="2073" width="5.85546875" style="1" customWidth="1"/>
    <col min="2074" max="2305" width="4.140625" style="1"/>
    <col min="2306" max="2311" width="4.5703125" style="1" customWidth="1"/>
    <col min="2312" max="2329" width="5.85546875" style="1" customWidth="1"/>
    <col min="2330" max="2561" width="4.140625" style="1"/>
    <col min="2562" max="2567" width="4.5703125" style="1" customWidth="1"/>
    <col min="2568" max="2585" width="5.85546875" style="1" customWidth="1"/>
    <col min="2586" max="2817" width="4.140625" style="1"/>
    <col min="2818" max="2823" width="4.5703125" style="1" customWidth="1"/>
    <col min="2824" max="2841" width="5.85546875" style="1" customWidth="1"/>
    <col min="2842" max="3073" width="4.140625" style="1"/>
    <col min="3074" max="3079" width="4.5703125" style="1" customWidth="1"/>
    <col min="3080" max="3097" width="5.85546875" style="1" customWidth="1"/>
    <col min="3098" max="3329" width="4.140625" style="1"/>
    <col min="3330" max="3335" width="4.5703125" style="1" customWidth="1"/>
    <col min="3336" max="3353" width="5.85546875" style="1" customWidth="1"/>
    <col min="3354" max="3585" width="4.140625" style="1"/>
    <col min="3586" max="3591" width="4.5703125" style="1" customWidth="1"/>
    <col min="3592" max="3609" width="5.85546875" style="1" customWidth="1"/>
    <col min="3610" max="3841" width="4.140625" style="1"/>
    <col min="3842" max="3847" width="4.5703125" style="1" customWidth="1"/>
    <col min="3848" max="3865" width="5.85546875" style="1" customWidth="1"/>
    <col min="3866" max="4097" width="4.140625" style="1"/>
    <col min="4098" max="4103" width="4.5703125" style="1" customWidth="1"/>
    <col min="4104" max="4121" width="5.85546875" style="1" customWidth="1"/>
    <col min="4122" max="4353" width="4.140625" style="1"/>
    <col min="4354" max="4359" width="4.5703125" style="1" customWidth="1"/>
    <col min="4360" max="4377" width="5.85546875" style="1" customWidth="1"/>
    <col min="4378" max="4609" width="4.140625" style="1"/>
    <col min="4610" max="4615" width="4.5703125" style="1" customWidth="1"/>
    <col min="4616" max="4633" width="5.85546875" style="1" customWidth="1"/>
    <col min="4634" max="4865" width="4.140625" style="1"/>
    <col min="4866" max="4871" width="4.5703125" style="1" customWidth="1"/>
    <col min="4872" max="4889" width="5.85546875" style="1" customWidth="1"/>
    <col min="4890" max="5121" width="4.140625" style="1"/>
    <col min="5122" max="5127" width="4.5703125" style="1" customWidth="1"/>
    <col min="5128" max="5145" width="5.85546875" style="1" customWidth="1"/>
    <col min="5146" max="5377" width="4.140625" style="1"/>
    <col min="5378" max="5383" width="4.5703125" style="1" customWidth="1"/>
    <col min="5384" max="5401" width="5.85546875" style="1" customWidth="1"/>
    <col min="5402" max="5633" width="4.140625" style="1"/>
    <col min="5634" max="5639" width="4.5703125" style="1" customWidth="1"/>
    <col min="5640" max="5657" width="5.85546875" style="1" customWidth="1"/>
    <col min="5658" max="5889" width="4.140625" style="1"/>
    <col min="5890" max="5895" width="4.5703125" style="1" customWidth="1"/>
    <col min="5896" max="5913" width="5.85546875" style="1" customWidth="1"/>
    <col min="5914" max="6145" width="4.140625" style="1"/>
    <col min="6146" max="6151" width="4.5703125" style="1" customWidth="1"/>
    <col min="6152" max="6169" width="5.85546875" style="1" customWidth="1"/>
    <col min="6170" max="6401" width="4.140625" style="1"/>
    <col min="6402" max="6407" width="4.5703125" style="1" customWidth="1"/>
    <col min="6408" max="6425" width="5.85546875" style="1" customWidth="1"/>
    <col min="6426" max="6657" width="4.140625" style="1"/>
    <col min="6658" max="6663" width="4.5703125" style="1" customWidth="1"/>
    <col min="6664" max="6681" width="5.85546875" style="1" customWidth="1"/>
    <col min="6682" max="6913" width="4.140625" style="1"/>
    <col min="6914" max="6919" width="4.5703125" style="1" customWidth="1"/>
    <col min="6920" max="6937" width="5.85546875" style="1" customWidth="1"/>
    <col min="6938" max="7169" width="4.140625" style="1"/>
    <col min="7170" max="7175" width="4.5703125" style="1" customWidth="1"/>
    <col min="7176" max="7193" width="5.85546875" style="1" customWidth="1"/>
    <col min="7194" max="7425" width="4.140625" style="1"/>
    <col min="7426" max="7431" width="4.5703125" style="1" customWidth="1"/>
    <col min="7432" max="7449" width="5.85546875" style="1" customWidth="1"/>
    <col min="7450" max="7681" width="4.140625" style="1"/>
    <col min="7682" max="7687" width="4.5703125" style="1" customWidth="1"/>
    <col min="7688" max="7705" width="5.85546875" style="1" customWidth="1"/>
    <col min="7706" max="7937" width="4.140625" style="1"/>
    <col min="7938" max="7943" width="4.5703125" style="1" customWidth="1"/>
    <col min="7944" max="7961" width="5.85546875" style="1" customWidth="1"/>
    <col min="7962" max="8193" width="4.140625" style="1"/>
    <col min="8194" max="8199" width="4.5703125" style="1" customWidth="1"/>
    <col min="8200" max="8217" width="5.85546875" style="1" customWidth="1"/>
    <col min="8218" max="8449" width="4.140625" style="1"/>
    <col min="8450" max="8455" width="4.5703125" style="1" customWidth="1"/>
    <col min="8456" max="8473" width="5.85546875" style="1" customWidth="1"/>
    <col min="8474" max="8705" width="4.140625" style="1"/>
    <col min="8706" max="8711" width="4.5703125" style="1" customWidth="1"/>
    <col min="8712" max="8729" width="5.85546875" style="1" customWidth="1"/>
    <col min="8730" max="8961" width="4.140625" style="1"/>
    <col min="8962" max="8967" width="4.5703125" style="1" customWidth="1"/>
    <col min="8968" max="8985" width="5.85546875" style="1" customWidth="1"/>
    <col min="8986" max="9217" width="4.140625" style="1"/>
    <col min="9218" max="9223" width="4.5703125" style="1" customWidth="1"/>
    <col min="9224" max="9241" width="5.85546875" style="1" customWidth="1"/>
    <col min="9242" max="9473" width="4.140625" style="1"/>
    <col min="9474" max="9479" width="4.5703125" style="1" customWidth="1"/>
    <col min="9480" max="9497" width="5.85546875" style="1" customWidth="1"/>
    <col min="9498" max="9729" width="4.140625" style="1"/>
    <col min="9730" max="9735" width="4.5703125" style="1" customWidth="1"/>
    <col min="9736" max="9753" width="5.85546875" style="1" customWidth="1"/>
    <col min="9754" max="9985" width="4.140625" style="1"/>
    <col min="9986" max="9991" width="4.5703125" style="1" customWidth="1"/>
    <col min="9992" max="10009" width="5.85546875" style="1" customWidth="1"/>
    <col min="10010" max="10241" width="4.140625" style="1"/>
    <col min="10242" max="10247" width="4.5703125" style="1" customWidth="1"/>
    <col min="10248" max="10265" width="5.85546875" style="1" customWidth="1"/>
    <col min="10266" max="10497" width="4.140625" style="1"/>
    <col min="10498" max="10503" width="4.5703125" style="1" customWidth="1"/>
    <col min="10504" max="10521" width="5.85546875" style="1" customWidth="1"/>
    <col min="10522" max="10753" width="4.140625" style="1"/>
    <col min="10754" max="10759" width="4.5703125" style="1" customWidth="1"/>
    <col min="10760" max="10777" width="5.85546875" style="1" customWidth="1"/>
    <col min="10778" max="11009" width="4.140625" style="1"/>
    <col min="11010" max="11015" width="4.5703125" style="1" customWidth="1"/>
    <col min="11016" max="11033" width="5.85546875" style="1" customWidth="1"/>
    <col min="11034" max="11265" width="4.140625" style="1"/>
    <col min="11266" max="11271" width="4.5703125" style="1" customWidth="1"/>
    <col min="11272" max="11289" width="5.85546875" style="1" customWidth="1"/>
    <col min="11290" max="11521" width="4.140625" style="1"/>
    <col min="11522" max="11527" width="4.5703125" style="1" customWidth="1"/>
    <col min="11528" max="11545" width="5.85546875" style="1" customWidth="1"/>
    <col min="11546" max="11777" width="4.140625" style="1"/>
    <col min="11778" max="11783" width="4.5703125" style="1" customWidth="1"/>
    <col min="11784" max="11801" width="5.85546875" style="1" customWidth="1"/>
    <col min="11802" max="12033" width="4.140625" style="1"/>
    <col min="12034" max="12039" width="4.5703125" style="1" customWidth="1"/>
    <col min="12040" max="12057" width="5.85546875" style="1" customWidth="1"/>
    <col min="12058" max="12289" width="4.140625" style="1"/>
    <col min="12290" max="12295" width="4.5703125" style="1" customWidth="1"/>
    <col min="12296" max="12313" width="5.85546875" style="1" customWidth="1"/>
    <col min="12314" max="12545" width="4.140625" style="1"/>
    <col min="12546" max="12551" width="4.5703125" style="1" customWidth="1"/>
    <col min="12552" max="12569" width="5.85546875" style="1" customWidth="1"/>
    <col min="12570" max="12801" width="4.140625" style="1"/>
    <col min="12802" max="12807" width="4.5703125" style="1" customWidth="1"/>
    <col min="12808" max="12825" width="5.85546875" style="1" customWidth="1"/>
    <col min="12826" max="13057" width="4.140625" style="1"/>
    <col min="13058" max="13063" width="4.5703125" style="1" customWidth="1"/>
    <col min="13064" max="13081" width="5.85546875" style="1" customWidth="1"/>
    <col min="13082" max="13313" width="4.140625" style="1"/>
    <col min="13314" max="13319" width="4.5703125" style="1" customWidth="1"/>
    <col min="13320" max="13337" width="5.85546875" style="1" customWidth="1"/>
    <col min="13338" max="13569" width="4.140625" style="1"/>
    <col min="13570" max="13575" width="4.5703125" style="1" customWidth="1"/>
    <col min="13576" max="13593" width="5.85546875" style="1" customWidth="1"/>
    <col min="13594" max="13825" width="4.140625" style="1"/>
    <col min="13826" max="13831" width="4.5703125" style="1" customWidth="1"/>
    <col min="13832" max="13849" width="5.85546875" style="1" customWidth="1"/>
    <col min="13850" max="14081" width="4.140625" style="1"/>
    <col min="14082" max="14087" width="4.5703125" style="1" customWidth="1"/>
    <col min="14088" max="14105" width="5.85546875" style="1" customWidth="1"/>
    <col min="14106" max="14337" width="4.140625" style="1"/>
    <col min="14338" max="14343" width="4.5703125" style="1" customWidth="1"/>
    <col min="14344" max="14361" width="5.85546875" style="1" customWidth="1"/>
    <col min="14362" max="14593" width="4.140625" style="1"/>
    <col min="14594" max="14599" width="4.5703125" style="1" customWidth="1"/>
    <col min="14600" max="14617" width="5.85546875" style="1" customWidth="1"/>
    <col min="14618" max="14849" width="4.140625" style="1"/>
    <col min="14850" max="14855" width="4.5703125" style="1" customWidth="1"/>
    <col min="14856" max="14873" width="5.85546875" style="1" customWidth="1"/>
    <col min="14874" max="15105" width="4.140625" style="1"/>
    <col min="15106" max="15111" width="4.5703125" style="1" customWidth="1"/>
    <col min="15112" max="15129" width="5.85546875" style="1" customWidth="1"/>
    <col min="15130" max="15361" width="4.140625" style="1"/>
    <col min="15362" max="15367" width="4.5703125" style="1" customWidth="1"/>
    <col min="15368" max="15385" width="5.85546875" style="1" customWidth="1"/>
    <col min="15386" max="15617" width="4.140625" style="1"/>
    <col min="15618" max="15623" width="4.5703125" style="1" customWidth="1"/>
    <col min="15624" max="15641" width="5.85546875" style="1" customWidth="1"/>
    <col min="15642" max="15873" width="4.140625" style="1"/>
    <col min="15874" max="15879" width="4.5703125" style="1" customWidth="1"/>
    <col min="15880" max="15897" width="5.85546875" style="1" customWidth="1"/>
    <col min="15898" max="16129" width="4.140625" style="1"/>
    <col min="16130" max="16135" width="4.5703125" style="1" customWidth="1"/>
    <col min="16136" max="16153" width="5.85546875" style="1" customWidth="1"/>
    <col min="16154" max="16384" width="4.140625" style="1"/>
  </cols>
  <sheetData>
    <row r="1" spans="1:37" ht="30" customHeight="1" x14ac:dyDescent="0.15">
      <c r="A1" s="4" t="s">
        <v>197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37" ht="30" customHeight="1" thickBot="1" x14ac:dyDescent="0.2"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5" t="s">
        <v>31</v>
      </c>
      <c r="S2" s="125"/>
      <c r="T2" s="125"/>
      <c r="U2" s="125"/>
      <c r="V2" s="125"/>
      <c r="W2" s="125"/>
      <c r="X2" s="125"/>
      <c r="Y2" s="125"/>
      <c r="Z2" s="124"/>
      <c r="AA2" s="124"/>
      <c r="AB2" s="124"/>
      <c r="AC2" s="124"/>
    </row>
    <row r="3" spans="1:37" ht="35.1" customHeight="1" x14ac:dyDescent="0.15">
      <c r="B3" s="126" t="s">
        <v>198</v>
      </c>
      <c r="C3" s="126"/>
      <c r="D3" s="126"/>
      <c r="E3" s="126"/>
      <c r="F3" s="126"/>
      <c r="G3" s="127"/>
      <c r="H3" s="128" t="s">
        <v>199</v>
      </c>
      <c r="I3" s="128"/>
      <c r="J3" s="128"/>
      <c r="K3" s="128"/>
      <c r="L3" s="128"/>
      <c r="M3" s="128"/>
      <c r="N3" s="128" t="s">
        <v>200</v>
      </c>
      <c r="O3" s="128"/>
      <c r="P3" s="128"/>
      <c r="Q3" s="128"/>
      <c r="R3" s="128"/>
      <c r="S3" s="128"/>
      <c r="T3" s="129" t="s">
        <v>201</v>
      </c>
      <c r="U3" s="129"/>
      <c r="V3" s="129"/>
      <c r="W3" s="129"/>
      <c r="X3" s="129"/>
      <c r="Y3" s="130"/>
    </row>
    <row r="4" spans="1:37" ht="35.1" customHeight="1" x14ac:dyDescent="0.15">
      <c r="B4" s="131"/>
      <c r="C4" s="131"/>
      <c r="D4" s="131"/>
      <c r="E4" s="131"/>
      <c r="F4" s="131"/>
      <c r="G4" s="132"/>
      <c r="H4" s="84" t="s">
        <v>7</v>
      </c>
      <c r="I4" s="84"/>
      <c r="J4" s="84" t="s">
        <v>8</v>
      </c>
      <c r="K4" s="84"/>
      <c r="L4" s="84" t="s">
        <v>9</v>
      </c>
      <c r="M4" s="84"/>
      <c r="N4" s="84" t="s">
        <v>7</v>
      </c>
      <c r="O4" s="84"/>
      <c r="P4" s="84" t="s">
        <v>8</v>
      </c>
      <c r="Q4" s="84"/>
      <c r="R4" s="84" t="s">
        <v>9</v>
      </c>
      <c r="S4" s="84"/>
      <c r="T4" s="84" t="s">
        <v>7</v>
      </c>
      <c r="U4" s="84"/>
      <c r="V4" s="84" t="s">
        <v>8</v>
      </c>
      <c r="W4" s="84"/>
      <c r="X4" s="84" t="s">
        <v>9</v>
      </c>
      <c r="Y4" s="87"/>
    </row>
    <row r="5" spans="1:37" ht="35.1" customHeight="1" x14ac:dyDescent="0.15">
      <c r="B5" s="133" t="s">
        <v>33</v>
      </c>
      <c r="C5" s="133"/>
      <c r="D5" s="133"/>
      <c r="E5" s="133"/>
      <c r="F5" s="133"/>
      <c r="G5" s="133"/>
      <c r="H5" s="134">
        <f>J5+L5</f>
        <v>1671</v>
      </c>
      <c r="I5" s="135"/>
      <c r="J5" s="135">
        <v>827</v>
      </c>
      <c r="K5" s="135"/>
      <c r="L5" s="135">
        <v>844</v>
      </c>
      <c r="M5" s="135"/>
      <c r="N5" s="135">
        <f>P5+R5</f>
        <v>1831</v>
      </c>
      <c r="O5" s="135"/>
      <c r="P5" s="135">
        <v>912</v>
      </c>
      <c r="Q5" s="135"/>
      <c r="R5" s="135">
        <v>919</v>
      </c>
      <c r="S5" s="135"/>
      <c r="T5" s="135">
        <f>V5+X5</f>
        <v>1800</v>
      </c>
      <c r="U5" s="135"/>
      <c r="V5" s="135">
        <v>857</v>
      </c>
      <c r="W5" s="135"/>
      <c r="X5" s="135">
        <v>943</v>
      </c>
      <c r="Y5" s="135"/>
    </row>
    <row r="6" spans="1:37" ht="35.1" customHeight="1" x14ac:dyDescent="0.15">
      <c r="B6" s="136"/>
      <c r="C6" s="136"/>
      <c r="D6" s="136"/>
      <c r="E6" s="136"/>
      <c r="F6" s="136"/>
      <c r="G6" s="136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37" ht="35.1" customHeight="1" x14ac:dyDescent="0.15">
      <c r="B7" s="136" t="s">
        <v>202</v>
      </c>
      <c r="C7" s="136"/>
      <c r="D7" s="136"/>
      <c r="E7" s="136"/>
      <c r="F7" s="136"/>
      <c r="G7" s="136"/>
      <c r="H7" s="17">
        <f>J7+L7</f>
        <v>50</v>
      </c>
      <c r="I7" s="18"/>
      <c r="J7" s="18">
        <v>18</v>
      </c>
      <c r="K7" s="18"/>
      <c r="L7" s="18">
        <v>32</v>
      </c>
      <c r="M7" s="18"/>
      <c r="N7" s="18">
        <f>P7+R7</f>
        <v>50</v>
      </c>
      <c r="O7" s="18"/>
      <c r="P7" s="18">
        <v>19</v>
      </c>
      <c r="Q7" s="18"/>
      <c r="R7" s="18">
        <v>31</v>
      </c>
      <c r="S7" s="18"/>
      <c r="T7" s="18">
        <f>V7+X7</f>
        <v>52</v>
      </c>
      <c r="U7" s="18"/>
      <c r="V7" s="18">
        <v>18</v>
      </c>
      <c r="W7" s="18"/>
      <c r="X7" s="18">
        <v>34</v>
      </c>
      <c r="Y7" s="18"/>
    </row>
    <row r="8" spans="1:37" ht="35.1" customHeight="1" x14ac:dyDescent="0.15">
      <c r="B8" s="136" t="s">
        <v>203</v>
      </c>
      <c r="C8" s="136"/>
      <c r="D8" s="136"/>
      <c r="E8" s="136"/>
      <c r="F8" s="136"/>
      <c r="G8" s="136"/>
      <c r="H8" s="17">
        <f>J8+L8</f>
        <v>647</v>
      </c>
      <c r="I8" s="18"/>
      <c r="J8" s="18">
        <v>310</v>
      </c>
      <c r="K8" s="18"/>
      <c r="L8" s="18">
        <v>337</v>
      </c>
      <c r="M8" s="18"/>
      <c r="N8" s="18">
        <f>P8+R8</f>
        <v>708</v>
      </c>
      <c r="O8" s="18"/>
      <c r="P8" s="18">
        <v>333</v>
      </c>
      <c r="Q8" s="18"/>
      <c r="R8" s="18">
        <v>375</v>
      </c>
      <c r="S8" s="18"/>
      <c r="T8" s="18">
        <f>V8+X8</f>
        <v>771</v>
      </c>
      <c r="U8" s="18"/>
      <c r="V8" s="18">
        <v>358</v>
      </c>
      <c r="W8" s="18"/>
      <c r="X8" s="18">
        <v>413</v>
      </c>
      <c r="Y8" s="18"/>
    </row>
    <row r="9" spans="1:37" ht="35.1" customHeight="1" x14ac:dyDescent="0.15">
      <c r="B9" s="136" t="s">
        <v>204</v>
      </c>
      <c r="C9" s="136"/>
      <c r="D9" s="136"/>
      <c r="E9" s="136"/>
      <c r="F9" s="136"/>
      <c r="G9" s="136"/>
      <c r="H9" s="17">
        <f>J9+L9</f>
        <v>352</v>
      </c>
      <c r="I9" s="18"/>
      <c r="J9" s="18">
        <v>151</v>
      </c>
      <c r="K9" s="18"/>
      <c r="L9" s="18">
        <v>201</v>
      </c>
      <c r="M9" s="18"/>
      <c r="N9" s="18">
        <f>P9+R9</f>
        <v>418</v>
      </c>
      <c r="O9" s="18"/>
      <c r="P9" s="18">
        <v>197</v>
      </c>
      <c r="Q9" s="18"/>
      <c r="R9" s="18">
        <v>221</v>
      </c>
      <c r="S9" s="18"/>
      <c r="T9" s="18">
        <f>V9+X9</f>
        <v>387</v>
      </c>
      <c r="U9" s="18"/>
      <c r="V9" s="18">
        <v>173</v>
      </c>
      <c r="W9" s="18"/>
      <c r="X9" s="18">
        <v>214</v>
      </c>
      <c r="Y9" s="18"/>
    </row>
    <row r="10" spans="1:37" ht="35.1" customHeight="1" x14ac:dyDescent="0.15">
      <c r="B10" s="136" t="s">
        <v>205</v>
      </c>
      <c r="C10" s="136"/>
      <c r="D10" s="136"/>
      <c r="E10" s="136"/>
      <c r="F10" s="136"/>
      <c r="G10" s="136"/>
      <c r="H10" s="17">
        <f>J10+L10</f>
        <v>293</v>
      </c>
      <c r="I10" s="18"/>
      <c r="J10" s="18">
        <v>117</v>
      </c>
      <c r="K10" s="18"/>
      <c r="L10" s="18">
        <v>176</v>
      </c>
      <c r="M10" s="18"/>
      <c r="N10" s="18">
        <f>P10+R10</f>
        <v>313</v>
      </c>
      <c r="O10" s="18"/>
      <c r="P10" s="18">
        <v>128</v>
      </c>
      <c r="Q10" s="18"/>
      <c r="R10" s="18">
        <v>185</v>
      </c>
      <c r="S10" s="18"/>
      <c r="T10" s="18">
        <f>V10+X10</f>
        <v>320</v>
      </c>
      <c r="U10" s="18"/>
      <c r="V10" s="18">
        <v>124</v>
      </c>
      <c r="W10" s="18"/>
      <c r="X10" s="18">
        <v>196</v>
      </c>
      <c r="Y10" s="18"/>
    </row>
    <row r="11" spans="1:37" ht="35.1" customHeight="1" x14ac:dyDescent="0.15">
      <c r="B11" s="136" t="s">
        <v>206</v>
      </c>
      <c r="C11" s="136"/>
      <c r="D11" s="136"/>
      <c r="E11" s="136"/>
      <c r="F11" s="136"/>
      <c r="G11" s="136"/>
      <c r="H11" s="17">
        <f>SUM(J11:M11)</f>
        <v>29</v>
      </c>
      <c r="I11" s="18"/>
      <c r="J11" s="18">
        <v>29</v>
      </c>
      <c r="K11" s="18"/>
      <c r="L11" s="19" t="s">
        <v>207</v>
      </c>
      <c r="M11" s="19"/>
      <c r="N11" s="18">
        <f>SUM(P11:S11)</f>
        <v>26</v>
      </c>
      <c r="O11" s="18"/>
      <c r="P11" s="18">
        <v>26</v>
      </c>
      <c r="Q11" s="18"/>
      <c r="R11" s="19" t="s">
        <v>207</v>
      </c>
      <c r="S11" s="19"/>
      <c r="T11" s="18">
        <f>SUM(V11:Y11)</f>
        <v>18</v>
      </c>
      <c r="U11" s="18"/>
      <c r="V11" s="19" t="s">
        <v>207</v>
      </c>
      <c r="W11" s="19"/>
      <c r="X11" s="18">
        <v>18</v>
      </c>
      <c r="Y11" s="18"/>
    </row>
    <row r="12" spans="1:37" ht="35.1" customHeight="1" x14ac:dyDescent="0.15">
      <c r="B12" s="137" t="s">
        <v>208</v>
      </c>
      <c r="C12" s="137"/>
      <c r="D12" s="137"/>
      <c r="E12" s="137"/>
      <c r="F12" s="137"/>
      <c r="G12" s="137"/>
      <c r="H12" s="17">
        <f>J12+L12</f>
        <v>148</v>
      </c>
      <c r="I12" s="18"/>
      <c r="J12" s="18">
        <v>113</v>
      </c>
      <c r="K12" s="18"/>
      <c r="L12" s="18">
        <v>35</v>
      </c>
      <c r="M12" s="18"/>
      <c r="N12" s="18">
        <f>P12+R12</f>
        <v>143</v>
      </c>
      <c r="O12" s="18"/>
      <c r="P12" s="18">
        <v>108</v>
      </c>
      <c r="Q12" s="18"/>
      <c r="R12" s="18">
        <v>35</v>
      </c>
      <c r="S12" s="18"/>
      <c r="T12" s="18">
        <f>V12+X12</f>
        <v>139</v>
      </c>
      <c r="U12" s="18"/>
      <c r="V12" s="18">
        <v>104</v>
      </c>
      <c r="W12" s="18"/>
      <c r="X12" s="18">
        <v>35</v>
      </c>
      <c r="Y12" s="18"/>
    </row>
    <row r="13" spans="1:37" ht="35.1" customHeight="1" x14ac:dyDescent="0.15">
      <c r="B13" s="136" t="s">
        <v>209</v>
      </c>
      <c r="C13" s="136"/>
      <c r="D13" s="136"/>
      <c r="E13" s="136"/>
      <c r="F13" s="136"/>
      <c r="G13" s="136"/>
      <c r="H13" s="17">
        <f>J13+L13</f>
        <v>50</v>
      </c>
      <c r="I13" s="18"/>
      <c r="J13" s="18">
        <v>24</v>
      </c>
      <c r="K13" s="18"/>
      <c r="L13" s="18">
        <v>26</v>
      </c>
      <c r="M13" s="18"/>
      <c r="N13" s="18">
        <f>P13+R13</f>
        <v>67</v>
      </c>
      <c r="O13" s="18"/>
      <c r="P13" s="18">
        <v>36</v>
      </c>
      <c r="Q13" s="18"/>
      <c r="R13" s="18">
        <v>31</v>
      </c>
      <c r="S13" s="18"/>
      <c r="T13" s="18">
        <f>V13+X13</f>
        <v>29</v>
      </c>
      <c r="U13" s="18"/>
      <c r="V13" s="18">
        <v>15</v>
      </c>
      <c r="W13" s="18"/>
      <c r="X13" s="18">
        <v>14</v>
      </c>
      <c r="Y13" s="18"/>
    </row>
    <row r="14" spans="1:37" ht="35.1" customHeight="1" x14ac:dyDescent="0.15">
      <c r="B14" s="138" t="s">
        <v>210</v>
      </c>
      <c r="C14" s="138"/>
      <c r="D14" s="138"/>
      <c r="E14" s="138"/>
      <c r="F14" s="138"/>
      <c r="G14" s="138"/>
      <c r="H14" s="28">
        <f>J14+L14</f>
        <v>102</v>
      </c>
      <c r="I14" s="29"/>
      <c r="J14" s="29">
        <v>65</v>
      </c>
      <c r="K14" s="29"/>
      <c r="L14" s="29">
        <v>37</v>
      </c>
      <c r="M14" s="29"/>
      <c r="N14" s="29">
        <f>P14+R14</f>
        <v>106</v>
      </c>
      <c r="O14" s="29"/>
      <c r="P14" s="29">
        <v>65</v>
      </c>
      <c r="Q14" s="29"/>
      <c r="R14" s="29">
        <v>41</v>
      </c>
      <c r="S14" s="29"/>
      <c r="T14" s="29">
        <f>V14+X14</f>
        <v>84</v>
      </c>
      <c r="U14" s="29"/>
      <c r="V14" s="29">
        <v>65</v>
      </c>
      <c r="W14" s="29"/>
      <c r="X14" s="29">
        <v>19</v>
      </c>
      <c r="Y14" s="29"/>
    </row>
    <row r="15" spans="1:37" ht="35.1" customHeight="1" x14ac:dyDescent="0.15">
      <c r="B15" s="139"/>
      <c r="C15" s="139"/>
      <c r="D15" s="139"/>
      <c r="E15" s="139"/>
      <c r="F15" s="139"/>
      <c r="G15" s="139"/>
      <c r="H15" s="140"/>
      <c r="I15" s="140"/>
      <c r="J15" s="141"/>
      <c r="K15" s="141"/>
      <c r="L15" s="141"/>
      <c r="M15" s="141"/>
      <c r="N15" s="141"/>
      <c r="O15" s="141"/>
      <c r="P15" s="141"/>
      <c r="Q15" s="141"/>
      <c r="R15" s="142"/>
      <c r="S15" s="142"/>
      <c r="T15" s="139"/>
      <c r="U15" s="139"/>
      <c r="V15" s="139"/>
      <c r="W15" s="139"/>
      <c r="X15" s="139"/>
      <c r="Y15" s="139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</row>
    <row r="16" spans="1:37" ht="35.1" customHeight="1" thickBot="1" x14ac:dyDescent="0.2">
      <c r="B16" s="140"/>
      <c r="C16" s="140"/>
      <c r="D16" s="140"/>
      <c r="E16" s="140"/>
      <c r="F16" s="140"/>
      <c r="G16" s="140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39"/>
      <c r="U16" s="139"/>
      <c r="V16" s="139"/>
      <c r="W16" s="139"/>
      <c r="X16" s="139"/>
      <c r="Y16" s="139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</row>
    <row r="17" spans="2:37" ht="35.1" customHeight="1" x14ac:dyDescent="0.15">
      <c r="B17" s="126" t="s">
        <v>198</v>
      </c>
      <c r="C17" s="126"/>
      <c r="D17" s="126"/>
      <c r="E17" s="126"/>
      <c r="F17" s="126"/>
      <c r="G17" s="127"/>
      <c r="H17" s="128" t="s">
        <v>211</v>
      </c>
      <c r="I17" s="128"/>
      <c r="J17" s="128"/>
      <c r="K17" s="128"/>
      <c r="L17" s="128"/>
      <c r="M17" s="128"/>
      <c r="N17" s="128" t="s">
        <v>212</v>
      </c>
      <c r="O17" s="128"/>
      <c r="P17" s="128"/>
      <c r="Q17" s="128"/>
      <c r="R17" s="128"/>
      <c r="S17" s="143"/>
      <c r="T17" s="139"/>
      <c r="U17" s="139"/>
      <c r="V17" s="139"/>
      <c r="W17" s="139"/>
      <c r="X17" s="139"/>
      <c r="Y17" s="139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</row>
    <row r="18" spans="2:37" ht="35.1" customHeight="1" x14ac:dyDescent="0.15">
      <c r="B18" s="131"/>
      <c r="C18" s="131"/>
      <c r="D18" s="131"/>
      <c r="E18" s="131"/>
      <c r="F18" s="131"/>
      <c r="G18" s="132"/>
      <c r="H18" s="84" t="s">
        <v>7</v>
      </c>
      <c r="I18" s="84"/>
      <c r="J18" s="84" t="s">
        <v>8</v>
      </c>
      <c r="K18" s="84"/>
      <c r="L18" s="84" t="s">
        <v>9</v>
      </c>
      <c r="M18" s="84"/>
      <c r="N18" s="84" t="s">
        <v>7</v>
      </c>
      <c r="O18" s="84"/>
      <c r="P18" s="84" t="s">
        <v>8</v>
      </c>
      <c r="Q18" s="84"/>
      <c r="R18" s="84" t="s">
        <v>9</v>
      </c>
      <c r="S18" s="87"/>
      <c r="T18" s="139"/>
      <c r="U18" s="139"/>
      <c r="V18" s="139"/>
      <c r="W18" s="139"/>
      <c r="X18" s="139"/>
      <c r="Y18" s="139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</row>
    <row r="19" spans="2:37" ht="35.1" customHeight="1" x14ac:dyDescent="0.15">
      <c r="B19" s="133" t="s">
        <v>33</v>
      </c>
      <c r="C19" s="133"/>
      <c r="D19" s="133"/>
      <c r="E19" s="133"/>
      <c r="F19" s="133"/>
      <c r="G19" s="133"/>
      <c r="H19" s="134">
        <f>J19+L19</f>
        <v>1908</v>
      </c>
      <c r="I19" s="135"/>
      <c r="J19" s="135">
        <v>896</v>
      </c>
      <c r="K19" s="135"/>
      <c r="L19" s="135">
        <v>1012</v>
      </c>
      <c r="M19" s="135"/>
      <c r="N19" s="135">
        <f>P19+R19</f>
        <v>1843</v>
      </c>
      <c r="O19" s="135"/>
      <c r="P19" s="135">
        <v>849</v>
      </c>
      <c r="Q19" s="135"/>
      <c r="R19" s="135">
        <v>994</v>
      </c>
      <c r="S19" s="135"/>
      <c r="T19" s="139"/>
      <c r="U19" s="139"/>
      <c r="V19" s="139"/>
      <c r="W19" s="139"/>
      <c r="X19" s="139"/>
      <c r="Y19" s="139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</row>
    <row r="20" spans="2:37" ht="35.1" customHeight="1" x14ac:dyDescent="0.15">
      <c r="B20" s="136"/>
      <c r="C20" s="136"/>
      <c r="D20" s="136"/>
      <c r="E20" s="136"/>
      <c r="F20" s="136"/>
      <c r="G20" s="136"/>
      <c r="H20" s="1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39"/>
      <c r="U20" s="139"/>
      <c r="V20" s="139"/>
      <c r="W20" s="139"/>
      <c r="X20" s="139"/>
      <c r="Y20" s="139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</row>
    <row r="21" spans="2:37" ht="35.1" customHeight="1" x14ac:dyDescent="0.15">
      <c r="B21" s="136" t="s">
        <v>202</v>
      </c>
      <c r="C21" s="136"/>
      <c r="D21" s="136"/>
      <c r="E21" s="136"/>
      <c r="F21" s="136"/>
      <c r="G21" s="136"/>
      <c r="H21" s="17">
        <f>J21+L21</f>
        <v>52</v>
      </c>
      <c r="I21" s="18"/>
      <c r="J21" s="18">
        <v>18</v>
      </c>
      <c r="K21" s="18"/>
      <c r="L21" s="18">
        <v>34</v>
      </c>
      <c r="M21" s="18"/>
      <c r="N21" s="18">
        <f t="shared" ref="N21:N28" si="0">P21+R21</f>
        <v>57</v>
      </c>
      <c r="O21" s="18"/>
      <c r="P21" s="18">
        <v>21</v>
      </c>
      <c r="Q21" s="18"/>
      <c r="R21" s="18">
        <v>36</v>
      </c>
      <c r="S21" s="18"/>
      <c r="T21" s="139"/>
      <c r="U21" s="139"/>
      <c r="V21" s="139"/>
      <c r="W21" s="139"/>
      <c r="X21" s="139"/>
      <c r="Y21" s="139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</row>
    <row r="22" spans="2:37" ht="35.1" customHeight="1" x14ac:dyDescent="0.15">
      <c r="B22" s="136" t="s">
        <v>203</v>
      </c>
      <c r="C22" s="136"/>
      <c r="D22" s="136"/>
      <c r="E22" s="136"/>
      <c r="F22" s="136"/>
      <c r="G22" s="136"/>
      <c r="H22" s="17">
        <f>J22+L22</f>
        <v>872</v>
      </c>
      <c r="I22" s="18"/>
      <c r="J22" s="18">
        <v>399</v>
      </c>
      <c r="K22" s="18"/>
      <c r="L22" s="18">
        <v>473</v>
      </c>
      <c r="M22" s="18"/>
      <c r="N22" s="18">
        <f t="shared" si="0"/>
        <v>931</v>
      </c>
      <c r="O22" s="18"/>
      <c r="P22" s="18">
        <v>424</v>
      </c>
      <c r="Q22" s="18"/>
      <c r="R22" s="18">
        <v>507</v>
      </c>
      <c r="S22" s="18"/>
      <c r="T22" s="139"/>
      <c r="U22" s="139"/>
      <c r="V22" s="139"/>
      <c r="W22" s="139"/>
      <c r="X22" s="139"/>
      <c r="Y22" s="139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</row>
    <row r="23" spans="2:37" ht="35.1" customHeight="1" x14ac:dyDescent="0.15">
      <c r="B23" s="136" t="s">
        <v>204</v>
      </c>
      <c r="C23" s="136"/>
      <c r="D23" s="136"/>
      <c r="E23" s="136"/>
      <c r="F23" s="136"/>
      <c r="G23" s="136"/>
      <c r="H23" s="17">
        <f>J23+L23</f>
        <v>391</v>
      </c>
      <c r="I23" s="18"/>
      <c r="J23" s="18">
        <v>173</v>
      </c>
      <c r="K23" s="18"/>
      <c r="L23" s="18">
        <v>218</v>
      </c>
      <c r="M23" s="18"/>
      <c r="N23" s="18">
        <f t="shared" si="0"/>
        <v>307</v>
      </c>
      <c r="O23" s="18"/>
      <c r="P23" s="18">
        <v>138</v>
      </c>
      <c r="Q23" s="18"/>
      <c r="R23" s="18">
        <v>169</v>
      </c>
      <c r="S23" s="18"/>
      <c r="T23" s="139"/>
      <c r="U23" s="139"/>
      <c r="V23" s="139"/>
      <c r="W23" s="139"/>
      <c r="X23" s="139"/>
      <c r="Y23" s="139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</row>
    <row r="24" spans="2:37" ht="35.1" customHeight="1" x14ac:dyDescent="0.15">
      <c r="B24" s="136" t="s">
        <v>205</v>
      </c>
      <c r="C24" s="136"/>
      <c r="D24" s="136"/>
      <c r="E24" s="136"/>
      <c r="F24" s="136"/>
      <c r="G24" s="136"/>
      <c r="H24" s="17">
        <f>J24+L24</f>
        <v>329</v>
      </c>
      <c r="I24" s="18"/>
      <c r="J24" s="18">
        <v>126</v>
      </c>
      <c r="K24" s="18"/>
      <c r="L24" s="18">
        <v>203</v>
      </c>
      <c r="M24" s="18"/>
      <c r="N24" s="18">
        <f t="shared" si="0"/>
        <v>327</v>
      </c>
      <c r="O24" s="18"/>
      <c r="P24" s="18">
        <v>120</v>
      </c>
      <c r="Q24" s="18"/>
      <c r="R24" s="18">
        <v>207</v>
      </c>
      <c r="S24" s="18"/>
      <c r="T24" s="139"/>
      <c r="U24" s="139"/>
      <c r="V24" s="139"/>
      <c r="W24" s="139"/>
      <c r="X24" s="139"/>
      <c r="Y24" s="139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</row>
    <row r="25" spans="2:37" ht="35.1" customHeight="1" x14ac:dyDescent="0.15">
      <c r="B25" s="136" t="s">
        <v>206</v>
      </c>
      <c r="C25" s="136"/>
      <c r="D25" s="136"/>
      <c r="E25" s="136"/>
      <c r="F25" s="136"/>
      <c r="G25" s="136"/>
      <c r="H25" s="17">
        <f>SUM(J25:M25)</f>
        <v>17</v>
      </c>
      <c r="I25" s="18"/>
      <c r="J25" s="18">
        <v>17</v>
      </c>
      <c r="K25" s="18"/>
      <c r="L25" s="19" t="s">
        <v>207</v>
      </c>
      <c r="M25" s="19"/>
      <c r="N25" s="18">
        <f>SUM(P25:S25)</f>
        <v>14</v>
      </c>
      <c r="O25" s="18"/>
      <c r="P25" s="18">
        <v>14</v>
      </c>
      <c r="Q25" s="18"/>
      <c r="R25" s="19" t="s">
        <v>67</v>
      </c>
      <c r="S25" s="19"/>
      <c r="T25" s="139"/>
      <c r="U25" s="139"/>
      <c r="V25" s="139"/>
      <c r="W25" s="139"/>
      <c r="X25" s="139"/>
      <c r="Y25" s="139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</row>
    <row r="26" spans="2:37" ht="35.1" customHeight="1" x14ac:dyDescent="0.15">
      <c r="B26" s="137" t="s">
        <v>208</v>
      </c>
      <c r="C26" s="137"/>
      <c r="D26" s="137"/>
      <c r="E26" s="137"/>
      <c r="F26" s="137"/>
      <c r="G26" s="137"/>
      <c r="H26" s="17">
        <f>J26+L26</f>
        <v>128</v>
      </c>
      <c r="I26" s="18"/>
      <c r="J26" s="18">
        <v>101</v>
      </c>
      <c r="K26" s="18"/>
      <c r="L26" s="18">
        <v>27</v>
      </c>
      <c r="M26" s="18"/>
      <c r="N26" s="18">
        <f t="shared" si="0"/>
        <v>97</v>
      </c>
      <c r="O26" s="18"/>
      <c r="P26" s="18">
        <v>77</v>
      </c>
      <c r="Q26" s="18"/>
      <c r="R26" s="18">
        <v>20</v>
      </c>
      <c r="S26" s="18"/>
      <c r="T26" s="139"/>
      <c r="U26" s="139"/>
      <c r="V26" s="139"/>
      <c r="W26" s="139"/>
      <c r="X26" s="139"/>
      <c r="Y26" s="139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</row>
    <row r="27" spans="2:37" ht="35.1" customHeight="1" x14ac:dyDescent="0.15">
      <c r="B27" s="136" t="s">
        <v>209</v>
      </c>
      <c r="C27" s="136"/>
      <c r="D27" s="136"/>
      <c r="E27" s="136"/>
      <c r="F27" s="136"/>
      <c r="G27" s="136"/>
      <c r="H27" s="17">
        <f>J27+L27</f>
        <v>26</v>
      </c>
      <c r="I27" s="18"/>
      <c r="J27" s="18">
        <v>13</v>
      </c>
      <c r="K27" s="18"/>
      <c r="L27" s="18">
        <v>13</v>
      </c>
      <c r="M27" s="18"/>
      <c r="N27" s="18">
        <f t="shared" si="0"/>
        <v>25</v>
      </c>
      <c r="O27" s="18"/>
      <c r="P27" s="18">
        <v>13</v>
      </c>
      <c r="Q27" s="18"/>
      <c r="R27" s="18">
        <v>12</v>
      </c>
      <c r="S27" s="18"/>
      <c r="T27" s="140"/>
      <c r="U27" s="140"/>
      <c r="V27" s="140"/>
      <c r="W27" s="140"/>
      <c r="X27" s="140"/>
      <c r="Y27" s="140"/>
    </row>
    <row r="28" spans="2:37" ht="35.1" customHeight="1" x14ac:dyDescent="0.15">
      <c r="B28" s="138" t="s">
        <v>210</v>
      </c>
      <c r="C28" s="138"/>
      <c r="D28" s="138"/>
      <c r="E28" s="138"/>
      <c r="F28" s="138"/>
      <c r="G28" s="138"/>
      <c r="H28" s="28">
        <f>J28+L28</f>
        <v>93</v>
      </c>
      <c r="I28" s="29"/>
      <c r="J28" s="29">
        <v>49</v>
      </c>
      <c r="K28" s="29"/>
      <c r="L28" s="29">
        <v>44</v>
      </c>
      <c r="M28" s="29"/>
      <c r="N28" s="29">
        <f t="shared" si="0"/>
        <v>85</v>
      </c>
      <c r="O28" s="29"/>
      <c r="P28" s="29">
        <v>42</v>
      </c>
      <c r="Q28" s="29"/>
      <c r="R28" s="29">
        <v>43</v>
      </c>
      <c r="S28" s="29"/>
      <c r="T28" s="140"/>
      <c r="U28" s="140"/>
      <c r="V28" s="140"/>
      <c r="W28" s="140"/>
      <c r="X28" s="140"/>
      <c r="Y28" s="140"/>
    </row>
    <row r="29" spans="2:37" ht="30" customHeight="1" x14ac:dyDescent="0.15">
      <c r="B29" s="88" t="s">
        <v>213</v>
      </c>
      <c r="C29" s="88"/>
      <c r="D29" s="88"/>
      <c r="E29" s="88"/>
      <c r="F29" s="88"/>
      <c r="G29" s="88"/>
      <c r="H29" s="88"/>
      <c r="I29" s="88"/>
      <c r="J29" s="144"/>
      <c r="K29" s="144"/>
      <c r="L29" s="140"/>
      <c r="M29" s="140"/>
      <c r="N29" s="145" t="s">
        <v>214</v>
      </c>
      <c r="O29" s="145"/>
      <c r="P29" s="145"/>
      <c r="Q29" s="145"/>
      <c r="R29" s="145"/>
      <c r="S29" s="145"/>
      <c r="T29" s="140"/>
      <c r="U29" s="140"/>
      <c r="V29" s="140"/>
      <c r="W29" s="140"/>
      <c r="X29" s="140"/>
      <c r="Y29" s="140"/>
    </row>
  </sheetData>
  <sheetProtection password="DCE1" sheet="1" objects="1" scenarios="1"/>
  <mergeCells count="196">
    <mergeCell ref="B29:K29"/>
    <mergeCell ref="N29:S29"/>
    <mergeCell ref="R27:S27"/>
    <mergeCell ref="B28:G28"/>
    <mergeCell ref="H28:I28"/>
    <mergeCell ref="J28:K28"/>
    <mergeCell ref="L28:M28"/>
    <mergeCell ref="N28:O28"/>
    <mergeCell ref="P28:Q28"/>
    <mergeCell ref="R28:S28"/>
    <mergeCell ref="B27:G27"/>
    <mergeCell ref="H27:I27"/>
    <mergeCell ref="J27:K27"/>
    <mergeCell ref="L27:M27"/>
    <mergeCell ref="N27:O27"/>
    <mergeCell ref="P27:Q27"/>
    <mergeCell ref="R25:S25"/>
    <mergeCell ref="B26:G26"/>
    <mergeCell ref="H26:I26"/>
    <mergeCell ref="J26:K26"/>
    <mergeCell ref="L26:M26"/>
    <mergeCell ref="N26:O26"/>
    <mergeCell ref="P26:Q26"/>
    <mergeCell ref="R26:S26"/>
    <mergeCell ref="B25:G25"/>
    <mergeCell ref="H25:I25"/>
    <mergeCell ref="J25:K25"/>
    <mergeCell ref="L25:M25"/>
    <mergeCell ref="N25:O25"/>
    <mergeCell ref="P25:Q25"/>
    <mergeCell ref="R23:S23"/>
    <mergeCell ref="B24:G24"/>
    <mergeCell ref="H24:I24"/>
    <mergeCell ref="J24:K24"/>
    <mergeCell ref="L24:M24"/>
    <mergeCell ref="N24:O24"/>
    <mergeCell ref="P24:Q24"/>
    <mergeCell ref="R24:S24"/>
    <mergeCell ref="B23:G23"/>
    <mergeCell ref="H23:I23"/>
    <mergeCell ref="J23:K23"/>
    <mergeCell ref="L23:M23"/>
    <mergeCell ref="N23:O23"/>
    <mergeCell ref="P23:Q23"/>
    <mergeCell ref="R21:S21"/>
    <mergeCell ref="B22:G22"/>
    <mergeCell ref="H22:I22"/>
    <mergeCell ref="J22:K22"/>
    <mergeCell ref="L22:M22"/>
    <mergeCell ref="N22:O22"/>
    <mergeCell ref="P22:Q22"/>
    <mergeCell ref="R22:S22"/>
    <mergeCell ref="B21:G21"/>
    <mergeCell ref="H21:I21"/>
    <mergeCell ref="J21:K21"/>
    <mergeCell ref="L21:M21"/>
    <mergeCell ref="N21:O21"/>
    <mergeCell ref="P21:Q21"/>
    <mergeCell ref="R19:S19"/>
    <mergeCell ref="B20:G20"/>
    <mergeCell ref="H20:I20"/>
    <mergeCell ref="J20:K20"/>
    <mergeCell ref="L20:M20"/>
    <mergeCell ref="N20:O20"/>
    <mergeCell ref="P20:Q20"/>
    <mergeCell ref="R20:S20"/>
    <mergeCell ref="L18:M18"/>
    <mergeCell ref="N18:O18"/>
    <mergeCell ref="P18:Q18"/>
    <mergeCell ref="R18:S18"/>
    <mergeCell ref="B19:G19"/>
    <mergeCell ref="H19:I19"/>
    <mergeCell ref="J19:K19"/>
    <mergeCell ref="L19:M19"/>
    <mergeCell ref="N19:O19"/>
    <mergeCell ref="P19:Q19"/>
    <mergeCell ref="P14:Q14"/>
    <mergeCell ref="R14:S14"/>
    <mergeCell ref="T14:U14"/>
    <mergeCell ref="V14:W14"/>
    <mergeCell ref="X14:Y14"/>
    <mergeCell ref="B17:G18"/>
    <mergeCell ref="H17:M17"/>
    <mergeCell ref="N17:S17"/>
    <mergeCell ref="H18:I18"/>
    <mergeCell ref="J18:K18"/>
    <mergeCell ref="P13:Q13"/>
    <mergeCell ref="R13:S13"/>
    <mergeCell ref="T13:U13"/>
    <mergeCell ref="V13:W13"/>
    <mergeCell ref="X13:Y13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6:Q6"/>
    <mergeCell ref="R6:S6"/>
    <mergeCell ref="T6:U6"/>
    <mergeCell ref="V6:W6"/>
    <mergeCell ref="X6:Y6"/>
    <mergeCell ref="B7:G7"/>
    <mergeCell ref="H7:I7"/>
    <mergeCell ref="J7:K7"/>
    <mergeCell ref="L7:M7"/>
    <mergeCell ref="N7:O7"/>
    <mergeCell ref="P5:Q5"/>
    <mergeCell ref="R5:S5"/>
    <mergeCell ref="T5:U5"/>
    <mergeCell ref="V5:W5"/>
    <mergeCell ref="X5:Y5"/>
    <mergeCell ref="B6:G6"/>
    <mergeCell ref="H6:I6"/>
    <mergeCell ref="J6:K6"/>
    <mergeCell ref="L6:M6"/>
    <mergeCell ref="N6:O6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</mergeCells>
  <phoneticPr fontId="2"/>
  <pageMargins left="0.78740157480314965" right="0.78740157480314965" top="1.23" bottom="0.98425196850393704" header="0.78740157480314965" footer="0.51181102362204722"/>
  <pageSetup paperSize="9" scale="64" orientation="portrait" horizontalDpi="1200" verticalDpi="120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7C2C-E9B2-44BE-BDED-AC2BBB396745}">
  <sheetPr>
    <pageSetUpPr fitToPage="1"/>
  </sheetPr>
  <dimension ref="A1:AI50"/>
  <sheetViews>
    <sheetView showGridLines="0" zoomScale="90" zoomScaleNormal="90" workbookViewId="0">
      <selection sqref="A1:AI1"/>
    </sheetView>
  </sheetViews>
  <sheetFormatPr defaultColWidth="2.5703125" defaultRowHeight="14.25" x14ac:dyDescent="0.15"/>
  <cols>
    <col min="1" max="1" width="2.5703125" style="1" customWidth="1"/>
    <col min="2" max="7" width="3" style="1" customWidth="1"/>
    <col min="8" max="35" width="4.140625" style="1" customWidth="1"/>
    <col min="36" max="257" width="2.5703125" style="1"/>
    <col min="258" max="263" width="3" style="1" customWidth="1"/>
    <col min="264" max="291" width="4.140625" style="1" customWidth="1"/>
    <col min="292" max="513" width="2.5703125" style="1"/>
    <col min="514" max="519" width="3" style="1" customWidth="1"/>
    <col min="520" max="547" width="4.140625" style="1" customWidth="1"/>
    <col min="548" max="769" width="2.5703125" style="1"/>
    <col min="770" max="775" width="3" style="1" customWidth="1"/>
    <col min="776" max="803" width="4.140625" style="1" customWidth="1"/>
    <col min="804" max="1025" width="2.5703125" style="1"/>
    <col min="1026" max="1031" width="3" style="1" customWidth="1"/>
    <col min="1032" max="1059" width="4.140625" style="1" customWidth="1"/>
    <col min="1060" max="1281" width="2.5703125" style="1"/>
    <col min="1282" max="1287" width="3" style="1" customWidth="1"/>
    <col min="1288" max="1315" width="4.140625" style="1" customWidth="1"/>
    <col min="1316" max="1537" width="2.5703125" style="1"/>
    <col min="1538" max="1543" width="3" style="1" customWidth="1"/>
    <col min="1544" max="1571" width="4.140625" style="1" customWidth="1"/>
    <col min="1572" max="1793" width="2.5703125" style="1"/>
    <col min="1794" max="1799" width="3" style="1" customWidth="1"/>
    <col min="1800" max="1827" width="4.140625" style="1" customWidth="1"/>
    <col min="1828" max="2049" width="2.5703125" style="1"/>
    <col min="2050" max="2055" width="3" style="1" customWidth="1"/>
    <col min="2056" max="2083" width="4.140625" style="1" customWidth="1"/>
    <col min="2084" max="2305" width="2.5703125" style="1"/>
    <col min="2306" max="2311" width="3" style="1" customWidth="1"/>
    <col min="2312" max="2339" width="4.140625" style="1" customWidth="1"/>
    <col min="2340" max="2561" width="2.5703125" style="1"/>
    <col min="2562" max="2567" width="3" style="1" customWidth="1"/>
    <col min="2568" max="2595" width="4.140625" style="1" customWidth="1"/>
    <col min="2596" max="2817" width="2.5703125" style="1"/>
    <col min="2818" max="2823" width="3" style="1" customWidth="1"/>
    <col min="2824" max="2851" width="4.140625" style="1" customWidth="1"/>
    <col min="2852" max="3073" width="2.5703125" style="1"/>
    <col min="3074" max="3079" width="3" style="1" customWidth="1"/>
    <col min="3080" max="3107" width="4.140625" style="1" customWidth="1"/>
    <col min="3108" max="3329" width="2.5703125" style="1"/>
    <col min="3330" max="3335" width="3" style="1" customWidth="1"/>
    <col min="3336" max="3363" width="4.140625" style="1" customWidth="1"/>
    <col min="3364" max="3585" width="2.5703125" style="1"/>
    <col min="3586" max="3591" width="3" style="1" customWidth="1"/>
    <col min="3592" max="3619" width="4.140625" style="1" customWidth="1"/>
    <col min="3620" max="3841" width="2.5703125" style="1"/>
    <col min="3842" max="3847" width="3" style="1" customWidth="1"/>
    <col min="3848" max="3875" width="4.140625" style="1" customWidth="1"/>
    <col min="3876" max="4097" width="2.5703125" style="1"/>
    <col min="4098" max="4103" width="3" style="1" customWidth="1"/>
    <col min="4104" max="4131" width="4.140625" style="1" customWidth="1"/>
    <col min="4132" max="4353" width="2.5703125" style="1"/>
    <col min="4354" max="4359" width="3" style="1" customWidth="1"/>
    <col min="4360" max="4387" width="4.140625" style="1" customWidth="1"/>
    <col min="4388" max="4609" width="2.5703125" style="1"/>
    <col min="4610" max="4615" width="3" style="1" customWidth="1"/>
    <col min="4616" max="4643" width="4.140625" style="1" customWidth="1"/>
    <col min="4644" max="4865" width="2.5703125" style="1"/>
    <col min="4866" max="4871" width="3" style="1" customWidth="1"/>
    <col min="4872" max="4899" width="4.140625" style="1" customWidth="1"/>
    <col min="4900" max="5121" width="2.5703125" style="1"/>
    <col min="5122" max="5127" width="3" style="1" customWidth="1"/>
    <col min="5128" max="5155" width="4.140625" style="1" customWidth="1"/>
    <col min="5156" max="5377" width="2.5703125" style="1"/>
    <col min="5378" max="5383" width="3" style="1" customWidth="1"/>
    <col min="5384" max="5411" width="4.140625" style="1" customWidth="1"/>
    <col min="5412" max="5633" width="2.5703125" style="1"/>
    <col min="5634" max="5639" width="3" style="1" customWidth="1"/>
    <col min="5640" max="5667" width="4.140625" style="1" customWidth="1"/>
    <col min="5668" max="5889" width="2.5703125" style="1"/>
    <col min="5890" max="5895" width="3" style="1" customWidth="1"/>
    <col min="5896" max="5923" width="4.140625" style="1" customWidth="1"/>
    <col min="5924" max="6145" width="2.5703125" style="1"/>
    <col min="6146" max="6151" width="3" style="1" customWidth="1"/>
    <col min="6152" max="6179" width="4.140625" style="1" customWidth="1"/>
    <col min="6180" max="6401" width="2.5703125" style="1"/>
    <col min="6402" max="6407" width="3" style="1" customWidth="1"/>
    <col min="6408" max="6435" width="4.140625" style="1" customWidth="1"/>
    <col min="6436" max="6657" width="2.5703125" style="1"/>
    <col min="6658" max="6663" width="3" style="1" customWidth="1"/>
    <col min="6664" max="6691" width="4.140625" style="1" customWidth="1"/>
    <col min="6692" max="6913" width="2.5703125" style="1"/>
    <col min="6914" max="6919" width="3" style="1" customWidth="1"/>
    <col min="6920" max="6947" width="4.140625" style="1" customWidth="1"/>
    <col min="6948" max="7169" width="2.5703125" style="1"/>
    <col min="7170" max="7175" width="3" style="1" customWidth="1"/>
    <col min="7176" max="7203" width="4.140625" style="1" customWidth="1"/>
    <col min="7204" max="7425" width="2.5703125" style="1"/>
    <col min="7426" max="7431" width="3" style="1" customWidth="1"/>
    <col min="7432" max="7459" width="4.140625" style="1" customWidth="1"/>
    <col min="7460" max="7681" width="2.5703125" style="1"/>
    <col min="7682" max="7687" width="3" style="1" customWidth="1"/>
    <col min="7688" max="7715" width="4.140625" style="1" customWidth="1"/>
    <col min="7716" max="7937" width="2.5703125" style="1"/>
    <col min="7938" max="7943" width="3" style="1" customWidth="1"/>
    <col min="7944" max="7971" width="4.140625" style="1" customWidth="1"/>
    <col min="7972" max="8193" width="2.5703125" style="1"/>
    <col min="8194" max="8199" width="3" style="1" customWidth="1"/>
    <col min="8200" max="8227" width="4.140625" style="1" customWidth="1"/>
    <col min="8228" max="8449" width="2.5703125" style="1"/>
    <col min="8450" max="8455" width="3" style="1" customWidth="1"/>
    <col min="8456" max="8483" width="4.140625" style="1" customWidth="1"/>
    <col min="8484" max="8705" width="2.5703125" style="1"/>
    <col min="8706" max="8711" width="3" style="1" customWidth="1"/>
    <col min="8712" max="8739" width="4.140625" style="1" customWidth="1"/>
    <col min="8740" max="8961" width="2.5703125" style="1"/>
    <col min="8962" max="8967" width="3" style="1" customWidth="1"/>
    <col min="8968" max="8995" width="4.140625" style="1" customWidth="1"/>
    <col min="8996" max="9217" width="2.5703125" style="1"/>
    <col min="9218" max="9223" width="3" style="1" customWidth="1"/>
    <col min="9224" max="9251" width="4.140625" style="1" customWidth="1"/>
    <col min="9252" max="9473" width="2.5703125" style="1"/>
    <col min="9474" max="9479" width="3" style="1" customWidth="1"/>
    <col min="9480" max="9507" width="4.140625" style="1" customWidth="1"/>
    <col min="9508" max="9729" width="2.5703125" style="1"/>
    <col min="9730" max="9735" width="3" style="1" customWidth="1"/>
    <col min="9736" max="9763" width="4.140625" style="1" customWidth="1"/>
    <col min="9764" max="9985" width="2.5703125" style="1"/>
    <col min="9986" max="9991" width="3" style="1" customWidth="1"/>
    <col min="9992" max="10019" width="4.140625" style="1" customWidth="1"/>
    <col min="10020" max="10241" width="2.5703125" style="1"/>
    <col min="10242" max="10247" width="3" style="1" customWidth="1"/>
    <col min="10248" max="10275" width="4.140625" style="1" customWidth="1"/>
    <col min="10276" max="10497" width="2.5703125" style="1"/>
    <col min="10498" max="10503" width="3" style="1" customWidth="1"/>
    <col min="10504" max="10531" width="4.140625" style="1" customWidth="1"/>
    <col min="10532" max="10753" width="2.5703125" style="1"/>
    <col min="10754" max="10759" width="3" style="1" customWidth="1"/>
    <col min="10760" max="10787" width="4.140625" style="1" customWidth="1"/>
    <col min="10788" max="11009" width="2.5703125" style="1"/>
    <col min="11010" max="11015" width="3" style="1" customWidth="1"/>
    <col min="11016" max="11043" width="4.140625" style="1" customWidth="1"/>
    <col min="11044" max="11265" width="2.5703125" style="1"/>
    <col min="11266" max="11271" width="3" style="1" customWidth="1"/>
    <col min="11272" max="11299" width="4.140625" style="1" customWidth="1"/>
    <col min="11300" max="11521" width="2.5703125" style="1"/>
    <col min="11522" max="11527" width="3" style="1" customWidth="1"/>
    <col min="11528" max="11555" width="4.140625" style="1" customWidth="1"/>
    <col min="11556" max="11777" width="2.5703125" style="1"/>
    <col min="11778" max="11783" width="3" style="1" customWidth="1"/>
    <col min="11784" max="11811" width="4.140625" style="1" customWidth="1"/>
    <col min="11812" max="12033" width="2.5703125" style="1"/>
    <col min="12034" max="12039" width="3" style="1" customWidth="1"/>
    <col min="12040" max="12067" width="4.140625" style="1" customWidth="1"/>
    <col min="12068" max="12289" width="2.5703125" style="1"/>
    <col min="12290" max="12295" width="3" style="1" customWidth="1"/>
    <col min="12296" max="12323" width="4.140625" style="1" customWidth="1"/>
    <col min="12324" max="12545" width="2.5703125" style="1"/>
    <col min="12546" max="12551" width="3" style="1" customWidth="1"/>
    <col min="12552" max="12579" width="4.140625" style="1" customWidth="1"/>
    <col min="12580" max="12801" width="2.5703125" style="1"/>
    <col min="12802" max="12807" width="3" style="1" customWidth="1"/>
    <col min="12808" max="12835" width="4.140625" style="1" customWidth="1"/>
    <col min="12836" max="13057" width="2.5703125" style="1"/>
    <col min="13058" max="13063" width="3" style="1" customWidth="1"/>
    <col min="13064" max="13091" width="4.140625" style="1" customWidth="1"/>
    <col min="13092" max="13313" width="2.5703125" style="1"/>
    <col min="13314" max="13319" width="3" style="1" customWidth="1"/>
    <col min="13320" max="13347" width="4.140625" style="1" customWidth="1"/>
    <col min="13348" max="13569" width="2.5703125" style="1"/>
    <col min="13570" max="13575" width="3" style="1" customWidth="1"/>
    <col min="13576" max="13603" width="4.140625" style="1" customWidth="1"/>
    <col min="13604" max="13825" width="2.5703125" style="1"/>
    <col min="13826" max="13831" width="3" style="1" customWidth="1"/>
    <col min="13832" max="13859" width="4.140625" style="1" customWidth="1"/>
    <col min="13860" max="14081" width="2.5703125" style="1"/>
    <col min="14082" max="14087" width="3" style="1" customWidth="1"/>
    <col min="14088" max="14115" width="4.140625" style="1" customWidth="1"/>
    <col min="14116" max="14337" width="2.5703125" style="1"/>
    <col min="14338" max="14343" width="3" style="1" customWidth="1"/>
    <col min="14344" max="14371" width="4.140625" style="1" customWidth="1"/>
    <col min="14372" max="14593" width="2.5703125" style="1"/>
    <col min="14594" max="14599" width="3" style="1" customWidth="1"/>
    <col min="14600" max="14627" width="4.140625" style="1" customWidth="1"/>
    <col min="14628" max="14849" width="2.5703125" style="1"/>
    <col min="14850" max="14855" width="3" style="1" customWidth="1"/>
    <col min="14856" max="14883" width="4.140625" style="1" customWidth="1"/>
    <col min="14884" max="15105" width="2.5703125" style="1"/>
    <col min="15106" max="15111" width="3" style="1" customWidth="1"/>
    <col min="15112" max="15139" width="4.140625" style="1" customWidth="1"/>
    <col min="15140" max="15361" width="2.5703125" style="1"/>
    <col min="15362" max="15367" width="3" style="1" customWidth="1"/>
    <col min="15368" max="15395" width="4.140625" style="1" customWidth="1"/>
    <col min="15396" max="15617" width="2.5703125" style="1"/>
    <col min="15618" max="15623" width="3" style="1" customWidth="1"/>
    <col min="15624" max="15651" width="4.140625" style="1" customWidth="1"/>
    <col min="15652" max="15873" width="2.5703125" style="1"/>
    <col min="15874" max="15879" width="3" style="1" customWidth="1"/>
    <col min="15880" max="15907" width="4.140625" style="1" customWidth="1"/>
    <col min="15908" max="16129" width="2.5703125" style="1"/>
    <col min="16130" max="16135" width="3" style="1" customWidth="1"/>
    <col min="16136" max="16163" width="4.140625" style="1" customWidth="1"/>
    <col min="16164" max="16384" width="2.5703125" style="1"/>
  </cols>
  <sheetData>
    <row r="1" spans="1:35" ht="18" customHeight="1" x14ac:dyDescent="0.15">
      <c r="A1" s="4" t="s">
        <v>215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3" spans="1:35" ht="18.75" customHeight="1" thickBot="1" x14ac:dyDescent="0.2"/>
    <row r="4" spans="1:35" ht="21.95" customHeight="1" x14ac:dyDescent="0.15">
      <c r="B4" s="10" t="s">
        <v>216</v>
      </c>
      <c r="C4" s="10"/>
      <c r="D4" s="10"/>
      <c r="E4" s="10"/>
      <c r="F4" s="10"/>
      <c r="G4" s="38"/>
      <c r="H4" s="7" t="s">
        <v>217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37"/>
    </row>
    <row r="5" spans="1:35" ht="21.95" customHeight="1" x14ac:dyDescent="0.15">
      <c r="B5" s="146"/>
      <c r="C5" s="146"/>
      <c r="D5" s="146"/>
      <c r="E5" s="146"/>
      <c r="F5" s="146"/>
      <c r="G5" s="147"/>
      <c r="H5" s="12" t="s">
        <v>218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 t="s">
        <v>219</v>
      </c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 t="s">
        <v>220</v>
      </c>
      <c r="AG5" s="12"/>
      <c r="AH5" s="12"/>
      <c r="AI5" s="43"/>
    </row>
    <row r="6" spans="1:35" ht="21.95" customHeight="1" x14ac:dyDescent="0.15">
      <c r="B6" s="14"/>
      <c r="C6" s="14"/>
      <c r="D6" s="14"/>
      <c r="E6" s="14"/>
      <c r="F6" s="14"/>
      <c r="G6" s="44"/>
      <c r="H6" s="12" t="s">
        <v>221</v>
      </c>
      <c r="I6" s="12"/>
      <c r="J6" s="12"/>
      <c r="K6" s="12"/>
      <c r="L6" s="12" t="s">
        <v>8</v>
      </c>
      <c r="M6" s="12"/>
      <c r="N6" s="12"/>
      <c r="O6" s="12"/>
      <c r="P6" s="12" t="s">
        <v>9</v>
      </c>
      <c r="Q6" s="12"/>
      <c r="R6" s="12"/>
      <c r="S6" s="12"/>
      <c r="T6" s="12" t="s">
        <v>221</v>
      </c>
      <c r="U6" s="12"/>
      <c r="V6" s="12"/>
      <c r="W6" s="12"/>
      <c r="X6" s="12" t="s">
        <v>8</v>
      </c>
      <c r="Y6" s="12"/>
      <c r="Z6" s="12"/>
      <c r="AA6" s="12"/>
      <c r="AB6" s="12" t="s">
        <v>9</v>
      </c>
      <c r="AC6" s="12"/>
      <c r="AD6" s="12"/>
      <c r="AE6" s="12"/>
      <c r="AF6" s="12"/>
      <c r="AG6" s="12"/>
      <c r="AH6" s="12"/>
      <c r="AI6" s="43"/>
    </row>
    <row r="7" spans="1:35" ht="21.95" customHeight="1" x14ac:dyDescent="0.15">
      <c r="B7" s="15" t="s">
        <v>27</v>
      </c>
      <c r="C7" s="15"/>
      <c r="D7" s="122">
        <v>12</v>
      </c>
      <c r="E7" s="122"/>
      <c r="F7" s="15" t="s">
        <v>2</v>
      </c>
      <c r="G7" s="15"/>
      <c r="H7" s="17">
        <v>580</v>
      </c>
      <c r="I7" s="18"/>
      <c r="J7" s="18"/>
      <c r="K7" s="18"/>
      <c r="L7" s="18">
        <v>303</v>
      </c>
      <c r="M7" s="18"/>
      <c r="N7" s="18"/>
      <c r="O7" s="18"/>
      <c r="P7" s="18">
        <v>277</v>
      </c>
      <c r="Q7" s="18"/>
      <c r="R7" s="18"/>
      <c r="S7" s="18"/>
      <c r="T7" s="18">
        <v>878</v>
      </c>
      <c r="U7" s="18"/>
      <c r="V7" s="18"/>
      <c r="W7" s="18"/>
      <c r="X7" s="18">
        <v>462</v>
      </c>
      <c r="Y7" s="18"/>
      <c r="Z7" s="18"/>
      <c r="AA7" s="18"/>
      <c r="AB7" s="18">
        <v>416</v>
      </c>
      <c r="AC7" s="18"/>
      <c r="AD7" s="18"/>
      <c r="AE7" s="18"/>
      <c r="AF7" s="19" t="s">
        <v>222</v>
      </c>
      <c r="AG7" s="19"/>
      <c r="AH7" s="19"/>
      <c r="AI7" s="19"/>
    </row>
    <row r="8" spans="1:35" ht="21.95" customHeight="1" x14ac:dyDescent="0.15">
      <c r="B8" s="15"/>
      <c r="C8" s="15"/>
      <c r="D8" s="122">
        <v>13</v>
      </c>
      <c r="E8" s="122"/>
      <c r="F8" s="15"/>
      <c r="G8" s="15"/>
      <c r="H8" s="17">
        <v>544</v>
      </c>
      <c r="I8" s="18"/>
      <c r="J8" s="18"/>
      <c r="K8" s="18"/>
      <c r="L8" s="18">
        <v>279</v>
      </c>
      <c r="M8" s="18"/>
      <c r="N8" s="18"/>
      <c r="O8" s="18"/>
      <c r="P8" s="18">
        <v>265</v>
      </c>
      <c r="Q8" s="18"/>
      <c r="R8" s="18"/>
      <c r="S8" s="18"/>
      <c r="T8" s="18">
        <v>849</v>
      </c>
      <c r="U8" s="18"/>
      <c r="V8" s="18"/>
      <c r="W8" s="18"/>
      <c r="X8" s="18">
        <v>425</v>
      </c>
      <c r="Y8" s="18"/>
      <c r="Z8" s="18"/>
      <c r="AA8" s="18"/>
      <c r="AB8" s="18">
        <v>424</v>
      </c>
      <c r="AC8" s="18"/>
      <c r="AD8" s="18"/>
      <c r="AE8" s="18"/>
      <c r="AF8" s="19" t="s">
        <v>223</v>
      </c>
      <c r="AG8" s="19"/>
      <c r="AH8" s="19"/>
      <c r="AI8" s="19"/>
    </row>
    <row r="9" spans="1:35" ht="21.95" customHeight="1" x14ac:dyDescent="0.15">
      <c r="B9" s="15"/>
      <c r="C9" s="15"/>
      <c r="D9" s="122">
        <v>14</v>
      </c>
      <c r="E9" s="122"/>
      <c r="F9" s="15"/>
      <c r="G9" s="15"/>
      <c r="H9" s="17">
        <v>562</v>
      </c>
      <c r="I9" s="18"/>
      <c r="J9" s="18"/>
      <c r="K9" s="18"/>
      <c r="L9" s="18">
        <v>279</v>
      </c>
      <c r="M9" s="18"/>
      <c r="N9" s="18"/>
      <c r="O9" s="18"/>
      <c r="P9" s="18">
        <v>283</v>
      </c>
      <c r="Q9" s="18"/>
      <c r="R9" s="18"/>
      <c r="S9" s="18"/>
      <c r="T9" s="18">
        <v>821</v>
      </c>
      <c r="U9" s="18"/>
      <c r="V9" s="18"/>
      <c r="W9" s="18"/>
      <c r="X9" s="18">
        <v>427</v>
      </c>
      <c r="Y9" s="18"/>
      <c r="Z9" s="18"/>
      <c r="AA9" s="18"/>
      <c r="AB9" s="18">
        <v>394</v>
      </c>
      <c r="AC9" s="18"/>
      <c r="AD9" s="18"/>
      <c r="AE9" s="18"/>
      <c r="AF9" s="19" t="s">
        <v>224</v>
      </c>
      <c r="AG9" s="19"/>
      <c r="AH9" s="19"/>
      <c r="AI9" s="19"/>
    </row>
    <row r="10" spans="1:35" ht="21.95" customHeight="1" x14ac:dyDescent="0.15">
      <c r="B10" s="15"/>
      <c r="C10" s="15"/>
      <c r="D10" s="122">
        <v>15</v>
      </c>
      <c r="E10" s="122"/>
      <c r="F10" s="15"/>
      <c r="G10" s="15"/>
      <c r="H10" s="17">
        <v>492</v>
      </c>
      <c r="I10" s="18"/>
      <c r="J10" s="18"/>
      <c r="K10" s="18"/>
      <c r="L10" s="18">
        <v>255</v>
      </c>
      <c r="M10" s="18"/>
      <c r="N10" s="18"/>
      <c r="O10" s="18"/>
      <c r="P10" s="18">
        <v>237</v>
      </c>
      <c r="Q10" s="18"/>
      <c r="R10" s="18"/>
      <c r="S10" s="18"/>
      <c r="T10" s="18">
        <v>880</v>
      </c>
      <c r="U10" s="18"/>
      <c r="V10" s="18"/>
      <c r="W10" s="18"/>
      <c r="X10" s="18">
        <v>486</v>
      </c>
      <c r="Y10" s="18"/>
      <c r="Z10" s="18"/>
      <c r="AA10" s="18"/>
      <c r="AB10" s="18">
        <v>394</v>
      </c>
      <c r="AC10" s="18"/>
      <c r="AD10" s="18"/>
      <c r="AE10" s="18"/>
      <c r="AF10" s="19" t="s">
        <v>225</v>
      </c>
      <c r="AG10" s="19"/>
      <c r="AH10" s="19"/>
      <c r="AI10" s="19"/>
    </row>
    <row r="11" spans="1:35" ht="21.95" customHeight="1" x14ac:dyDescent="0.15">
      <c r="B11" s="15"/>
      <c r="C11" s="15"/>
      <c r="D11" s="122">
        <v>16</v>
      </c>
      <c r="E11" s="122"/>
      <c r="F11" s="15"/>
      <c r="G11" s="15"/>
      <c r="H11" s="17">
        <v>498</v>
      </c>
      <c r="I11" s="18"/>
      <c r="J11" s="18"/>
      <c r="K11" s="18"/>
      <c r="L11" s="18">
        <v>255</v>
      </c>
      <c r="M11" s="18"/>
      <c r="N11" s="18"/>
      <c r="O11" s="18"/>
      <c r="P11" s="18">
        <v>243</v>
      </c>
      <c r="Q11" s="18"/>
      <c r="R11" s="18"/>
      <c r="S11" s="18"/>
      <c r="T11" s="18">
        <v>902</v>
      </c>
      <c r="U11" s="18"/>
      <c r="V11" s="18"/>
      <c r="W11" s="18"/>
      <c r="X11" s="18">
        <v>469</v>
      </c>
      <c r="Y11" s="18"/>
      <c r="Z11" s="18"/>
      <c r="AA11" s="18"/>
      <c r="AB11" s="18">
        <v>433</v>
      </c>
      <c r="AC11" s="18"/>
      <c r="AD11" s="18"/>
      <c r="AE11" s="18"/>
      <c r="AF11" s="19" t="s">
        <v>226</v>
      </c>
      <c r="AG11" s="19"/>
      <c r="AH11" s="19"/>
      <c r="AI11" s="19"/>
    </row>
    <row r="12" spans="1:35" ht="10.5" customHeight="1" x14ac:dyDescent="0.15">
      <c r="B12" s="15"/>
      <c r="C12" s="15"/>
      <c r="D12" s="122"/>
      <c r="E12" s="122"/>
      <c r="F12" s="15"/>
      <c r="G12" s="15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</row>
    <row r="13" spans="1:35" ht="21.95" customHeight="1" x14ac:dyDescent="0.15">
      <c r="B13" s="15"/>
      <c r="C13" s="15"/>
      <c r="D13" s="148">
        <v>17</v>
      </c>
      <c r="E13" s="148"/>
      <c r="F13" s="149"/>
      <c r="G13" s="149"/>
      <c r="H13" s="150">
        <v>457</v>
      </c>
      <c r="I13" s="151"/>
      <c r="J13" s="151"/>
      <c r="K13" s="151"/>
      <c r="L13" s="151">
        <v>222</v>
      </c>
      <c r="M13" s="151"/>
      <c r="N13" s="151"/>
      <c r="O13" s="151"/>
      <c r="P13" s="151">
        <v>235</v>
      </c>
      <c r="Q13" s="151"/>
      <c r="R13" s="151"/>
      <c r="S13" s="151"/>
      <c r="T13" s="151">
        <v>973</v>
      </c>
      <c r="U13" s="151"/>
      <c r="V13" s="151"/>
      <c r="W13" s="151"/>
      <c r="X13" s="151">
        <v>544</v>
      </c>
      <c r="Y13" s="151"/>
      <c r="Z13" s="151"/>
      <c r="AA13" s="151"/>
      <c r="AB13" s="151">
        <v>429</v>
      </c>
      <c r="AC13" s="151"/>
      <c r="AD13" s="151"/>
      <c r="AE13" s="151"/>
      <c r="AF13" s="152">
        <v>-516</v>
      </c>
      <c r="AG13" s="152"/>
      <c r="AH13" s="152"/>
      <c r="AI13" s="152"/>
    </row>
    <row r="14" spans="1:35" ht="21.95" customHeight="1" x14ac:dyDescent="0.15">
      <c r="B14" s="15"/>
      <c r="C14" s="15"/>
      <c r="D14" s="122">
        <v>1</v>
      </c>
      <c r="E14" s="122"/>
      <c r="F14" s="15" t="s">
        <v>227</v>
      </c>
      <c r="G14" s="15"/>
      <c r="H14" s="17">
        <v>49</v>
      </c>
      <c r="I14" s="18"/>
      <c r="J14" s="18"/>
      <c r="K14" s="18"/>
      <c r="L14" s="18">
        <v>25</v>
      </c>
      <c r="M14" s="18"/>
      <c r="N14" s="18"/>
      <c r="O14" s="18"/>
      <c r="P14" s="18">
        <v>24</v>
      </c>
      <c r="Q14" s="18"/>
      <c r="R14" s="18"/>
      <c r="S14" s="18"/>
      <c r="T14" s="18">
        <v>100</v>
      </c>
      <c r="U14" s="18"/>
      <c r="V14" s="18"/>
      <c r="W14" s="18"/>
      <c r="X14" s="18">
        <v>58</v>
      </c>
      <c r="Y14" s="18"/>
      <c r="Z14" s="18"/>
      <c r="AA14" s="18"/>
      <c r="AB14" s="18">
        <v>42</v>
      </c>
      <c r="AC14" s="18"/>
      <c r="AD14" s="18"/>
      <c r="AE14" s="18"/>
      <c r="AF14" s="153">
        <v>-51</v>
      </c>
      <c r="AG14" s="153"/>
      <c r="AH14" s="153"/>
      <c r="AI14" s="153"/>
    </row>
    <row r="15" spans="1:35" ht="21.95" customHeight="1" x14ac:dyDescent="0.15">
      <c r="B15" s="15"/>
      <c r="C15" s="15"/>
      <c r="D15" s="122">
        <v>2</v>
      </c>
      <c r="E15" s="122"/>
      <c r="F15" s="15"/>
      <c r="G15" s="15"/>
      <c r="H15" s="17">
        <v>42</v>
      </c>
      <c r="I15" s="18"/>
      <c r="J15" s="18"/>
      <c r="K15" s="18"/>
      <c r="L15" s="18">
        <v>21</v>
      </c>
      <c r="M15" s="18"/>
      <c r="N15" s="18"/>
      <c r="O15" s="18"/>
      <c r="P15" s="18">
        <v>21</v>
      </c>
      <c r="Q15" s="18"/>
      <c r="R15" s="18"/>
      <c r="S15" s="18"/>
      <c r="T15" s="18">
        <v>93</v>
      </c>
      <c r="U15" s="18"/>
      <c r="V15" s="18"/>
      <c r="W15" s="18"/>
      <c r="X15" s="18">
        <v>49</v>
      </c>
      <c r="Y15" s="18"/>
      <c r="Z15" s="18"/>
      <c r="AA15" s="18"/>
      <c r="AB15" s="18">
        <v>44</v>
      </c>
      <c r="AC15" s="18"/>
      <c r="AD15" s="18"/>
      <c r="AE15" s="18"/>
      <c r="AF15" s="153">
        <v>-51</v>
      </c>
      <c r="AG15" s="153"/>
      <c r="AH15" s="153"/>
      <c r="AI15" s="153"/>
    </row>
    <row r="16" spans="1:35" ht="21.95" customHeight="1" x14ac:dyDescent="0.15">
      <c r="B16" s="15"/>
      <c r="C16" s="15"/>
      <c r="D16" s="122">
        <v>3</v>
      </c>
      <c r="E16" s="122"/>
      <c r="F16" s="15"/>
      <c r="G16" s="15"/>
      <c r="H16" s="17">
        <v>47</v>
      </c>
      <c r="I16" s="18"/>
      <c r="J16" s="18"/>
      <c r="K16" s="18"/>
      <c r="L16" s="18">
        <v>26</v>
      </c>
      <c r="M16" s="18"/>
      <c r="N16" s="18"/>
      <c r="O16" s="18"/>
      <c r="P16" s="18">
        <v>21</v>
      </c>
      <c r="Q16" s="18"/>
      <c r="R16" s="18"/>
      <c r="S16" s="18"/>
      <c r="T16" s="18">
        <v>96</v>
      </c>
      <c r="U16" s="18"/>
      <c r="V16" s="18"/>
      <c r="W16" s="18"/>
      <c r="X16" s="18">
        <v>59</v>
      </c>
      <c r="Y16" s="18"/>
      <c r="Z16" s="18"/>
      <c r="AA16" s="18"/>
      <c r="AB16" s="18">
        <v>37</v>
      </c>
      <c r="AC16" s="18"/>
      <c r="AD16" s="18"/>
      <c r="AE16" s="18"/>
      <c r="AF16" s="153">
        <v>-49</v>
      </c>
      <c r="AG16" s="153"/>
      <c r="AH16" s="153"/>
      <c r="AI16" s="153"/>
    </row>
    <row r="17" spans="2:35" ht="21.95" customHeight="1" x14ac:dyDescent="0.15">
      <c r="B17" s="15"/>
      <c r="C17" s="15"/>
      <c r="D17" s="122">
        <v>4</v>
      </c>
      <c r="E17" s="122"/>
      <c r="F17" s="15"/>
      <c r="G17" s="15"/>
      <c r="H17" s="17">
        <v>26</v>
      </c>
      <c r="I17" s="18"/>
      <c r="J17" s="18"/>
      <c r="K17" s="18"/>
      <c r="L17" s="18">
        <v>13</v>
      </c>
      <c r="M17" s="18"/>
      <c r="N17" s="18"/>
      <c r="O17" s="18"/>
      <c r="P17" s="18">
        <v>13</v>
      </c>
      <c r="Q17" s="18"/>
      <c r="R17" s="18"/>
      <c r="S17" s="18"/>
      <c r="T17" s="18">
        <v>82</v>
      </c>
      <c r="U17" s="18"/>
      <c r="V17" s="18"/>
      <c r="W17" s="18"/>
      <c r="X17" s="18">
        <v>48</v>
      </c>
      <c r="Y17" s="18"/>
      <c r="Z17" s="18"/>
      <c r="AA17" s="18"/>
      <c r="AB17" s="18">
        <v>34</v>
      </c>
      <c r="AC17" s="18"/>
      <c r="AD17" s="18"/>
      <c r="AE17" s="18"/>
      <c r="AF17" s="153">
        <v>-56</v>
      </c>
      <c r="AG17" s="153"/>
      <c r="AH17" s="153"/>
      <c r="AI17" s="153"/>
    </row>
    <row r="18" spans="2:35" ht="21.95" customHeight="1" x14ac:dyDescent="0.15">
      <c r="B18" s="15"/>
      <c r="C18" s="15"/>
      <c r="D18" s="122">
        <v>5</v>
      </c>
      <c r="E18" s="122"/>
      <c r="F18" s="15"/>
      <c r="G18" s="15"/>
      <c r="H18" s="17">
        <v>43</v>
      </c>
      <c r="I18" s="18"/>
      <c r="J18" s="18"/>
      <c r="K18" s="18"/>
      <c r="L18" s="18">
        <v>21</v>
      </c>
      <c r="M18" s="18"/>
      <c r="N18" s="18"/>
      <c r="O18" s="18"/>
      <c r="P18" s="18">
        <v>22</v>
      </c>
      <c r="Q18" s="18"/>
      <c r="R18" s="18"/>
      <c r="S18" s="18"/>
      <c r="T18" s="18">
        <v>79</v>
      </c>
      <c r="U18" s="18"/>
      <c r="V18" s="18"/>
      <c r="W18" s="18"/>
      <c r="X18" s="18">
        <v>46</v>
      </c>
      <c r="Y18" s="18"/>
      <c r="Z18" s="18"/>
      <c r="AA18" s="18"/>
      <c r="AB18" s="18">
        <v>33</v>
      </c>
      <c r="AC18" s="18"/>
      <c r="AD18" s="18"/>
      <c r="AE18" s="18"/>
      <c r="AF18" s="153">
        <v>-36</v>
      </c>
      <c r="AG18" s="153"/>
      <c r="AH18" s="153"/>
      <c r="AI18" s="153"/>
    </row>
    <row r="19" spans="2:35" ht="21.95" customHeight="1" x14ac:dyDescent="0.15">
      <c r="B19" s="15"/>
      <c r="C19" s="15"/>
      <c r="D19" s="122">
        <v>6</v>
      </c>
      <c r="E19" s="122"/>
      <c r="F19" s="15"/>
      <c r="G19" s="15"/>
      <c r="H19" s="17">
        <v>45</v>
      </c>
      <c r="I19" s="18"/>
      <c r="J19" s="18"/>
      <c r="K19" s="18"/>
      <c r="L19" s="18">
        <v>16</v>
      </c>
      <c r="M19" s="18"/>
      <c r="N19" s="18"/>
      <c r="O19" s="18"/>
      <c r="P19" s="18">
        <v>29</v>
      </c>
      <c r="Q19" s="18"/>
      <c r="R19" s="18"/>
      <c r="S19" s="18"/>
      <c r="T19" s="18">
        <v>82</v>
      </c>
      <c r="U19" s="18"/>
      <c r="V19" s="18"/>
      <c r="W19" s="18"/>
      <c r="X19" s="18">
        <v>43</v>
      </c>
      <c r="Y19" s="18"/>
      <c r="Z19" s="18"/>
      <c r="AA19" s="18"/>
      <c r="AB19" s="18">
        <v>39</v>
      </c>
      <c r="AC19" s="18"/>
      <c r="AD19" s="18"/>
      <c r="AE19" s="18"/>
      <c r="AF19" s="153">
        <v>-37</v>
      </c>
      <c r="AG19" s="153"/>
      <c r="AH19" s="153"/>
      <c r="AI19" s="153"/>
    </row>
    <row r="20" spans="2:35" ht="21.95" customHeight="1" x14ac:dyDescent="0.15">
      <c r="B20" s="15"/>
      <c r="C20" s="15"/>
      <c r="D20" s="122">
        <v>7</v>
      </c>
      <c r="E20" s="122"/>
      <c r="F20" s="15"/>
      <c r="G20" s="15"/>
      <c r="H20" s="17">
        <v>38</v>
      </c>
      <c r="I20" s="18"/>
      <c r="J20" s="18"/>
      <c r="K20" s="18"/>
      <c r="L20" s="18">
        <v>16</v>
      </c>
      <c r="M20" s="18"/>
      <c r="N20" s="18"/>
      <c r="O20" s="18"/>
      <c r="P20" s="18">
        <v>22</v>
      </c>
      <c r="Q20" s="18"/>
      <c r="R20" s="18"/>
      <c r="S20" s="18"/>
      <c r="T20" s="18">
        <v>63</v>
      </c>
      <c r="U20" s="18"/>
      <c r="V20" s="18"/>
      <c r="W20" s="18"/>
      <c r="X20" s="18">
        <v>29</v>
      </c>
      <c r="Y20" s="18"/>
      <c r="Z20" s="18"/>
      <c r="AA20" s="18"/>
      <c r="AB20" s="18">
        <v>34</v>
      </c>
      <c r="AC20" s="18"/>
      <c r="AD20" s="18"/>
      <c r="AE20" s="18"/>
      <c r="AF20" s="153">
        <v>-25</v>
      </c>
      <c r="AG20" s="153"/>
      <c r="AH20" s="153"/>
      <c r="AI20" s="153"/>
    </row>
    <row r="21" spans="2:35" ht="21.95" customHeight="1" x14ac:dyDescent="0.15">
      <c r="B21" s="15"/>
      <c r="C21" s="15"/>
      <c r="D21" s="122">
        <v>8</v>
      </c>
      <c r="E21" s="122"/>
      <c r="F21" s="15"/>
      <c r="G21" s="15"/>
      <c r="H21" s="17">
        <v>31</v>
      </c>
      <c r="I21" s="18"/>
      <c r="J21" s="18"/>
      <c r="K21" s="18"/>
      <c r="L21" s="18">
        <v>12</v>
      </c>
      <c r="M21" s="18"/>
      <c r="N21" s="18"/>
      <c r="O21" s="18"/>
      <c r="P21" s="18">
        <v>19</v>
      </c>
      <c r="Q21" s="18"/>
      <c r="R21" s="18"/>
      <c r="S21" s="18"/>
      <c r="T21" s="18">
        <v>61</v>
      </c>
      <c r="U21" s="18"/>
      <c r="V21" s="18"/>
      <c r="W21" s="18"/>
      <c r="X21" s="18">
        <v>33</v>
      </c>
      <c r="Y21" s="18"/>
      <c r="Z21" s="18"/>
      <c r="AA21" s="18"/>
      <c r="AB21" s="18">
        <v>28</v>
      </c>
      <c r="AC21" s="18"/>
      <c r="AD21" s="18"/>
      <c r="AE21" s="18"/>
      <c r="AF21" s="153">
        <v>-30</v>
      </c>
      <c r="AG21" s="153"/>
      <c r="AH21" s="153"/>
      <c r="AI21" s="153"/>
    </row>
    <row r="22" spans="2:35" ht="21.95" customHeight="1" x14ac:dyDescent="0.15">
      <c r="B22" s="15"/>
      <c r="C22" s="15"/>
      <c r="D22" s="122">
        <v>9</v>
      </c>
      <c r="E22" s="122"/>
      <c r="F22" s="15"/>
      <c r="G22" s="15"/>
      <c r="H22" s="17">
        <v>35</v>
      </c>
      <c r="I22" s="18"/>
      <c r="J22" s="18"/>
      <c r="K22" s="18"/>
      <c r="L22" s="18">
        <v>21</v>
      </c>
      <c r="M22" s="18"/>
      <c r="N22" s="18"/>
      <c r="O22" s="18"/>
      <c r="P22" s="18">
        <v>14</v>
      </c>
      <c r="Q22" s="18"/>
      <c r="R22" s="18"/>
      <c r="S22" s="18"/>
      <c r="T22" s="18">
        <v>71</v>
      </c>
      <c r="U22" s="18"/>
      <c r="V22" s="18"/>
      <c r="W22" s="18"/>
      <c r="X22" s="18">
        <v>41</v>
      </c>
      <c r="Y22" s="18"/>
      <c r="Z22" s="18"/>
      <c r="AA22" s="18"/>
      <c r="AB22" s="18">
        <v>30</v>
      </c>
      <c r="AC22" s="18"/>
      <c r="AD22" s="18"/>
      <c r="AE22" s="18"/>
      <c r="AF22" s="153">
        <v>-36</v>
      </c>
      <c r="AG22" s="153"/>
      <c r="AH22" s="153"/>
      <c r="AI22" s="153"/>
    </row>
    <row r="23" spans="2:35" ht="21.95" customHeight="1" x14ac:dyDescent="0.15">
      <c r="B23" s="15"/>
      <c r="C23" s="15"/>
      <c r="D23" s="122">
        <v>10</v>
      </c>
      <c r="E23" s="122"/>
      <c r="F23" s="15"/>
      <c r="G23" s="15"/>
      <c r="H23" s="17">
        <v>34</v>
      </c>
      <c r="I23" s="18"/>
      <c r="J23" s="18"/>
      <c r="K23" s="18"/>
      <c r="L23" s="18">
        <v>19</v>
      </c>
      <c r="M23" s="18"/>
      <c r="N23" s="18"/>
      <c r="O23" s="18"/>
      <c r="P23" s="18">
        <v>15</v>
      </c>
      <c r="Q23" s="18"/>
      <c r="R23" s="18"/>
      <c r="S23" s="18"/>
      <c r="T23" s="18">
        <v>72</v>
      </c>
      <c r="U23" s="18"/>
      <c r="V23" s="18"/>
      <c r="W23" s="18"/>
      <c r="X23" s="18">
        <v>44</v>
      </c>
      <c r="Y23" s="18"/>
      <c r="Z23" s="18"/>
      <c r="AA23" s="18"/>
      <c r="AB23" s="18">
        <v>28</v>
      </c>
      <c r="AC23" s="18"/>
      <c r="AD23" s="18"/>
      <c r="AE23" s="18"/>
      <c r="AF23" s="153">
        <v>-38</v>
      </c>
      <c r="AG23" s="153"/>
      <c r="AH23" s="153"/>
      <c r="AI23" s="153"/>
    </row>
    <row r="24" spans="2:35" ht="21.95" customHeight="1" x14ac:dyDescent="0.15">
      <c r="B24" s="15"/>
      <c r="C24" s="15"/>
      <c r="D24" s="122">
        <v>11</v>
      </c>
      <c r="E24" s="122"/>
      <c r="F24" s="15"/>
      <c r="G24" s="15"/>
      <c r="H24" s="17">
        <v>27</v>
      </c>
      <c r="I24" s="18"/>
      <c r="J24" s="18"/>
      <c r="K24" s="18"/>
      <c r="L24" s="18">
        <v>12</v>
      </c>
      <c r="M24" s="18"/>
      <c r="N24" s="18"/>
      <c r="O24" s="18"/>
      <c r="P24" s="18">
        <v>15</v>
      </c>
      <c r="Q24" s="18"/>
      <c r="R24" s="18"/>
      <c r="S24" s="18"/>
      <c r="T24" s="18">
        <v>92</v>
      </c>
      <c r="U24" s="18"/>
      <c r="V24" s="18"/>
      <c r="W24" s="18"/>
      <c r="X24" s="18">
        <v>45</v>
      </c>
      <c r="Y24" s="18"/>
      <c r="Z24" s="18"/>
      <c r="AA24" s="18"/>
      <c r="AB24" s="18">
        <v>47</v>
      </c>
      <c r="AC24" s="18"/>
      <c r="AD24" s="18"/>
      <c r="AE24" s="18"/>
      <c r="AF24" s="153">
        <v>-65</v>
      </c>
      <c r="AG24" s="153"/>
      <c r="AH24" s="153"/>
      <c r="AI24" s="153"/>
    </row>
    <row r="25" spans="2:35" ht="21.95" customHeight="1" x14ac:dyDescent="0.15">
      <c r="B25" s="11"/>
      <c r="C25" s="11"/>
      <c r="D25" s="154">
        <v>12</v>
      </c>
      <c r="E25" s="154"/>
      <c r="F25" s="11"/>
      <c r="G25" s="11"/>
      <c r="H25" s="28">
        <v>40</v>
      </c>
      <c r="I25" s="29"/>
      <c r="J25" s="29"/>
      <c r="K25" s="29"/>
      <c r="L25" s="29">
        <v>20</v>
      </c>
      <c r="M25" s="29"/>
      <c r="N25" s="29"/>
      <c r="O25" s="29"/>
      <c r="P25" s="29">
        <v>20</v>
      </c>
      <c r="Q25" s="29"/>
      <c r="R25" s="29"/>
      <c r="S25" s="29"/>
      <c r="T25" s="29">
        <v>82</v>
      </c>
      <c r="U25" s="29"/>
      <c r="V25" s="29"/>
      <c r="W25" s="29"/>
      <c r="X25" s="29">
        <v>49</v>
      </c>
      <c r="Y25" s="29"/>
      <c r="Z25" s="29"/>
      <c r="AA25" s="29"/>
      <c r="AB25" s="29">
        <v>33</v>
      </c>
      <c r="AC25" s="29"/>
      <c r="AD25" s="29"/>
      <c r="AE25" s="29"/>
      <c r="AF25" s="155">
        <v>-42</v>
      </c>
      <c r="AG25" s="155"/>
      <c r="AH25" s="155"/>
      <c r="AI25" s="155"/>
    </row>
    <row r="27" spans="2:35" ht="15" thickBot="1" x14ac:dyDescent="0.2"/>
    <row r="28" spans="2:35" ht="21.95" customHeight="1" x14ac:dyDescent="0.15">
      <c r="B28" s="10" t="s">
        <v>216</v>
      </c>
      <c r="C28" s="10"/>
      <c r="D28" s="10"/>
      <c r="E28" s="10"/>
      <c r="F28" s="10"/>
      <c r="G28" s="38"/>
      <c r="H28" s="7" t="s">
        <v>228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37"/>
    </row>
    <row r="29" spans="2:35" ht="21.95" customHeight="1" x14ac:dyDescent="0.15">
      <c r="B29" s="146"/>
      <c r="C29" s="146"/>
      <c r="D29" s="146"/>
      <c r="E29" s="146"/>
      <c r="F29" s="146"/>
      <c r="G29" s="147"/>
      <c r="H29" s="12" t="s">
        <v>229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 t="s">
        <v>230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231</v>
      </c>
      <c r="AG29" s="12"/>
      <c r="AH29" s="12"/>
      <c r="AI29" s="43"/>
    </row>
    <row r="30" spans="2:35" ht="21.95" customHeight="1" x14ac:dyDescent="0.15">
      <c r="B30" s="14"/>
      <c r="C30" s="14"/>
      <c r="D30" s="14"/>
      <c r="E30" s="14"/>
      <c r="F30" s="14"/>
      <c r="G30" s="44"/>
      <c r="H30" s="12" t="s">
        <v>221</v>
      </c>
      <c r="I30" s="12"/>
      <c r="J30" s="12"/>
      <c r="K30" s="12"/>
      <c r="L30" s="12" t="s">
        <v>8</v>
      </c>
      <c r="M30" s="12"/>
      <c r="N30" s="12"/>
      <c r="O30" s="12"/>
      <c r="P30" s="12" t="s">
        <v>9</v>
      </c>
      <c r="Q30" s="12"/>
      <c r="R30" s="12"/>
      <c r="S30" s="12"/>
      <c r="T30" s="12" t="s">
        <v>221</v>
      </c>
      <c r="U30" s="12"/>
      <c r="V30" s="12"/>
      <c r="W30" s="12"/>
      <c r="X30" s="12" t="s">
        <v>8</v>
      </c>
      <c r="Y30" s="12"/>
      <c r="Z30" s="12"/>
      <c r="AA30" s="12"/>
      <c r="AB30" s="12" t="s">
        <v>9</v>
      </c>
      <c r="AC30" s="12"/>
      <c r="AD30" s="12"/>
      <c r="AE30" s="12"/>
      <c r="AF30" s="12"/>
      <c r="AG30" s="12"/>
      <c r="AH30" s="12"/>
      <c r="AI30" s="43"/>
    </row>
    <row r="31" spans="2:35" ht="21.95" customHeight="1" x14ac:dyDescent="0.15">
      <c r="B31" s="15" t="s">
        <v>27</v>
      </c>
      <c r="C31" s="15"/>
      <c r="D31" s="122">
        <v>12</v>
      </c>
      <c r="E31" s="122"/>
      <c r="F31" s="15" t="s">
        <v>2</v>
      </c>
      <c r="G31" s="15"/>
      <c r="H31" s="17">
        <v>2524</v>
      </c>
      <c r="I31" s="18"/>
      <c r="J31" s="18"/>
      <c r="K31" s="18"/>
      <c r="L31" s="18">
        <v>1300</v>
      </c>
      <c r="M31" s="18"/>
      <c r="N31" s="18"/>
      <c r="O31" s="18"/>
      <c r="P31" s="18">
        <v>1224</v>
      </c>
      <c r="Q31" s="18"/>
      <c r="R31" s="18"/>
      <c r="S31" s="18"/>
      <c r="T31" s="18">
        <v>2798</v>
      </c>
      <c r="U31" s="18"/>
      <c r="V31" s="18"/>
      <c r="W31" s="18"/>
      <c r="X31" s="18">
        <v>1476</v>
      </c>
      <c r="Y31" s="18"/>
      <c r="Z31" s="18"/>
      <c r="AA31" s="18"/>
      <c r="AB31" s="18">
        <v>1322</v>
      </c>
      <c r="AC31" s="18"/>
      <c r="AD31" s="18"/>
      <c r="AE31" s="18"/>
      <c r="AF31" s="19" t="s">
        <v>232</v>
      </c>
      <c r="AG31" s="19"/>
      <c r="AH31" s="19"/>
      <c r="AI31" s="19"/>
    </row>
    <row r="32" spans="2:35" ht="21.95" customHeight="1" x14ac:dyDescent="0.15">
      <c r="B32" s="15"/>
      <c r="C32" s="15"/>
      <c r="D32" s="122">
        <v>13</v>
      </c>
      <c r="E32" s="122"/>
      <c r="F32" s="15"/>
      <c r="G32" s="15"/>
      <c r="H32" s="17">
        <v>2229</v>
      </c>
      <c r="I32" s="18"/>
      <c r="J32" s="18"/>
      <c r="K32" s="18"/>
      <c r="L32" s="18">
        <v>1073</v>
      </c>
      <c r="M32" s="18"/>
      <c r="N32" s="18"/>
      <c r="O32" s="18"/>
      <c r="P32" s="18">
        <v>1156</v>
      </c>
      <c r="Q32" s="18"/>
      <c r="R32" s="18"/>
      <c r="S32" s="18"/>
      <c r="T32" s="18">
        <v>2567</v>
      </c>
      <c r="U32" s="18"/>
      <c r="V32" s="18"/>
      <c r="W32" s="18"/>
      <c r="X32" s="18">
        <v>1273</v>
      </c>
      <c r="Y32" s="18"/>
      <c r="Z32" s="18"/>
      <c r="AA32" s="18"/>
      <c r="AB32" s="18">
        <v>1294</v>
      </c>
      <c r="AC32" s="18"/>
      <c r="AD32" s="18"/>
      <c r="AE32" s="18"/>
      <c r="AF32" s="19" t="s">
        <v>233</v>
      </c>
      <c r="AG32" s="19"/>
      <c r="AH32" s="19"/>
      <c r="AI32" s="19"/>
    </row>
    <row r="33" spans="2:35" ht="21.95" customHeight="1" x14ac:dyDescent="0.15">
      <c r="B33" s="15"/>
      <c r="C33" s="15"/>
      <c r="D33" s="122">
        <v>14</v>
      </c>
      <c r="E33" s="122"/>
      <c r="F33" s="15"/>
      <c r="G33" s="15"/>
      <c r="H33" s="17">
        <v>2007</v>
      </c>
      <c r="I33" s="18"/>
      <c r="J33" s="18"/>
      <c r="K33" s="18"/>
      <c r="L33" s="18">
        <v>1040</v>
      </c>
      <c r="M33" s="18"/>
      <c r="N33" s="18"/>
      <c r="O33" s="18"/>
      <c r="P33" s="18">
        <v>967</v>
      </c>
      <c r="Q33" s="18"/>
      <c r="R33" s="18"/>
      <c r="S33" s="18"/>
      <c r="T33" s="18">
        <v>2609</v>
      </c>
      <c r="U33" s="18"/>
      <c r="V33" s="18"/>
      <c r="W33" s="18"/>
      <c r="X33" s="18">
        <v>1340</v>
      </c>
      <c r="Y33" s="18"/>
      <c r="Z33" s="18"/>
      <c r="AA33" s="18"/>
      <c r="AB33" s="18">
        <v>1269</v>
      </c>
      <c r="AC33" s="18"/>
      <c r="AD33" s="18"/>
      <c r="AE33" s="18"/>
      <c r="AF33" s="19" t="s">
        <v>234</v>
      </c>
      <c r="AG33" s="19"/>
      <c r="AH33" s="19"/>
      <c r="AI33" s="19"/>
    </row>
    <row r="34" spans="2:35" ht="21.95" customHeight="1" x14ac:dyDescent="0.15">
      <c r="B34" s="15"/>
      <c r="C34" s="15"/>
      <c r="D34" s="122">
        <v>15</v>
      </c>
      <c r="E34" s="122"/>
      <c r="F34" s="15"/>
      <c r="G34" s="15"/>
      <c r="H34" s="17">
        <v>1954</v>
      </c>
      <c r="I34" s="18"/>
      <c r="J34" s="18"/>
      <c r="K34" s="18"/>
      <c r="L34" s="18">
        <v>987</v>
      </c>
      <c r="M34" s="18"/>
      <c r="N34" s="18"/>
      <c r="O34" s="18"/>
      <c r="P34" s="18">
        <v>967</v>
      </c>
      <c r="Q34" s="18"/>
      <c r="R34" s="18"/>
      <c r="S34" s="18"/>
      <c r="T34" s="18">
        <v>2526</v>
      </c>
      <c r="U34" s="18"/>
      <c r="V34" s="18"/>
      <c r="W34" s="18"/>
      <c r="X34" s="18">
        <v>1312</v>
      </c>
      <c r="Y34" s="18"/>
      <c r="Z34" s="18"/>
      <c r="AA34" s="18"/>
      <c r="AB34" s="18">
        <v>1214</v>
      </c>
      <c r="AC34" s="18"/>
      <c r="AD34" s="18"/>
      <c r="AE34" s="18"/>
      <c r="AF34" s="19" t="s">
        <v>235</v>
      </c>
      <c r="AG34" s="19"/>
      <c r="AH34" s="19"/>
      <c r="AI34" s="19"/>
    </row>
    <row r="35" spans="2:35" ht="21.95" customHeight="1" x14ac:dyDescent="0.15">
      <c r="B35" s="15"/>
      <c r="C35" s="15"/>
      <c r="D35" s="122">
        <v>16</v>
      </c>
      <c r="E35" s="122"/>
      <c r="F35" s="15"/>
      <c r="G35" s="15"/>
      <c r="H35" s="17">
        <v>2168</v>
      </c>
      <c r="I35" s="18"/>
      <c r="J35" s="18"/>
      <c r="K35" s="18"/>
      <c r="L35" s="18">
        <v>1147</v>
      </c>
      <c r="M35" s="18"/>
      <c r="N35" s="18"/>
      <c r="O35" s="18"/>
      <c r="P35" s="18">
        <v>1021</v>
      </c>
      <c r="Q35" s="18"/>
      <c r="R35" s="18"/>
      <c r="S35" s="18"/>
      <c r="T35" s="18">
        <v>2567</v>
      </c>
      <c r="U35" s="18"/>
      <c r="V35" s="18"/>
      <c r="W35" s="18"/>
      <c r="X35" s="18">
        <v>1323</v>
      </c>
      <c r="Y35" s="18"/>
      <c r="Z35" s="18"/>
      <c r="AA35" s="18"/>
      <c r="AB35" s="18">
        <v>1244</v>
      </c>
      <c r="AC35" s="18"/>
      <c r="AD35" s="18"/>
      <c r="AE35" s="18"/>
      <c r="AF35" s="19" t="s">
        <v>236</v>
      </c>
      <c r="AG35" s="19"/>
      <c r="AH35" s="19"/>
      <c r="AI35" s="19"/>
    </row>
    <row r="36" spans="2:35" ht="10.5" customHeight="1" x14ac:dyDescent="0.15">
      <c r="B36" s="15"/>
      <c r="C36" s="15"/>
      <c r="D36" s="122"/>
      <c r="E36" s="122"/>
      <c r="F36" s="15"/>
      <c r="G36" s="15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19"/>
      <c r="AH36" s="19"/>
      <c r="AI36" s="19"/>
    </row>
    <row r="37" spans="2:35" ht="21.95" customHeight="1" x14ac:dyDescent="0.15">
      <c r="B37" s="15"/>
      <c r="C37" s="15"/>
      <c r="D37" s="148">
        <v>17</v>
      </c>
      <c r="E37" s="148"/>
      <c r="F37" s="149"/>
      <c r="G37" s="149"/>
      <c r="H37" s="150">
        <f>SUM(H38:K49)</f>
        <v>2320</v>
      </c>
      <c r="I37" s="151"/>
      <c r="J37" s="151"/>
      <c r="K37" s="151"/>
      <c r="L37" s="151">
        <f>SUM(L38:O49)</f>
        <v>1355</v>
      </c>
      <c r="M37" s="151"/>
      <c r="N37" s="151"/>
      <c r="O37" s="151"/>
      <c r="P37" s="151">
        <f>SUM(P38:S49)</f>
        <v>965</v>
      </c>
      <c r="Q37" s="151"/>
      <c r="R37" s="151"/>
      <c r="S37" s="151"/>
      <c r="T37" s="151">
        <v>2436</v>
      </c>
      <c r="U37" s="151"/>
      <c r="V37" s="151"/>
      <c r="W37" s="151"/>
      <c r="X37" s="151">
        <v>1258</v>
      </c>
      <c r="Y37" s="151"/>
      <c r="Z37" s="151"/>
      <c r="AA37" s="151"/>
      <c r="AB37" s="151">
        <v>1178</v>
      </c>
      <c r="AC37" s="151"/>
      <c r="AD37" s="151"/>
      <c r="AE37" s="151"/>
      <c r="AF37" s="152">
        <f>SUM(AF38:AI49)</f>
        <v>-116</v>
      </c>
      <c r="AG37" s="152"/>
      <c r="AH37" s="152"/>
      <c r="AI37" s="152"/>
    </row>
    <row r="38" spans="2:35" ht="21.95" customHeight="1" x14ac:dyDescent="0.15">
      <c r="B38" s="15"/>
      <c r="C38" s="15"/>
      <c r="D38" s="122">
        <v>1</v>
      </c>
      <c r="E38" s="122"/>
      <c r="F38" s="15" t="s">
        <v>227</v>
      </c>
      <c r="G38" s="15"/>
      <c r="H38" s="17">
        <v>117</v>
      </c>
      <c r="I38" s="18"/>
      <c r="J38" s="18"/>
      <c r="K38" s="18"/>
      <c r="L38" s="18">
        <v>56</v>
      </c>
      <c r="M38" s="18"/>
      <c r="N38" s="18"/>
      <c r="O38" s="18"/>
      <c r="P38" s="18">
        <v>61</v>
      </c>
      <c r="Q38" s="18"/>
      <c r="R38" s="18"/>
      <c r="S38" s="18"/>
      <c r="T38" s="18">
        <v>183</v>
      </c>
      <c r="U38" s="18"/>
      <c r="V38" s="18"/>
      <c r="W38" s="18"/>
      <c r="X38" s="18">
        <v>100</v>
      </c>
      <c r="Y38" s="18"/>
      <c r="Z38" s="18"/>
      <c r="AA38" s="18"/>
      <c r="AB38" s="18">
        <v>83</v>
      </c>
      <c r="AC38" s="18"/>
      <c r="AD38" s="18"/>
      <c r="AE38" s="18"/>
      <c r="AF38" s="153">
        <v>-66</v>
      </c>
      <c r="AG38" s="153"/>
      <c r="AH38" s="153"/>
      <c r="AI38" s="153"/>
    </row>
    <row r="39" spans="2:35" ht="21.95" customHeight="1" x14ac:dyDescent="0.15">
      <c r="B39" s="15"/>
      <c r="C39" s="15"/>
      <c r="D39" s="122">
        <v>2</v>
      </c>
      <c r="E39" s="122"/>
      <c r="F39" s="15"/>
      <c r="G39" s="15"/>
      <c r="H39" s="17">
        <v>102</v>
      </c>
      <c r="I39" s="18"/>
      <c r="J39" s="18"/>
      <c r="K39" s="18"/>
      <c r="L39" s="18">
        <v>48</v>
      </c>
      <c r="M39" s="18"/>
      <c r="N39" s="18"/>
      <c r="O39" s="18"/>
      <c r="P39" s="18">
        <v>54</v>
      </c>
      <c r="Q39" s="18"/>
      <c r="R39" s="18"/>
      <c r="S39" s="18"/>
      <c r="T39" s="18">
        <v>154</v>
      </c>
      <c r="U39" s="18"/>
      <c r="V39" s="18"/>
      <c r="W39" s="18"/>
      <c r="X39" s="18">
        <v>68</v>
      </c>
      <c r="Y39" s="18"/>
      <c r="Z39" s="18"/>
      <c r="AA39" s="18"/>
      <c r="AB39" s="18">
        <v>86</v>
      </c>
      <c r="AC39" s="18"/>
      <c r="AD39" s="18"/>
      <c r="AE39" s="18"/>
      <c r="AF39" s="153">
        <v>-52</v>
      </c>
      <c r="AG39" s="153"/>
      <c r="AH39" s="153"/>
      <c r="AI39" s="153"/>
    </row>
    <row r="40" spans="2:35" ht="21.95" customHeight="1" x14ac:dyDescent="0.15">
      <c r="B40" s="15"/>
      <c r="C40" s="15"/>
      <c r="D40" s="122">
        <v>3</v>
      </c>
      <c r="E40" s="122"/>
      <c r="F40" s="15"/>
      <c r="G40" s="15"/>
      <c r="H40" s="17">
        <v>262</v>
      </c>
      <c r="I40" s="18"/>
      <c r="J40" s="18"/>
      <c r="K40" s="18"/>
      <c r="L40" s="18">
        <v>157</v>
      </c>
      <c r="M40" s="18"/>
      <c r="N40" s="18"/>
      <c r="O40" s="18"/>
      <c r="P40" s="18">
        <v>105</v>
      </c>
      <c r="Q40" s="18"/>
      <c r="R40" s="18"/>
      <c r="S40" s="18"/>
      <c r="T40" s="18">
        <v>447</v>
      </c>
      <c r="U40" s="18"/>
      <c r="V40" s="18"/>
      <c r="W40" s="18"/>
      <c r="X40" s="18">
        <v>221</v>
      </c>
      <c r="Y40" s="18"/>
      <c r="Z40" s="18"/>
      <c r="AA40" s="18"/>
      <c r="AB40" s="18">
        <v>226</v>
      </c>
      <c r="AC40" s="18"/>
      <c r="AD40" s="18"/>
      <c r="AE40" s="18"/>
      <c r="AF40" s="153">
        <v>-185</v>
      </c>
      <c r="AG40" s="153"/>
      <c r="AH40" s="153"/>
      <c r="AI40" s="153"/>
    </row>
    <row r="41" spans="2:35" ht="21.95" customHeight="1" x14ac:dyDescent="0.15">
      <c r="B41" s="15"/>
      <c r="C41" s="15"/>
      <c r="D41" s="122">
        <v>4</v>
      </c>
      <c r="E41" s="122"/>
      <c r="F41" s="15"/>
      <c r="G41" s="15"/>
      <c r="H41" s="17">
        <v>304</v>
      </c>
      <c r="I41" s="18"/>
      <c r="J41" s="18"/>
      <c r="K41" s="18"/>
      <c r="L41" s="18">
        <v>179</v>
      </c>
      <c r="M41" s="18"/>
      <c r="N41" s="18"/>
      <c r="O41" s="18"/>
      <c r="P41" s="18">
        <v>125</v>
      </c>
      <c r="Q41" s="18"/>
      <c r="R41" s="18"/>
      <c r="S41" s="18"/>
      <c r="T41" s="18">
        <v>224</v>
      </c>
      <c r="U41" s="18"/>
      <c r="V41" s="18"/>
      <c r="W41" s="18"/>
      <c r="X41" s="18">
        <v>123</v>
      </c>
      <c r="Y41" s="18"/>
      <c r="Z41" s="18"/>
      <c r="AA41" s="18"/>
      <c r="AB41" s="18">
        <v>101</v>
      </c>
      <c r="AC41" s="18"/>
      <c r="AD41" s="18"/>
      <c r="AE41" s="18"/>
      <c r="AF41" s="153">
        <v>80</v>
      </c>
      <c r="AG41" s="153"/>
      <c r="AH41" s="153"/>
      <c r="AI41" s="153"/>
    </row>
    <row r="42" spans="2:35" ht="21.95" customHeight="1" x14ac:dyDescent="0.15">
      <c r="B42" s="15"/>
      <c r="C42" s="15"/>
      <c r="D42" s="122">
        <v>5</v>
      </c>
      <c r="E42" s="122"/>
      <c r="F42" s="15"/>
      <c r="G42" s="15"/>
      <c r="H42" s="17">
        <v>142</v>
      </c>
      <c r="I42" s="18"/>
      <c r="J42" s="18"/>
      <c r="K42" s="18"/>
      <c r="L42" s="18">
        <v>73</v>
      </c>
      <c r="M42" s="18"/>
      <c r="N42" s="18"/>
      <c r="O42" s="18"/>
      <c r="P42" s="18">
        <v>69</v>
      </c>
      <c r="Q42" s="18"/>
      <c r="R42" s="18"/>
      <c r="S42" s="18"/>
      <c r="T42" s="18">
        <v>169</v>
      </c>
      <c r="U42" s="18"/>
      <c r="V42" s="18"/>
      <c r="W42" s="18"/>
      <c r="X42" s="18">
        <v>86</v>
      </c>
      <c r="Y42" s="18"/>
      <c r="Z42" s="18"/>
      <c r="AA42" s="18"/>
      <c r="AB42" s="18">
        <v>83</v>
      </c>
      <c r="AC42" s="18"/>
      <c r="AD42" s="18"/>
      <c r="AE42" s="18"/>
      <c r="AF42" s="153">
        <v>-27</v>
      </c>
      <c r="AG42" s="153"/>
      <c r="AH42" s="153"/>
      <c r="AI42" s="153"/>
    </row>
    <row r="43" spans="2:35" ht="21.95" customHeight="1" x14ac:dyDescent="0.15">
      <c r="B43" s="15"/>
      <c r="C43" s="15"/>
      <c r="D43" s="122">
        <v>6</v>
      </c>
      <c r="E43" s="122"/>
      <c r="F43" s="15"/>
      <c r="G43" s="15"/>
      <c r="H43" s="17">
        <v>159</v>
      </c>
      <c r="I43" s="18"/>
      <c r="J43" s="18"/>
      <c r="K43" s="18"/>
      <c r="L43" s="18">
        <v>96</v>
      </c>
      <c r="M43" s="18"/>
      <c r="N43" s="18"/>
      <c r="O43" s="18"/>
      <c r="P43" s="18">
        <v>63</v>
      </c>
      <c r="Q43" s="18"/>
      <c r="R43" s="18"/>
      <c r="S43" s="18"/>
      <c r="T43" s="18">
        <v>155</v>
      </c>
      <c r="U43" s="18"/>
      <c r="V43" s="18"/>
      <c r="W43" s="18"/>
      <c r="X43" s="18">
        <v>92</v>
      </c>
      <c r="Y43" s="18"/>
      <c r="Z43" s="18"/>
      <c r="AA43" s="18"/>
      <c r="AB43" s="18">
        <v>63</v>
      </c>
      <c r="AC43" s="18"/>
      <c r="AD43" s="18"/>
      <c r="AE43" s="18"/>
      <c r="AF43" s="153">
        <v>4</v>
      </c>
      <c r="AG43" s="153"/>
      <c r="AH43" s="153"/>
      <c r="AI43" s="153"/>
    </row>
    <row r="44" spans="2:35" ht="21.95" customHeight="1" x14ac:dyDescent="0.15">
      <c r="B44" s="15"/>
      <c r="C44" s="15"/>
      <c r="D44" s="122">
        <v>7</v>
      </c>
      <c r="E44" s="122"/>
      <c r="F44" s="15"/>
      <c r="G44" s="15"/>
      <c r="H44" s="17">
        <v>140</v>
      </c>
      <c r="I44" s="18"/>
      <c r="J44" s="18"/>
      <c r="K44" s="18"/>
      <c r="L44" s="18">
        <v>82</v>
      </c>
      <c r="M44" s="18"/>
      <c r="N44" s="18"/>
      <c r="O44" s="18"/>
      <c r="P44" s="18">
        <v>58</v>
      </c>
      <c r="Q44" s="18"/>
      <c r="R44" s="18"/>
      <c r="S44" s="18"/>
      <c r="T44" s="18">
        <v>158</v>
      </c>
      <c r="U44" s="18"/>
      <c r="V44" s="18"/>
      <c r="W44" s="18"/>
      <c r="X44" s="18">
        <v>83</v>
      </c>
      <c r="Y44" s="18"/>
      <c r="Z44" s="18"/>
      <c r="AA44" s="18"/>
      <c r="AB44" s="18">
        <v>75</v>
      </c>
      <c r="AC44" s="18"/>
      <c r="AD44" s="18"/>
      <c r="AE44" s="18"/>
      <c r="AF44" s="153">
        <v>-18</v>
      </c>
      <c r="AG44" s="153"/>
      <c r="AH44" s="153"/>
      <c r="AI44" s="153"/>
    </row>
    <row r="45" spans="2:35" ht="21.95" customHeight="1" x14ac:dyDescent="0.15">
      <c r="B45" s="15"/>
      <c r="C45" s="15"/>
      <c r="D45" s="122">
        <v>8</v>
      </c>
      <c r="E45" s="122"/>
      <c r="F45" s="15"/>
      <c r="G45" s="15"/>
      <c r="H45" s="17">
        <v>122</v>
      </c>
      <c r="I45" s="18"/>
      <c r="J45" s="18"/>
      <c r="K45" s="18"/>
      <c r="L45" s="18">
        <v>62</v>
      </c>
      <c r="M45" s="18"/>
      <c r="N45" s="18"/>
      <c r="O45" s="18"/>
      <c r="P45" s="18">
        <v>60</v>
      </c>
      <c r="Q45" s="18"/>
      <c r="R45" s="18"/>
      <c r="S45" s="18"/>
      <c r="T45" s="18">
        <v>230</v>
      </c>
      <c r="U45" s="18"/>
      <c r="V45" s="18"/>
      <c r="W45" s="18"/>
      <c r="X45" s="18">
        <v>125</v>
      </c>
      <c r="Y45" s="18"/>
      <c r="Z45" s="18"/>
      <c r="AA45" s="18"/>
      <c r="AB45" s="18">
        <v>105</v>
      </c>
      <c r="AC45" s="18"/>
      <c r="AD45" s="18"/>
      <c r="AE45" s="18"/>
      <c r="AF45" s="153">
        <v>-108</v>
      </c>
      <c r="AG45" s="153"/>
      <c r="AH45" s="153"/>
      <c r="AI45" s="153"/>
    </row>
    <row r="46" spans="2:35" ht="21.95" customHeight="1" x14ac:dyDescent="0.15">
      <c r="B46" s="15"/>
      <c r="C46" s="15"/>
      <c r="D46" s="122">
        <v>9</v>
      </c>
      <c r="E46" s="122"/>
      <c r="F46" s="15"/>
      <c r="G46" s="15"/>
      <c r="H46" s="17">
        <v>531</v>
      </c>
      <c r="I46" s="18"/>
      <c r="J46" s="18"/>
      <c r="K46" s="18"/>
      <c r="L46" s="18">
        <v>388</v>
      </c>
      <c r="M46" s="18"/>
      <c r="N46" s="18"/>
      <c r="O46" s="18"/>
      <c r="P46" s="18">
        <v>143</v>
      </c>
      <c r="Q46" s="18"/>
      <c r="R46" s="18"/>
      <c r="S46" s="18"/>
      <c r="T46" s="18">
        <v>156</v>
      </c>
      <c r="U46" s="18"/>
      <c r="V46" s="18"/>
      <c r="W46" s="18"/>
      <c r="X46" s="18">
        <v>77</v>
      </c>
      <c r="Y46" s="18"/>
      <c r="Z46" s="18"/>
      <c r="AA46" s="18"/>
      <c r="AB46" s="18">
        <v>79</v>
      </c>
      <c r="AC46" s="18"/>
      <c r="AD46" s="18"/>
      <c r="AE46" s="18"/>
      <c r="AF46" s="153">
        <v>375</v>
      </c>
      <c r="AG46" s="153"/>
      <c r="AH46" s="153"/>
      <c r="AI46" s="153"/>
    </row>
    <row r="47" spans="2:35" ht="21.95" customHeight="1" x14ac:dyDescent="0.15">
      <c r="B47" s="15"/>
      <c r="C47" s="15"/>
      <c r="D47" s="122">
        <v>10</v>
      </c>
      <c r="E47" s="122"/>
      <c r="F47" s="15"/>
      <c r="G47" s="15"/>
      <c r="H47" s="17">
        <v>130</v>
      </c>
      <c r="I47" s="18"/>
      <c r="J47" s="18"/>
      <c r="K47" s="18"/>
      <c r="L47" s="18">
        <v>69</v>
      </c>
      <c r="M47" s="18"/>
      <c r="N47" s="18"/>
      <c r="O47" s="18"/>
      <c r="P47" s="18">
        <v>61</v>
      </c>
      <c r="Q47" s="18"/>
      <c r="R47" s="18"/>
      <c r="S47" s="18"/>
      <c r="T47" s="18">
        <v>179</v>
      </c>
      <c r="U47" s="18"/>
      <c r="V47" s="18"/>
      <c r="W47" s="18"/>
      <c r="X47" s="18">
        <v>93</v>
      </c>
      <c r="Y47" s="18"/>
      <c r="Z47" s="18"/>
      <c r="AA47" s="18"/>
      <c r="AB47" s="18">
        <v>86</v>
      </c>
      <c r="AC47" s="18"/>
      <c r="AD47" s="18"/>
      <c r="AE47" s="18"/>
      <c r="AF47" s="153">
        <v>-49</v>
      </c>
      <c r="AG47" s="153"/>
      <c r="AH47" s="153"/>
      <c r="AI47" s="153"/>
    </row>
    <row r="48" spans="2:35" ht="21.95" customHeight="1" x14ac:dyDescent="0.15">
      <c r="B48" s="15"/>
      <c r="C48" s="15"/>
      <c r="D48" s="122">
        <v>11</v>
      </c>
      <c r="E48" s="122"/>
      <c r="F48" s="15"/>
      <c r="G48" s="15"/>
      <c r="H48" s="17">
        <v>163</v>
      </c>
      <c r="I48" s="18"/>
      <c r="J48" s="18"/>
      <c r="K48" s="18"/>
      <c r="L48" s="18">
        <v>68</v>
      </c>
      <c r="M48" s="18"/>
      <c r="N48" s="18"/>
      <c r="O48" s="18"/>
      <c r="P48" s="18">
        <v>95</v>
      </c>
      <c r="Q48" s="18"/>
      <c r="R48" s="18"/>
      <c r="S48" s="18"/>
      <c r="T48" s="18">
        <v>169</v>
      </c>
      <c r="U48" s="18"/>
      <c r="V48" s="18"/>
      <c r="W48" s="18"/>
      <c r="X48" s="18">
        <v>86</v>
      </c>
      <c r="Y48" s="18"/>
      <c r="Z48" s="18"/>
      <c r="AA48" s="18"/>
      <c r="AB48" s="18">
        <v>83</v>
      </c>
      <c r="AC48" s="18"/>
      <c r="AD48" s="18"/>
      <c r="AE48" s="18"/>
      <c r="AF48" s="153">
        <v>-6</v>
      </c>
      <c r="AG48" s="153"/>
      <c r="AH48" s="153"/>
      <c r="AI48" s="153"/>
    </row>
    <row r="49" spans="2:35" ht="21.95" customHeight="1" x14ac:dyDescent="0.15">
      <c r="B49" s="11"/>
      <c r="C49" s="11"/>
      <c r="D49" s="154">
        <v>12</v>
      </c>
      <c r="E49" s="154"/>
      <c r="F49" s="11"/>
      <c r="G49" s="11"/>
      <c r="H49" s="28">
        <v>148</v>
      </c>
      <c r="I49" s="29"/>
      <c r="J49" s="29"/>
      <c r="K49" s="29"/>
      <c r="L49" s="29">
        <v>77</v>
      </c>
      <c r="M49" s="29"/>
      <c r="N49" s="29"/>
      <c r="O49" s="29"/>
      <c r="P49" s="29">
        <v>71</v>
      </c>
      <c r="Q49" s="29"/>
      <c r="R49" s="29"/>
      <c r="S49" s="29"/>
      <c r="T49" s="29">
        <v>212</v>
      </c>
      <c r="U49" s="29"/>
      <c r="V49" s="29"/>
      <c r="W49" s="29"/>
      <c r="X49" s="29">
        <v>104</v>
      </c>
      <c r="Y49" s="29"/>
      <c r="Z49" s="29"/>
      <c r="AA49" s="29"/>
      <c r="AB49" s="29">
        <v>108</v>
      </c>
      <c r="AC49" s="29"/>
      <c r="AD49" s="29"/>
      <c r="AE49" s="29"/>
      <c r="AF49" s="153">
        <v>-64</v>
      </c>
      <c r="AG49" s="153"/>
      <c r="AH49" s="153"/>
      <c r="AI49" s="153"/>
    </row>
    <row r="50" spans="2:35" ht="25.5" customHeight="1" x14ac:dyDescent="0.15">
      <c r="M50" s="34" t="s">
        <v>237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</row>
  </sheetData>
  <mergeCells count="404">
    <mergeCell ref="X49:AA49"/>
    <mergeCell ref="AB49:AE49"/>
    <mergeCell ref="AF49:AI49"/>
    <mergeCell ref="M50:AI50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X35:AA35"/>
    <mergeCell ref="AB35:AE35"/>
    <mergeCell ref="AF35:AI35"/>
    <mergeCell ref="B36:C36"/>
    <mergeCell ref="D36:E36"/>
    <mergeCell ref="F36:G36"/>
    <mergeCell ref="H36:K36"/>
    <mergeCell ref="L36:O36"/>
    <mergeCell ref="P36:S36"/>
    <mergeCell ref="T36:W36"/>
    <mergeCell ref="X34:AA34"/>
    <mergeCell ref="AB34:AE34"/>
    <mergeCell ref="AF34:AI34"/>
    <mergeCell ref="B35:C35"/>
    <mergeCell ref="D35:E35"/>
    <mergeCell ref="F35:G35"/>
    <mergeCell ref="H35:K35"/>
    <mergeCell ref="L35:O35"/>
    <mergeCell ref="P35:S35"/>
    <mergeCell ref="T35:W35"/>
    <mergeCell ref="X33:AA33"/>
    <mergeCell ref="AB33:AE33"/>
    <mergeCell ref="AF33:AI33"/>
    <mergeCell ref="B34:C34"/>
    <mergeCell ref="D34:E34"/>
    <mergeCell ref="F34:G34"/>
    <mergeCell ref="H34:K34"/>
    <mergeCell ref="L34:O34"/>
    <mergeCell ref="P34:S34"/>
    <mergeCell ref="T34:W34"/>
    <mergeCell ref="X32:AA32"/>
    <mergeCell ref="AB32:AE32"/>
    <mergeCell ref="AF32:AI32"/>
    <mergeCell ref="B33:C33"/>
    <mergeCell ref="D33:E33"/>
    <mergeCell ref="F33:G33"/>
    <mergeCell ref="H33:K33"/>
    <mergeCell ref="L33:O33"/>
    <mergeCell ref="P33:S33"/>
    <mergeCell ref="T33:W33"/>
    <mergeCell ref="X31:AA31"/>
    <mergeCell ref="AB31:AE31"/>
    <mergeCell ref="AF31:AI31"/>
    <mergeCell ref="B32:C32"/>
    <mergeCell ref="D32:E32"/>
    <mergeCell ref="F32:G32"/>
    <mergeCell ref="H32:K32"/>
    <mergeCell ref="L32:O32"/>
    <mergeCell ref="P32:S32"/>
    <mergeCell ref="T32:W32"/>
    <mergeCell ref="T30:W30"/>
    <mergeCell ref="X30:AA30"/>
    <mergeCell ref="AB30:AE30"/>
    <mergeCell ref="B31:C31"/>
    <mergeCell ref="D31:E31"/>
    <mergeCell ref="F31:G31"/>
    <mergeCell ref="H31:K31"/>
    <mergeCell ref="L31:O31"/>
    <mergeCell ref="P31:S31"/>
    <mergeCell ref="T31:W31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L30:O30"/>
    <mergeCell ref="P30:S30"/>
    <mergeCell ref="AB24:AE24"/>
    <mergeCell ref="AF24:AI24"/>
    <mergeCell ref="B25:C25"/>
    <mergeCell ref="D25:E25"/>
    <mergeCell ref="F25:G25"/>
    <mergeCell ref="H25:K25"/>
    <mergeCell ref="L25:O25"/>
    <mergeCell ref="P25:S25"/>
    <mergeCell ref="T25:W25"/>
    <mergeCell ref="X25:AA25"/>
    <mergeCell ref="AB23:AE23"/>
    <mergeCell ref="AF23:AI23"/>
    <mergeCell ref="B24:C24"/>
    <mergeCell ref="D24:E24"/>
    <mergeCell ref="F24:G24"/>
    <mergeCell ref="H24:K24"/>
    <mergeCell ref="L24:O24"/>
    <mergeCell ref="P24:S24"/>
    <mergeCell ref="T24:W24"/>
    <mergeCell ref="X24:AA24"/>
    <mergeCell ref="AB22:AE22"/>
    <mergeCell ref="AF22:AI22"/>
    <mergeCell ref="B23:C23"/>
    <mergeCell ref="D23:E23"/>
    <mergeCell ref="F23:G23"/>
    <mergeCell ref="H23:K23"/>
    <mergeCell ref="L23:O23"/>
    <mergeCell ref="P23:S23"/>
    <mergeCell ref="T23:W23"/>
    <mergeCell ref="X23:AA23"/>
    <mergeCell ref="AB21:AE21"/>
    <mergeCell ref="AF21:AI21"/>
    <mergeCell ref="B22:C22"/>
    <mergeCell ref="D22:E22"/>
    <mergeCell ref="F22:G22"/>
    <mergeCell ref="H22:K22"/>
    <mergeCell ref="L22:O22"/>
    <mergeCell ref="P22:S22"/>
    <mergeCell ref="T22:W22"/>
    <mergeCell ref="X22:AA22"/>
    <mergeCell ref="AB20:AE20"/>
    <mergeCell ref="AF20:AI20"/>
    <mergeCell ref="B21:C21"/>
    <mergeCell ref="D21:E21"/>
    <mergeCell ref="F21:G21"/>
    <mergeCell ref="H21:K21"/>
    <mergeCell ref="L21:O21"/>
    <mergeCell ref="P21:S21"/>
    <mergeCell ref="T21:W21"/>
    <mergeCell ref="X21:AA21"/>
    <mergeCell ref="AB19:AE19"/>
    <mergeCell ref="AF19:AI19"/>
    <mergeCell ref="B20:C20"/>
    <mergeCell ref="D20:E20"/>
    <mergeCell ref="F20:G20"/>
    <mergeCell ref="H20:K20"/>
    <mergeCell ref="L20:O20"/>
    <mergeCell ref="P20:S20"/>
    <mergeCell ref="T20:W20"/>
    <mergeCell ref="X20:AA20"/>
    <mergeCell ref="AB18:AE18"/>
    <mergeCell ref="AF18:AI18"/>
    <mergeCell ref="B19:C19"/>
    <mergeCell ref="D19:E19"/>
    <mergeCell ref="F19:G19"/>
    <mergeCell ref="H19:K19"/>
    <mergeCell ref="L19:O19"/>
    <mergeCell ref="P19:S19"/>
    <mergeCell ref="T19:W19"/>
    <mergeCell ref="X19:AA19"/>
    <mergeCell ref="AB17:AE17"/>
    <mergeCell ref="AF17:AI17"/>
    <mergeCell ref="B18:C18"/>
    <mergeCell ref="D18:E18"/>
    <mergeCell ref="F18:G18"/>
    <mergeCell ref="H18:K18"/>
    <mergeCell ref="L18:O18"/>
    <mergeCell ref="P18:S18"/>
    <mergeCell ref="T18:W18"/>
    <mergeCell ref="X18:AA18"/>
    <mergeCell ref="AB16:AE16"/>
    <mergeCell ref="AF16:AI16"/>
    <mergeCell ref="B17:C17"/>
    <mergeCell ref="D17:E17"/>
    <mergeCell ref="F17:G17"/>
    <mergeCell ref="H17:K17"/>
    <mergeCell ref="L17:O17"/>
    <mergeCell ref="P17:S17"/>
    <mergeCell ref="T17:W17"/>
    <mergeCell ref="X17:AA17"/>
    <mergeCell ref="AB15:AE15"/>
    <mergeCell ref="AF15:AI15"/>
    <mergeCell ref="B16:C16"/>
    <mergeCell ref="D16:E16"/>
    <mergeCell ref="F16:G16"/>
    <mergeCell ref="H16:K16"/>
    <mergeCell ref="L16:O16"/>
    <mergeCell ref="P16:S16"/>
    <mergeCell ref="T16:W16"/>
    <mergeCell ref="X16:AA16"/>
    <mergeCell ref="AB14:AE14"/>
    <mergeCell ref="AF14:AI14"/>
    <mergeCell ref="B15:C15"/>
    <mergeCell ref="D15:E15"/>
    <mergeCell ref="F15:G15"/>
    <mergeCell ref="H15:K15"/>
    <mergeCell ref="L15:O15"/>
    <mergeCell ref="P15:S15"/>
    <mergeCell ref="T15:W15"/>
    <mergeCell ref="X15:AA15"/>
    <mergeCell ref="AB13:AE13"/>
    <mergeCell ref="AF13:AI13"/>
    <mergeCell ref="B14:C14"/>
    <mergeCell ref="D14:E14"/>
    <mergeCell ref="F14:G14"/>
    <mergeCell ref="H14:K14"/>
    <mergeCell ref="L14:O14"/>
    <mergeCell ref="P14:S14"/>
    <mergeCell ref="T14:W14"/>
    <mergeCell ref="X14:AA14"/>
    <mergeCell ref="AB12:AE12"/>
    <mergeCell ref="AF12:AI12"/>
    <mergeCell ref="B13:C13"/>
    <mergeCell ref="D13:E13"/>
    <mergeCell ref="F13:G13"/>
    <mergeCell ref="H13:K13"/>
    <mergeCell ref="L13:O13"/>
    <mergeCell ref="P13:S13"/>
    <mergeCell ref="T13:W13"/>
    <mergeCell ref="X13:AA13"/>
    <mergeCell ref="AB11:AE11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0:AE10"/>
    <mergeCell ref="AF10:AI10"/>
    <mergeCell ref="B11:C11"/>
    <mergeCell ref="D11:E11"/>
    <mergeCell ref="F11:G11"/>
    <mergeCell ref="H11:K11"/>
    <mergeCell ref="L11:O11"/>
    <mergeCell ref="P11:S11"/>
    <mergeCell ref="T11:W11"/>
    <mergeCell ref="X11:AA11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X6:AA6"/>
    <mergeCell ref="AB6:AE6"/>
    <mergeCell ref="B7:C7"/>
    <mergeCell ref="D7:E7"/>
    <mergeCell ref="F7:G7"/>
    <mergeCell ref="H7:K7"/>
    <mergeCell ref="L7:O7"/>
    <mergeCell ref="P7:S7"/>
    <mergeCell ref="T7:W7"/>
    <mergeCell ref="X7:AA7"/>
    <mergeCell ref="A1:AI1"/>
    <mergeCell ref="B4:G6"/>
    <mergeCell ref="H4:AI4"/>
    <mergeCell ref="H5:S5"/>
    <mergeCell ref="T5:AE5"/>
    <mergeCell ref="AF5:AI6"/>
    <mergeCell ref="H6:K6"/>
    <mergeCell ref="L6:O6"/>
    <mergeCell ref="P6:S6"/>
    <mergeCell ref="T6:W6"/>
  </mergeCells>
  <phoneticPr fontId="2"/>
  <pageMargins left="0.78740157480314965" right="0.78740157480314965" top="0.88" bottom="0.98425196850393704" header="1.06" footer="0.51181102362204722"/>
  <pageSetup paperSize="9" scale="66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0E4CF-3103-41B0-9AA4-A2B4612AE4FD}">
  <sheetPr>
    <pageSetUpPr fitToPage="1"/>
  </sheetPr>
  <dimension ref="B1:AQ40"/>
  <sheetViews>
    <sheetView showGridLines="0" topLeftCell="A22" zoomScaleNormal="100" workbookViewId="0">
      <selection activeCell="AM38" sqref="AM38:AQ38"/>
    </sheetView>
  </sheetViews>
  <sheetFormatPr defaultColWidth="2.5703125" defaultRowHeight="21.95" customHeight="1" x14ac:dyDescent="0.15"/>
  <cols>
    <col min="1" max="16384" width="2.5703125" style="1"/>
  </cols>
  <sheetData>
    <row r="1" spans="2:43" ht="21.95" customHeight="1" thickBot="1" x14ac:dyDescent="0.2">
      <c r="AC1" s="73" t="s">
        <v>54</v>
      </c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</row>
    <row r="2" spans="2:43" ht="28.5" customHeight="1" x14ac:dyDescent="0.15">
      <c r="B2" s="36" t="s">
        <v>238</v>
      </c>
      <c r="C2" s="7"/>
      <c r="D2" s="7"/>
      <c r="E2" s="7"/>
      <c r="F2" s="7"/>
      <c r="G2" s="37"/>
      <c r="H2" s="7" t="s">
        <v>221</v>
      </c>
      <c r="I2" s="7"/>
      <c r="J2" s="7"/>
      <c r="K2" s="7"/>
      <c r="L2" s="7"/>
      <c r="M2" s="7" t="s">
        <v>8</v>
      </c>
      <c r="N2" s="7"/>
      <c r="O2" s="7"/>
      <c r="P2" s="7"/>
      <c r="Q2" s="7"/>
      <c r="R2" s="7" t="s">
        <v>9</v>
      </c>
      <c r="S2" s="7"/>
      <c r="T2" s="7"/>
      <c r="U2" s="7"/>
      <c r="V2" s="37"/>
      <c r="W2" s="156" t="s">
        <v>238</v>
      </c>
      <c r="X2" s="7"/>
      <c r="Y2" s="7"/>
      <c r="Z2" s="7"/>
      <c r="AA2" s="7"/>
      <c r="AB2" s="7"/>
      <c r="AC2" s="36" t="s">
        <v>221</v>
      </c>
      <c r="AD2" s="7"/>
      <c r="AE2" s="7"/>
      <c r="AF2" s="7"/>
      <c r="AG2" s="7"/>
      <c r="AH2" s="7" t="s">
        <v>8</v>
      </c>
      <c r="AI2" s="7"/>
      <c r="AJ2" s="7"/>
      <c r="AK2" s="7"/>
      <c r="AL2" s="7"/>
      <c r="AM2" s="7" t="s">
        <v>9</v>
      </c>
      <c r="AN2" s="7"/>
      <c r="AO2" s="7"/>
      <c r="AP2" s="7"/>
      <c r="AQ2" s="37"/>
    </row>
    <row r="3" spans="2:43" ht="22.5" customHeight="1" x14ac:dyDescent="0.15">
      <c r="B3" s="149" t="s">
        <v>239</v>
      </c>
      <c r="C3" s="149"/>
      <c r="D3" s="149"/>
      <c r="E3" s="149"/>
      <c r="F3" s="149"/>
      <c r="G3" s="149"/>
      <c r="H3" s="157">
        <v>75950</v>
      </c>
      <c r="I3" s="158"/>
      <c r="J3" s="158"/>
      <c r="K3" s="158"/>
      <c r="L3" s="158"/>
      <c r="M3" s="159">
        <v>36558</v>
      </c>
      <c r="N3" s="159"/>
      <c r="O3" s="159"/>
      <c r="P3" s="159"/>
      <c r="Q3" s="159"/>
      <c r="R3" s="158">
        <v>39392</v>
      </c>
      <c r="S3" s="158"/>
      <c r="T3" s="158"/>
      <c r="U3" s="158"/>
      <c r="V3" s="158"/>
      <c r="W3" s="160">
        <v>25</v>
      </c>
      <c r="X3" s="161"/>
      <c r="Y3" s="161"/>
      <c r="Z3" s="161"/>
      <c r="AA3" s="161"/>
      <c r="AB3" s="162"/>
      <c r="AC3" s="163">
        <f>SUM(AH3:AQ3)</f>
        <v>675</v>
      </c>
      <c r="AD3" s="163"/>
      <c r="AE3" s="163"/>
      <c r="AF3" s="163"/>
      <c r="AG3" s="163"/>
      <c r="AH3" s="163">
        <v>336</v>
      </c>
      <c r="AI3" s="163"/>
      <c r="AJ3" s="163"/>
      <c r="AK3" s="163"/>
      <c r="AL3" s="163"/>
      <c r="AM3" s="163">
        <v>339</v>
      </c>
      <c r="AN3" s="163"/>
      <c r="AO3" s="163"/>
      <c r="AP3" s="163"/>
      <c r="AQ3" s="163"/>
    </row>
    <row r="4" spans="2:43" ht="22.5" customHeight="1" x14ac:dyDescent="0.15">
      <c r="B4" s="15" t="s">
        <v>240</v>
      </c>
      <c r="C4" s="15"/>
      <c r="D4" s="15"/>
      <c r="E4" s="15"/>
      <c r="F4" s="15"/>
      <c r="G4" s="15"/>
      <c r="H4" s="164">
        <f t="shared" ref="H4:H9" si="0">SUM(M4:V4)</f>
        <v>2515</v>
      </c>
      <c r="I4" s="163"/>
      <c r="J4" s="163"/>
      <c r="K4" s="163"/>
      <c r="L4" s="163"/>
      <c r="M4" s="163">
        <f>SUM(M5:Q9)</f>
        <v>1260</v>
      </c>
      <c r="N4" s="163"/>
      <c r="O4" s="163"/>
      <c r="P4" s="163"/>
      <c r="Q4" s="163"/>
      <c r="R4" s="163">
        <f>SUM(R5:V9)</f>
        <v>1255</v>
      </c>
      <c r="S4" s="163"/>
      <c r="T4" s="163"/>
      <c r="U4" s="163"/>
      <c r="V4" s="163"/>
      <c r="W4" s="160">
        <v>26</v>
      </c>
      <c r="X4" s="161"/>
      <c r="Y4" s="161"/>
      <c r="Z4" s="161"/>
      <c r="AA4" s="161"/>
      <c r="AB4" s="162"/>
      <c r="AC4" s="163">
        <f>SUM(AH4:AQ4)</f>
        <v>747</v>
      </c>
      <c r="AD4" s="163"/>
      <c r="AE4" s="163"/>
      <c r="AF4" s="163"/>
      <c r="AG4" s="163"/>
      <c r="AH4" s="163">
        <v>383</v>
      </c>
      <c r="AI4" s="163"/>
      <c r="AJ4" s="163"/>
      <c r="AK4" s="163"/>
      <c r="AL4" s="163"/>
      <c r="AM4" s="163">
        <v>364</v>
      </c>
      <c r="AN4" s="163"/>
      <c r="AO4" s="163"/>
      <c r="AP4" s="163"/>
      <c r="AQ4" s="163"/>
    </row>
    <row r="5" spans="2:43" ht="22.5" customHeight="1" x14ac:dyDescent="0.15">
      <c r="B5" s="15">
        <v>0</v>
      </c>
      <c r="C5" s="15"/>
      <c r="D5" s="15"/>
      <c r="E5" s="15"/>
      <c r="F5" s="15"/>
      <c r="G5" s="15"/>
      <c r="H5" s="164">
        <f t="shared" si="0"/>
        <v>477</v>
      </c>
      <c r="I5" s="163"/>
      <c r="J5" s="163"/>
      <c r="K5" s="163"/>
      <c r="L5" s="163"/>
      <c r="M5" s="163">
        <v>243</v>
      </c>
      <c r="N5" s="163"/>
      <c r="O5" s="163"/>
      <c r="P5" s="163"/>
      <c r="Q5" s="163"/>
      <c r="R5" s="163">
        <v>234</v>
      </c>
      <c r="S5" s="163"/>
      <c r="T5" s="163"/>
      <c r="U5" s="163"/>
      <c r="V5" s="163"/>
      <c r="W5" s="160">
        <v>27</v>
      </c>
      <c r="X5" s="161"/>
      <c r="Y5" s="161"/>
      <c r="Z5" s="161"/>
      <c r="AA5" s="161"/>
      <c r="AB5" s="162"/>
      <c r="AC5" s="163">
        <f>SUM(AH5:AQ5)</f>
        <v>716</v>
      </c>
      <c r="AD5" s="163"/>
      <c r="AE5" s="163"/>
      <c r="AF5" s="163"/>
      <c r="AG5" s="163"/>
      <c r="AH5" s="163">
        <v>363</v>
      </c>
      <c r="AI5" s="163"/>
      <c r="AJ5" s="163"/>
      <c r="AK5" s="163"/>
      <c r="AL5" s="163"/>
      <c r="AM5" s="163">
        <v>353</v>
      </c>
      <c r="AN5" s="163"/>
      <c r="AO5" s="163"/>
      <c r="AP5" s="163"/>
      <c r="AQ5" s="163"/>
    </row>
    <row r="6" spans="2:43" ht="22.5" customHeight="1" x14ac:dyDescent="0.15">
      <c r="B6" s="15">
        <v>1</v>
      </c>
      <c r="C6" s="15"/>
      <c r="D6" s="15"/>
      <c r="E6" s="15"/>
      <c r="F6" s="15"/>
      <c r="G6" s="15"/>
      <c r="H6" s="164">
        <f t="shared" si="0"/>
        <v>464</v>
      </c>
      <c r="I6" s="163"/>
      <c r="J6" s="163"/>
      <c r="K6" s="163"/>
      <c r="L6" s="163"/>
      <c r="M6" s="163">
        <v>226</v>
      </c>
      <c r="N6" s="163"/>
      <c r="O6" s="163"/>
      <c r="P6" s="163"/>
      <c r="Q6" s="163"/>
      <c r="R6" s="163">
        <v>238</v>
      </c>
      <c r="S6" s="163"/>
      <c r="T6" s="163"/>
      <c r="U6" s="163"/>
      <c r="V6" s="163"/>
      <c r="W6" s="160">
        <v>28</v>
      </c>
      <c r="X6" s="161"/>
      <c r="Y6" s="161"/>
      <c r="Z6" s="161"/>
      <c r="AA6" s="161"/>
      <c r="AB6" s="162"/>
      <c r="AC6" s="163">
        <f>SUM(AH6:AQ6)</f>
        <v>758</v>
      </c>
      <c r="AD6" s="163"/>
      <c r="AE6" s="163"/>
      <c r="AF6" s="163"/>
      <c r="AG6" s="163"/>
      <c r="AH6" s="163">
        <v>379</v>
      </c>
      <c r="AI6" s="163"/>
      <c r="AJ6" s="163"/>
      <c r="AK6" s="163"/>
      <c r="AL6" s="163"/>
      <c r="AM6" s="163">
        <v>379</v>
      </c>
      <c r="AN6" s="163"/>
      <c r="AO6" s="163"/>
      <c r="AP6" s="163"/>
      <c r="AQ6" s="163"/>
    </row>
    <row r="7" spans="2:43" ht="22.5" customHeight="1" x14ac:dyDescent="0.15">
      <c r="B7" s="15">
        <v>2</v>
      </c>
      <c r="C7" s="15"/>
      <c r="D7" s="15"/>
      <c r="E7" s="15"/>
      <c r="F7" s="15"/>
      <c r="G7" s="15"/>
      <c r="H7" s="164">
        <f t="shared" si="0"/>
        <v>501</v>
      </c>
      <c r="I7" s="163"/>
      <c r="J7" s="163"/>
      <c r="K7" s="163"/>
      <c r="L7" s="163"/>
      <c r="M7" s="163">
        <v>254</v>
      </c>
      <c r="N7" s="163"/>
      <c r="O7" s="163"/>
      <c r="P7" s="163"/>
      <c r="Q7" s="163"/>
      <c r="R7" s="163">
        <v>247</v>
      </c>
      <c r="S7" s="163"/>
      <c r="T7" s="163"/>
      <c r="U7" s="163"/>
      <c r="V7" s="163"/>
      <c r="W7" s="160">
        <v>29</v>
      </c>
      <c r="X7" s="161"/>
      <c r="Y7" s="161"/>
      <c r="Z7" s="161"/>
      <c r="AA7" s="161"/>
      <c r="AB7" s="162"/>
      <c r="AC7" s="163">
        <f>SUM(AH7:AQ7)</f>
        <v>733</v>
      </c>
      <c r="AD7" s="163"/>
      <c r="AE7" s="163"/>
      <c r="AF7" s="163"/>
      <c r="AG7" s="163"/>
      <c r="AH7" s="163">
        <v>373</v>
      </c>
      <c r="AI7" s="163"/>
      <c r="AJ7" s="163"/>
      <c r="AK7" s="163"/>
      <c r="AL7" s="163"/>
      <c r="AM7" s="163">
        <v>360</v>
      </c>
      <c r="AN7" s="163"/>
      <c r="AO7" s="163"/>
      <c r="AP7" s="163"/>
      <c r="AQ7" s="163"/>
    </row>
    <row r="8" spans="2:43" ht="22.5" customHeight="1" x14ac:dyDescent="0.15">
      <c r="B8" s="15">
        <v>3</v>
      </c>
      <c r="C8" s="15"/>
      <c r="D8" s="15"/>
      <c r="E8" s="15"/>
      <c r="F8" s="15"/>
      <c r="G8" s="15"/>
      <c r="H8" s="164">
        <f t="shared" si="0"/>
        <v>523</v>
      </c>
      <c r="I8" s="163"/>
      <c r="J8" s="163"/>
      <c r="K8" s="163"/>
      <c r="L8" s="163"/>
      <c r="M8" s="163">
        <v>261</v>
      </c>
      <c r="N8" s="163"/>
      <c r="O8" s="163"/>
      <c r="P8" s="163"/>
      <c r="Q8" s="163"/>
      <c r="R8" s="163">
        <v>262</v>
      </c>
      <c r="S8" s="163"/>
      <c r="T8" s="163"/>
      <c r="U8" s="163"/>
      <c r="V8" s="163"/>
      <c r="W8" s="160"/>
      <c r="X8" s="161"/>
      <c r="Y8" s="161"/>
      <c r="Z8" s="161"/>
      <c r="AA8" s="161"/>
      <c r="AB8" s="162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</row>
    <row r="9" spans="2:43" ht="22.5" customHeight="1" x14ac:dyDescent="0.15">
      <c r="B9" s="15">
        <v>4</v>
      </c>
      <c r="C9" s="15"/>
      <c r="D9" s="15"/>
      <c r="E9" s="15"/>
      <c r="F9" s="15"/>
      <c r="G9" s="15"/>
      <c r="H9" s="164">
        <f t="shared" si="0"/>
        <v>550</v>
      </c>
      <c r="I9" s="163"/>
      <c r="J9" s="163"/>
      <c r="K9" s="163"/>
      <c r="L9" s="163"/>
      <c r="M9" s="163">
        <v>276</v>
      </c>
      <c r="N9" s="163"/>
      <c r="O9" s="163"/>
      <c r="P9" s="163"/>
      <c r="Q9" s="163"/>
      <c r="R9" s="163">
        <v>274</v>
      </c>
      <c r="S9" s="163"/>
      <c r="T9" s="163"/>
      <c r="U9" s="163"/>
      <c r="V9" s="163"/>
      <c r="W9" s="160" t="s">
        <v>241</v>
      </c>
      <c r="X9" s="161"/>
      <c r="Y9" s="161"/>
      <c r="Z9" s="161"/>
      <c r="AA9" s="161"/>
      <c r="AB9" s="162"/>
      <c r="AC9" s="163">
        <f t="shared" ref="AC9:AC14" si="1">SUM(AH9:AQ9)</f>
        <v>4252</v>
      </c>
      <c r="AD9" s="163"/>
      <c r="AE9" s="163"/>
      <c r="AF9" s="163"/>
      <c r="AG9" s="163"/>
      <c r="AH9" s="163">
        <f>SUM(AH10:AL14)</f>
        <v>2177</v>
      </c>
      <c r="AI9" s="163"/>
      <c r="AJ9" s="163"/>
      <c r="AK9" s="163"/>
      <c r="AL9" s="163"/>
      <c r="AM9" s="163">
        <f>SUM(AM10:AQ14)</f>
        <v>2075</v>
      </c>
      <c r="AN9" s="163"/>
      <c r="AO9" s="163"/>
      <c r="AP9" s="163"/>
      <c r="AQ9" s="163"/>
    </row>
    <row r="10" spans="2:43" ht="22.5" customHeight="1" x14ac:dyDescent="0.15">
      <c r="B10" s="15"/>
      <c r="C10" s="15"/>
      <c r="D10" s="15"/>
      <c r="E10" s="15"/>
      <c r="F10" s="15"/>
      <c r="G10" s="15"/>
      <c r="H10" s="164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0">
        <v>30</v>
      </c>
      <c r="X10" s="161"/>
      <c r="Y10" s="161"/>
      <c r="Z10" s="161"/>
      <c r="AA10" s="161"/>
      <c r="AB10" s="162"/>
      <c r="AC10" s="163">
        <f t="shared" si="1"/>
        <v>735</v>
      </c>
      <c r="AD10" s="163"/>
      <c r="AE10" s="163"/>
      <c r="AF10" s="163"/>
      <c r="AG10" s="163"/>
      <c r="AH10" s="163">
        <v>387</v>
      </c>
      <c r="AI10" s="163"/>
      <c r="AJ10" s="163"/>
      <c r="AK10" s="163"/>
      <c r="AL10" s="163"/>
      <c r="AM10" s="163">
        <v>348</v>
      </c>
      <c r="AN10" s="163"/>
      <c r="AO10" s="163"/>
      <c r="AP10" s="163"/>
      <c r="AQ10" s="163"/>
    </row>
    <row r="11" spans="2:43" ht="22.5" customHeight="1" x14ac:dyDescent="0.15">
      <c r="B11" s="15" t="s">
        <v>242</v>
      </c>
      <c r="C11" s="15"/>
      <c r="D11" s="15"/>
      <c r="E11" s="15"/>
      <c r="F11" s="15"/>
      <c r="G11" s="15"/>
      <c r="H11" s="164">
        <f t="shared" ref="H11:H16" si="2">SUM(M11:V11)</f>
        <v>2991</v>
      </c>
      <c r="I11" s="163"/>
      <c r="J11" s="163"/>
      <c r="K11" s="163"/>
      <c r="L11" s="163"/>
      <c r="M11" s="163">
        <f>SUM(M12:Q16)</f>
        <v>1550</v>
      </c>
      <c r="N11" s="163"/>
      <c r="O11" s="163"/>
      <c r="P11" s="163"/>
      <c r="Q11" s="163"/>
      <c r="R11" s="163">
        <f>SUM(R12:V16)</f>
        <v>1441</v>
      </c>
      <c r="S11" s="163"/>
      <c r="T11" s="163"/>
      <c r="U11" s="163"/>
      <c r="V11" s="163"/>
      <c r="W11" s="160">
        <v>31</v>
      </c>
      <c r="X11" s="161"/>
      <c r="Y11" s="161"/>
      <c r="Z11" s="161"/>
      <c r="AA11" s="161"/>
      <c r="AB11" s="162"/>
      <c r="AC11" s="163">
        <f t="shared" si="1"/>
        <v>860</v>
      </c>
      <c r="AD11" s="163"/>
      <c r="AE11" s="163"/>
      <c r="AF11" s="163"/>
      <c r="AG11" s="163"/>
      <c r="AH11" s="163">
        <v>436</v>
      </c>
      <c r="AI11" s="163"/>
      <c r="AJ11" s="163"/>
      <c r="AK11" s="163"/>
      <c r="AL11" s="163"/>
      <c r="AM11" s="163">
        <v>424</v>
      </c>
      <c r="AN11" s="163"/>
      <c r="AO11" s="163"/>
      <c r="AP11" s="163"/>
      <c r="AQ11" s="163"/>
    </row>
    <row r="12" spans="2:43" ht="22.5" customHeight="1" x14ac:dyDescent="0.15">
      <c r="B12" s="15">
        <v>5</v>
      </c>
      <c r="C12" s="15"/>
      <c r="D12" s="15"/>
      <c r="E12" s="15"/>
      <c r="F12" s="15"/>
      <c r="G12" s="15"/>
      <c r="H12" s="164">
        <f t="shared" si="2"/>
        <v>564</v>
      </c>
      <c r="I12" s="163"/>
      <c r="J12" s="163"/>
      <c r="K12" s="163"/>
      <c r="L12" s="163"/>
      <c r="M12" s="163">
        <v>306</v>
      </c>
      <c r="N12" s="163"/>
      <c r="O12" s="163"/>
      <c r="P12" s="163"/>
      <c r="Q12" s="163"/>
      <c r="R12" s="163">
        <v>258</v>
      </c>
      <c r="S12" s="163"/>
      <c r="T12" s="163"/>
      <c r="U12" s="163"/>
      <c r="V12" s="163"/>
      <c r="W12" s="160">
        <v>32</v>
      </c>
      <c r="X12" s="161"/>
      <c r="Y12" s="161"/>
      <c r="Z12" s="161"/>
      <c r="AA12" s="161"/>
      <c r="AB12" s="162"/>
      <c r="AC12" s="163">
        <f t="shared" si="1"/>
        <v>830</v>
      </c>
      <c r="AD12" s="163"/>
      <c r="AE12" s="163"/>
      <c r="AF12" s="163"/>
      <c r="AG12" s="163"/>
      <c r="AH12" s="163">
        <v>433</v>
      </c>
      <c r="AI12" s="163"/>
      <c r="AJ12" s="163"/>
      <c r="AK12" s="163"/>
      <c r="AL12" s="163"/>
      <c r="AM12" s="163">
        <v>397</v>
      </c>
      <c r="AN12" s="163"/>
      <c r="AO12" s="163"/>
      <c r="AP12" s="163"/>
      <c r="AQ12" s="163"/>
    </row>
    <row r="13" spans="2:43" ht="22.5" customHeight="1" x14ac:dyDescent="0.15">
      <c r="B13" s="15">
        <v>6</v>
      </c>
      <c r="C13" s="15"/>
      <c r="D13" s="15"/>
      <c r="E13" s="15"/>
      <c r="F13" s="15"/>
      <c r="G13" s="15"/>
      <c r="H13" s="164">
        <f t="shared" si="2"/>
        <v>544</v>
      </c>
      <c r="I13" s="163"/>
      <c r="J13" s="163"/>
      <c r="K13" s="163"/>
      <c r="L13" s="163"/>
      <c r="M13" s="163">
        <v>266</v>
      </c>
      <c r="N13" s="163"/>
      <c r="O13" s="163"/>
      <c r="P13" s="163"/>
      <c r="Q13" s="163"/>
      <c r="R13" s="163">
        <v>278</v>
      </c>
      <c r="S13" s="163"/>
      <c r="T13" s="163"/>
      <c r="U13" s="163"/>
      <c r="V13" s="163"/>
      <c r="W13" s="160">
        <v>33</v>
      </c>
      <c r="X13" s="161"/>
      <c r="Y13" s="161"/>
      <c r="Z13" s="161"/>
      <c r="AA13" s="161"/>
      <c r="AB13" s="162"/>
      <c r="AC13" s="163">
        <f t="shared" si="1"/>
        <v>894</v>
      </c>
      <c r="AD13" s="163"/>
      <c r="AE13" s="163"/>
      <c r="AF13" s="163"/>
      <c r="AG13" s="163"/>
      <c r="AH13" s="163">
        <v>446</v>
      </c>
      <c r="AI13" s="163"/>
      <c r="AJ13" s="163"/>
      <c r="AK13" s="163"/>
      <c r="AL13" s="163"/>
      <c r="AM13" s="163">
        <v>448</v>
      </c>
      <c r="AN13" s="163"/>
      <c r="AO13" s="163"/>
      <c r="AP13" s="163"/>
      <c r="AQ13" s="163"/>
    </row>
    <row r="14" spans="2:43" ht="22.5" customHeight="1" x14ac:dyDescent="0.15">
      <c r="B14" s="15">
        <v>7</v>
      </c>
      <c r="C14" s="15"/>
      <c r="D14" s="15"/>
      <c r="E14" s="15"/>
      <c r="F14" s="15"/>
      <c r="G14" s="15"/>
      <c r="H14" s="164">
        <f t="shared" si="2"/>
        <v>615</v>
      </c>
      <c r="I14" s="163"/>
      <c r="J14" s="163"/>
      <c r="K14" s="163"/>
      <c r="L14" s="163"/>
      <c r="M14" s="163">
        <v>304</v>
      </c>
      <c r="N14" s="163"/>
      <c r="O14" s="163"/>
      <c r="P14" s="163"/>
      <c r="Q14" s="163"/>
      <c r="R14" s="163">
        <v>311</v>
      </c>
      <c r="S14" s="163"/>
      <c r="T14" s="163"/>
      <c r="U14" s="163"/>
      <c r="V14" s="163"/>
      <c r="W14" s="160">
        <v>34</v>
      </c>
      <c r="X14" s="161"/>
      <c r="Y14" s="161"/>
      <c r="Z14" s="161"/>
      <c r="AA14" s="161"/>
      <c r="AB14" s="162"/>
      <c r="AC14" s="163">
        <f t="shared" si="1"/>
        <v>933</v>
      </c>
      <c r="AD14" s="163"/>
      <c r="AE14" s="163"/>
      <c r="AF14" s="163"/>
      <c r="AG14" s="163"/>
      <c r="AH14" s="163">
        <v>475</v>
      </c>
      <c r="AI14" s="163"/>
      <c r="AJ14" s="163"/>
      <c r="AK14" s="163"/>
      <c r="AL14" s="163"/>
      <c r="AM14" s="163">
        <v>458</v>
      </c>
      <c r="AN14" s="163"/>
      <c r="AO14" s="163"/>
      <c r="AP14" s="163"/>
      <c r="AQ14" s="163"/>
    </row>
    <row r="15" spans="2:43" ht="22.5" customHeight="1" x14ac:dyDescent="0.15">
      <c r="B15" s="15">
        <v>8</v>
      </c>
      <c r="C15" s="15"/>
      <c r="D15" s="15"/>
      <c r="E15" s="15"/>
      <c r="F15" s="15"/>
      <c r="G15" s="15"/>
      <c r="H15" s="164">
        <f>SUM(M15:V15)</f>
        <v>617</v>
      </c>
      <c r="I15" s="163"/>
      <c r="J15" s="163"/>
      <c r="K15" s="163"/>
      <c r="L15" s="163"/>
      <c r="M15" s="163">
        <v>334</v>
      </c>
      <c r="N15" s="163"/>
      <c r="O15" s="163"/>
      <c r="P15" s="163"/>
      <c r="Q15" s="163"/>
      <c r="R15" s="163">
        <v>283</v>
      </c>
      <c r="S15" s="163"/>
      <c r="T15" s="163"/>
      <c r="U15" s="163"/>
      <c r="V15" s="163"/>
      <c r="W15" s="160"/>
      <c r="X15" s="161"/>
      <c r="Y15" s="161"/>
      <c r="Z15" s="161"/>
      <c r="AA15" s="161"/>
      <c r="AB15" s="162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</row>
    <row r="16" spans="2:43" ht="22.5" customHeight="1" x14ac:dyDescent="0.15">
      <c r="B16" s="15">
        <v>9</v>
      </c>
      <c r="C16" s="15"/>
      <c r="D16" s="15"/>
      <c r="E16" s="15"/>
      <c r="F16" s="15"/>
      <c r="G16" s="15"/>
      <c r="H16" s="164">
        <f t="shared" si="2"/>
        <v>651</v>
      </c>
      <c r="I16" s="163"/>
      <c r="J16" s="163"/>
      <c r="K16" s="163"/>
      <c r="L16" s="163"/>
      <c r="M16" s="163">
        <v>340</v>
      </c>
      <c r="N16" s="163"/>
      <c r="O16" s="163"/>
      <c r="P16" s="163"/>
      <c r="Q16" s="163"/>
      <c r="R16" s="163">
        <v>311</v>
      </c>
      <c r="S16" s="163"/>
      <c r="T16" s="163"/>
      <c r="U16" s="163"/>
      <c r="V16" s="163"/>
      <c r="W16" s="160" t="s">
        <v>243</v>
      </c>
      <c r="X16" s="161"/>
      <c r="Y16" s="161"/>
      <c r="Z16" s="161"/>
      <c r="AA16" s="161"/>
      <c r="AB16" s="162"/>
      <c r="AC16" s="163">
        <f t="shared" ref="AC16:AC21" si="3">SUM(AH16:AQ16)</f>
        <v>4347</v>
      </c>
      <c r="AD16" s="163"/>
      <c r="AE16" s="163"/>
      <c r="AF16" s="163"/>
      <c r="AG16" s="163"/>
      <c r="AH16" s="163">
        <f>SUM(AH17:AL21)</f>
        <v>2201</v>
      </c>
      <c r="AI16" s="163"/>
      <c r="AJ16" s="163"/>
      <c r="AK16" s="163"/>
      <c r="AL16" s="163"/>
      <c r="AM16" s="163">
        <f>SUM(AM17:AQ21)</f>
        <v>2146</v>
      </c>
      <c r="AN16" s="163"/>
      <c r="AO16" s="163"/>
      <c r="AP16" s="163"/>
      <c r="AQ16" s="163"/>
    </row>
    <row r="17" spans="2:43" ht="22.5" customHeight="1" x14ac:dyDescent="0.15">
      <c r="B17" s="15"/>
      <c r="C17" s="15"/>
      <c r="D17" s="15"/>
      <c r="E17" s="15"/>
      <c r="F17" s="15"/>
      <c r="G17" s="15"/>
      <c r="H17" s="164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0">
        <v>35</v>
      </c>
      <c r="X17" s="161"/>
      <c r="Y17" s="161"/>
      <c r="Z17" s="161"/>
      <c r="AA17" s="161"/>
      <c r="AB17" s="162"/>
      <c r="AC17" s="163">
        <f t="shared" si="3"/>
        <v>883</v>
      </c>
      <c r="AD17" s="163"/>
      <c r="AE17" s="163"/>
      <c r="AF17" s="163"/>
      <c r="AG17" s="163"/>
      <c r="AH17" s="163">
        <v>462</v>
      </c>
      <c r="AI17" s="163"/>
      <c r="AJ17" s="163"/>
      <c r="AK17" s="163"/>
      <c r="AL17" s="163"/>
      <c r="AM17" s="163">
        <v>421</v>
      </c>
      <c r="AN17" s="163"/>
      <c r="AO17" s="163"/>
      <c r="AP17" s="163"/>
      <c r="AQ17" s="163"/>
    </row>
    <row r="18" spans="2:43" ht="22.5" customHeight="1" x14ac:dyDescent="0.15">
      <c r="B18" s="15" t="s">
        <v>244</v>
      </c>
      <c r="C18" s="15"/>
      <c r="D18" s="15"/>
      <c r="E18" s="15"/>
      <c r="F18" s="15"/>
      <c r="G18" s="15"/>
      <c r="H18" s="164">
        <f t="shared" ref="H18:H23" si="4">SUM(M18:V18)</f>
        <v>3598</v>
      </c>
      <c r="I18" s="163"/>
      <c r="J18" s="163"/>
      <c r="K18" s="163"/>
      <c r="L18" s="163"/>
      <c r="M18" s="163">
        <f>SUM(M19:Q23)</f>
        <v>1831</v>
      </c>
      <c r="N18" s="163"/>
      <c r="O18" s="163"/>
      <c r="P18" s="163"/>
      <c r="Q18" s="163"/>
      <c r="R18" s="163">
        <f>SUM(R19:V23)</f>
        <v>1767</v>
      </c>
      <c r="S18" s="163"/>
      <c r="T18" s="163"/>
      <c r="U18" s="163"/>
      <c r="V18" s="163"/>
      <c r="W18" s="160">
        <v>36</v>
      </c>
      <c r="X18" s="161"/>
      <c r="Y18" s="161"/>
      <c r="Z18" s="161"/>
      <c r="AA18" s="161"/>
      <c r="AB18" s="162"/>
      <c r="AC18" s="163">
        <f t="shared" si="3"/>
        <v>880</v>
      </c>
      <c r="AD18" s="163"/>
      <c r="AE18" s="163"/>
      <c r="AF18" s="163"/>
      <c r="AG18" s="163"/>
      <c r="AH18" s="163">
        <v>447</v>
      </c>
      <c r="AI18" s="163"/>
      <c r="AJ18" s="163"/>
      <c r="AK18" s="163"/>
      <c r="AL18" s="163"/>
      <c r="AM18" s="163">
        <v>433</v>
      </c>
      <c r="AN18" s="163"/>
      <c r="AO18" s="163"/>
      <c r="AP18" s="163"/>
      <c r="AQ18" s="163"/>
    </row>
    <row r="19" spans="2:43" ht="22.5" customHeight="1" x14ac:dyDescent="0.15">
      <c r="B19" s="15">
        <v>10</v>
      </c>
      <c r="C19" s="15"/>
      <c r="D19" s="15"/>
      <c r="E19" s="15"/>
      <c r="F19" s="15"/>
      <c r="G19" s="15"/>
      <c r="H19" s="164">
        <f t="shared" si="4"/>
        <v>677</v>
      </c>
      <c r="I19" s="163"/>
      <c r="J19" s="163"/>
      <c r="K19" s="163"/>
      <c r="L19" s="163"/>
      <c r="M19" s="163">
        <v>339</v>
      </c>
      <c r="N19" s="163"/>
      <c r="O19" s="163"/>
      <c r="P19" s="163"/>
      <c r="Q19" s="163"/>
      <c r="R19" s="163">
        <v>338</v>
      </c>
      <c r="S19" s="163"/>
      <c r="T19" s="163"/>
      <c r="U19" s="163"/>
      <c r="V19" s="163"/>
      <c r="W19" s="160">
        <v>37</v>
      </c>
      <c r="X19" s="161"/>
      <c r="Y19" s="161"/>
      <c r="Z19" s="161"/>
      <c r="AA19" s="161"/>
      <c r="AB19" s="162"/>
      <c r="AC19" s="163">
        <f t="shared" si="3"/>
        <v>913</v>
      </c>
      <c r="AD19" s="163"/>
      <c r="AE19" s="163"/>
      <c r="AF19" s="163"/>
      <c r="AG19" s="163"/>
      <c r="AH19" s="163">
        <v>468</v>
      </c>
      <c r="AI19" s="163"/>
      <c r="AJ19" s="163"/>
      <c r="AK19" s="163"/>
      <c r="AL19" s="163"/>
      <c r="AM19" s="163">
        <v>445</v>
      </c>
      <c r="AN19" s="163"/>
      <c r="AO19" s="163"/>
      <c r="AP19" s="163"/>
      <c r="AQ19" s="163"/>
    </row>
    <row r="20" spans="2:43" ht="22.5" customHeight="1" x14ac:dyDescent="0.15">
      <c r="B20" s="15">
        <v>11</v>
      </c>
      <c r="C20" s="15"/>
      <c r="D20" s="15"/>
      <c r="E20" s="15"/>
      <c r="F20" s="15"/>
      <c r="G20" s="15"/>
      <c r="H20" s="164">
        <f t="shared" si="4"/>
        <v>714</v>
      </c>
      <c r="I20" s="163"/>
      <c r="J20" s="163"/>
      <c r="K20" s="163"/>
      <c r="L20" s="163"/>
      <c r="M20" s="163">
        <v>379</v>
      </c>
      <c r="N20" s="163"/>
      <c r="O20" s="163"/>
      <c r="P20" s="163"/>
      <c r="Q20" s="163"/>
      <c r="R20" s="163">
        <v>335</v>
      </c>
      <c r="S20" s="163"/>
      <c r="T20" s="163"/>
      <c r="U20" s="163"/>
      <c r="V20" s="163"/>
      <c r="W20" s="160">
        <v>38</v>
      </c>
      <c r="X20" s="161"/>
      <c r="Y20" s="161"/>
      <c r="Z20" s="161"/>
      <c r="AA20" s="161"/>
      <c r="AB20" s="162"/>
      <c r="AC20" s="163">
        <f t="shared" si="3"/>
        <v>967</v>
      </c>
      <c r="AD20" s="163"/>
      <c r="AE20" s="163"/>
      <c r="AF20" s="163"/>
      <c r="AG20" s="163"/>
      <c r="AH20" s="163">
        <v>484</v>
      </c>
      <c r="AI20" s="163"/>
      <c r="AJ20" s="163"/>
      <c r="AK20" s="163"/>
      <c r="AL20" s="163"/>
      <c r="AM20" s="163">
        <v>483</v>
      </c>
      <c r="AN20" s="163"/>
      <c r="AO20" s="163"/>
      <c r="AP20" s="163"/>
      <c r="AQ20" s="163"/>
    </row>
    <row r="21" spans="2:43" ht="22.5" customHeight="1" x14ac:dyDescent="0.15">
      <c r="B21" s="15">
        <v>12</v>
      </c>
      <c r="C21" s="15"/>
      <c r="D21" s="15"/>
      <c r="E21" s="15"/>
      <c r="F21" s="15"/>
      <c r="G21" s="15"/>
      <c r="H21" s="164">
        <f t="shared" si="4"/>
        <v>708</v>
      </c>
      <c r="I21" s="163"/>
      <c r="J21" s="163"/>
      <c r="K21" s="163"/>
      <c r="L21" s="163"/>
      <c r="M21" s="163">
        <v>342</v>
      </c>
      <c r="N21" s="163"/>
      <c r="O21" s="163"/>
      <c r="P21" s="163"/>
      <c r="Q21" s="163"/>
      <c r="R21" s="163">
        <v>366</v>
      </c>
      <c r="S21" s="163"/>
      <c r="T21" s="163"/>
      <c r="U21" s="163"/>
      <c r="V21" s="163"/>
      <c r="W21" s="160">
        <v>39</v>
      </c>
      <c r="X21" s="161"/>
      <c r="Y21" s="161"/>
      <c r="Z21" s="161"/>
      <c r="AA21" s="161"/>
      <c r="AB21" s="162"/>
      <c r="AC21" s="163">
        <f t="shared" si="3"/>
        <v>704</v>
      </c>
      <c r="AD21" s="163"/>
      <c r="AE21" s="163"/>
      <c r="AF21" s="163"/>
      <c r="AG21" s="163"/>
      <c r="AH21" s="163">
        <v>340</v>
      </c>
      <c r="AI21" s="163"/>
      <c r="AJ21" s="163"/>
      <c r="AK21" s="163"/>
      <c r="AL21" s="163"/>
      <c r="AM21" s="163">
        <v>364</v>
      </c>
      <c r="AN21" s="163"/>
      <c r="AO21" s="163"/>
      <c r="AP21" s="163"/>
      <c r="AQ21" s="163"/>
    </row>
    <row r="22" spans="2:43" ht="22.5" customHeight="1" x14ac:dyDescent="0.15">
      <c r="B22" s="15">
        <v>13</v>
      </c>
      <c r="C22" s="15"/>
      <c r="D22" s="15"/>
      <c r="E22" s="15"/>
      <c r="F22" s="15"/>
      <c r="G22" s="15"/>
      <c r="H22" s="164">
        <f t="shared" si="4"/>
        <v>755</v>
      </c>
      <c r="I22" s="163"/>
      <c r="J22" s="163"/>
      <c r="K22" s="163"/>
      <c r="L22" s="163"/>
      <c r="M22" s="163">
        <v>393</v>
      </c>
      <c r="N22" s="163"/>
      <c r="O22" s="163"/>
      <c r="P22" s="163"/>
      <c r="Q22" s="163"/>
      <c r="R22" s="163">
        <v>362</v>
      </c>
      <c r="S22" s="163"/>
      <c r="T22" s="163"/>
      <c r="U22" s="163"/>
      <c r="V22" s="163"/>
      <c r="W22" s="160"/>
      <c r="X22" s="161"/>
      <c r="Y22" s="161"/>
      <c r="Z22" s="161"/>
      <c r="AA22" s="161"/>
      <c r="AB22" s="162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</row>
    <row r="23" spans="2:43" ht="22.5" customHeight="1" x14ac:dyDescent="0.15">
      <c r="B23" s="15">
        <v>14</v>
      </c>
      <c r="C23" s="15"/>
      <c r="D23" s="15"/>
      <c r="E23" s="15"/>
      <c r="F23" s="15"/>
      <c r="G23" s="15"/>
      <c r="H23" s="164">
        <f t="shared" si="4"/>
        <v>744</v>
      </c>
      <c r="I23" s="163"/>
      <c r="J23" s="163"/>
      <c r="K23" s="163"/>
      <c r="L23" s="163"/>
      <c r="M23" s="163">
        <v>378</v>
      </c>
      <c r="N23" s="163"/>
      <c r="O23" s="163"/>
      <c r="P23" s="163"/>
      <c r="Q23" s="163"/>
      <c r="R23" s="163">
        <v>366</v>
      </c>
      <c r="S23" s="163"/>
      <c r="T23" s="163"/>
      <c r="U23" s="163"/>
      <c r="V23" s="163"/>
      <c r="W23" s="160" t="s">
        <v>245</v>
      </c>
      <c r="X23" s="161"/>
      <c r="Y23" s="161"/>
      <c r="Z23" s="161"/>
      <c r="AA23" s="161"/>
      <c r="AB23" s="162"/>
      <c r="AC23" s="163">
        <f t="shared" ref="AC23:AC28" si="5">SUM(AH23:AQ23)</f>
        <v>4781</v>
      </c>
      <c r="AD23" s="163"/>
      <c r="AE23" s="163"/>
      <c r="AF23" s="163"/>
      <c r="AG23" s="163"/>
      <c r="AH23" s="163">
        <f>SUM(AH24:AL28)</f>
        <v>2456</v>
      </c>
      <c r="AI23" s="163"/>
      <c r="AJ23" s="163"/>
      <c r="AK23" s="163"/>
      <c r="AL23" s="163"/>
      <c r="AM23" s="163">
        <f>SUM(AM24:AQ28)</f>
        <v>2325</v>
      </c>
      <c r="AN23" s="163"/>
      <c r="AO23" s="163"/>
      <c r="AP23" s="163"/>
      <c r="AQ23" s="163"/>
    </row>
    <row r="24" spans="2:43" ht="22.5" customHeight="1" x14ac:dyDescent="0.15">
      <c r="B24" s="15"/>
      <c r="C24" s="15"/>
      <c r="D24" s="15"/>
      <c r="E24" s="15"/>
      <c r="F24" s="15"/>
      <c r="G24" s="15"/>
      <c r="H24" s="164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0">
        <v>40</v>
      </c>
      <c r="X24" s="161"/>
      <c r="Y24" s="161"/>
      <c r="Z24" s="161"/>
      <c r="AA24" s="161"/>
      <c r="AB24" s="162"/>
      <c r="AC24" s="163">
        <f t="shared" si="5"/>
        <v>989</v>
      </c>
      <c r="AD24" s="163"/>
      <c r="AE24" s="163"/>
      <c r="AF24" s="163"/>
      <c r="AG24" s="163"/>
      <c r="AH24" s="163">
        <v>501</v>
      </c>
      <c r="AI24" s="163"/>
      <c r="AJ24" s="163"/>
      <c r="AK24" s="163"/>
      <c r="AL24" s="163"/>
      <c r="AM24" s="163">
        <v>488</v>
      </c>
      <c r="AN24" s="163"/>
      <c r="AO24" s="163"/>
      <c r="AP24" s="163"/>
      <c r="AQ24" s="163"/>
    </row>
    <row r="25" spans="2:43" ht="22.5" customHeight="1" x14ac:dyDescent="0.15">
      <c r="B25" s="15" t="s">
        <v>246</v>
      </c>
      <c r="C25" s="15"/>
      <c r="D25" s="15"/>
      <c r="E25" s="15"/>
      <c r="F25" s="15"/>
      <c r="G25" s="15"/>
      <c r="H25" s="164">
        <f t="shared" ref="H25:H30" si="6">SUM(M25:V25)</f>
        <v>3976</v>
      </c>
      <c r="I25" s="163"/>
      <c r="J25" s="163"/>
      <c r="K25" s="163"/>
      <c r="L25" s="163"/>
      <c r="M25" s="163">
        <f>SUM(M26:Q30)</f>
        <v>2030</v>
      </c>
      <c r="N25" s="163"/>
      <c r="O25" s="163"/>
      <c r="P25" s="163"/>
      <c r="Q25" s="163"/>
      <c r="R25" s="163">
        <f>SUM(R26:V30)</f>
        <v>1946</v>
      </c>
      <c r="S25" s="163"/>
      <c r="T25" s="163"/>
      <c r="U25" s="163"/>
      <c r="V25" s="163"/>
      <c r="W25" s="160">
        <v>41</v>
      </c>
      <c r="X25" s="161"/>
      <c r="Y25" s="161"/>
      <c r="Z25" s="161"/>
      <c r="AA25" s="161"/>
      <c r="AB25" s="162"/>
      <c r="AC25" s="163">
        <f t="shared" si="5"/>
        <v>972</v>
      </c>
      <c r="AD25" s="163"/>
      <c r="AE25" s="163"/>
      <c r="AF25" s="163"/>
      <c r="AG25" s="163"/>
      <c r="AH25" s="163">
        <v>516</v>
      </c>
      <c r="AI25" s="163"/>
      <c r="AJ25" s="163"/>
      <c r="AK25" s="163"/>
      <c r="AL25" s="163"/>
      <c r="AM25" s="163">
        <v>456</v>
      </c>
      <c r="AN25" s="163"/>
      <c r="AO25" s="163"/>
      <c r="AP25" s="163"/>
      <c r="AQ25" s="163"/>
    </row>
    <row r="26" spans="2:43" ht="22.5" customHeight="1" x14ac:dyDescent="0.15">
      <c r="B26" s="15">
        <v>15</v>
      </c>
      <c r="C26" s="15"/>
      <c r="D26" s="15"/>
      <c r="E26" s="15"/>
      <c r="F26" s="15"/>
      <c r="G26" s="15"/>
      <c r="H26" s="164">
        <f t="shared" si="6"/>
        <v>772</v>
      </c>
      <c r="I26" s="163"/>
      <c r="J26" s="163"/>
      <c r="K26" s="163"/>
      <c r="L26" s="163"/>
      <c r="M26" s="163">
        <v>410</v>
      </c>
      <c r="N26" s="163"/>
      <c r="O26" s="163"/>
      <c r="P26" s="163"/>
      <c r="Q26" s="163"/>
      <c r="R26" s="163">
        <v>362</v>
      </c>
      <c r="S26" s="163"/>
      <c r="T26" s="163"/>
      <c r="U26" s="163"/>
      <c r="V26" s="163"/>
      <c r="W26" s="160">
        <v>42</v>
      </c>
      <c r="X26" s="161"/>
      <c r="Y26" s="161"/>
      <c r="Z26" s="161"/>
      <c r="AA26" s="161"/>
      <c r="AB26" s="162"/>
      <c r="AC26" s="163">
        <f t="shared" si="5"/>
        <v>967</v>
      </c>
      <c r="AD26" s="163"/>
      <c r="AE26" s="163"/>
      <c r="AF26" s="163"/>
      <c r="AG26" s="163"/>
      <c r="AH26" s="163">
        <v>479</v>
      </c>
      <c r="AI26" s="163"/>
      <c r="AJ26" s="163"/>
      <c r="AK26" s="163"/>
      <c r="AL26" s="163"/>
      <c r="AM26" s="163">
        <v>488</v>
      </c>
      <c r="AN26" s="163"/>
      <c r="AO26" s="163"/>
      <c r="AP26" s="163"/>
      <c r="AQ26" s="163"/>
    </row>
    <row r="27" spans="2:43" ht="22.5" customHeight="1" x14ac:dyDescent="0.15">
      <c r="B27" s="15">
        <v>16</v>
      </c>
      <c r="C27" s="15"/>
      <c r="D27" s="15"/>
      <c r="E27" s="15"/>
      <c r="F27" s="15"/>
      <c r="G27" s="15"/>
      <c r="H27" s="164">
        <f t="shared" si="6"/>
        <v>776</v>
      </c>
      <c r="I27" s="163"/>
      <c r="J27" s="163"/>
      <c r="K27" s="163"/>
      <c r="L27" s="163"/>
      <c r="M27" s="163">
        <v>392</v>
      </c>
      <c r="N27" s="163"/>
      <c r="O27" s="163"/>
      <c r="P27" s="163"/>
      <c r="Q27" s="163"/>
      <c r="R27" s="163">
        <v>384</v>
      </c>
      <c r="S27" s="163"/>
      <c r="T27" s="163"/>
      <c r="U27" s="163"/>
      <c r="V27" s="163"/>
      <c r="W27" s="160">
        <v>43</v>
      </c>
      <c r="X27" s="161"/>
      <c r="Y27" s="161"/>
      <c r="Z27" s="161"/>
      <c r="AA27" s="161"/>
      <c r="AB27" s="162"/>
      <c r="AC27" s="163">
        <f t="shared" si="5"/>
        <v>892</v>
      </c>
      <c r="AD27" s="163"/>
      <c r="AE27" s="163"/>
      <c r="AF27" s="163"/>
      <c r="AG27" s="163"/>
      <c r="AH27" s="163">
        <v>485</v>
      </c>
      <c r="AI27" s="163"/>
      <c r="AJ27" s="163"/>
      <c r="AK27" s="163"/>
      <c r="AL27" s="163"/>
      <c r="AM27" s="163">
        <v>407</v>
      </c>
      <c r="AN27" s="163"/>
      <c r="AO27" s="163"/>
      <c r="AP27" s="163"/>
      <c r="AQ27" s="163"/>
    </row>
    <row r="28" spans="2:43" ht="22.5" customHeight="1" x14ac:dyDescent="0.15">
      <c r="B28" s="15">
        <v>17</v>
      </c>
      <c r="C28" s="15"/>
      <c r="D28" s="15"/>
      <c r="E28" s="15"/>
      <c r="F28" s="15"/>
      <c r="G28" s="15"/>
      <c r="H28" s="164">
        <f t="shared" si="6"/>
        <v>803</v>
      </c>
      <c r="I28" s="163"/>
      <c r="J28" s="163"/>
      <c r="K28" s="163"/>
      <c r="L28" s="163"/>
      <c r="M28" s="163">
        <v>416</v>
      </c>
      <c r="N28" s="163"/>
      <c r="O28" s="163"/>
      <c r="P28" s="163"/>
      <c r="Q28" s="163"/>
      <c r="R28" s="163">
        <v>387</v>
      </c>
      <c r="S28" s="163"/>
      <c r="T28" s="163"/>
      <c r="U28" s="163"/>
      <c r="V28" s="163"/>
      <c r="W28" s="160">
        <v>44</v>
      </c>
      <c r="X28" s="161"/>
      <c r="Y28" s="161"/>
      <c r="Z28" s="161"/>
      <c r="AA28" s="161"/>
      <c r="AB28" s="162"/>
      <c r="AC28" s="163">
        <f t="shared" si="5"/>
        <v>961</v>
      </c>
      <c r="AD28" s="163"/>
      <c r="AE28" s="163"/>
      <c r="AF28" s="163"/>
      <c r="AG28" s="163"/>
      <c r="AH28" s="163">
        <v>475</v>
      </c>
      <c r="AI28" s="163"/>
      <c r="AJ28" s="163"/>
      <c r="AK28" s="163"/>
      <c r="AL28" s="163"/>
      <c r="AM28" s="163">
        <v>486</v>
      </c>
      <c r="AN28" s="163"/>
      <c r="AO28" s="163"/>
      <c r="AP28" s="163"/>
      <c r="AQ28" s="163"/>
    </row>
    <row r="29" spans="2:43" ht="22.5" customHeight="1" x14ac:dyDescent="0.15">
      <c r="B29" s="15">
        <v>18</v>
      </c>
      <c r="C29" s="15"/>
      <c r="D29" s="15"/>
      <c r="E29" s="15"/>
      <c r="F29" s="15"/>
      <c r="G29" s="15"/>
      <c r="H29" s="164">
        <f t="shared" si="6"/>
        <v>827</v>
      </c>
      <c r="I29" s="163"/>
      <c r="J29" s="163"/>
      <c r="K29" s="163"/>
      <c r="L29" s="163"/>
      <c r="M29" s="163">
        <v>404</v>
      </c>
      <c r="N29" s="163"/>
      <c r="O29" s="163"/>
      <c r="P29" s="163"/>
      <c r="Q29" s="163"/>
      <c r="R29" s="163">
        <v>423</v>
      </c>
      <c r="S29" s="163"/>
      <c r="T29" s="163"/>
      <c r="U29" s="163"/>
      <c r="V29" s="163"/>
      <c r="W29" s="160"/>
      <c r="X29" s="161"/>
      <c r="Y29" s="161"/>
      <c r="Z29" s="161"/>
      <c r="AA29" s="161"/>
      <c r="AB29" s="162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</row>
    <row r="30" spans="2:43" ht="22.5" customHeight="1" x14ac:dyDescent="0.15">
      <c r="B30" s="15">
        <v>19</v>
      </c>
      <c r="C30" s="15"/>
      <c r="D30" s="15"/>
      <c r="E30" s="15"/>
      <c r="F30" s="15"/>
      <c r="G30" s="15"/>
      <c r="H30" s="164">
        <f t="shared" si="6"/>
        <v>798</v>
      </c>
      <c r="I30" s="163"/>
      <c r="J30" s="163"/>
      <c r="K30" s="163"/>
      <c r="L30" s="163"/>
      <c r="M30" s="163">
        <v>408</v>
      </c>
      <c r="N30" s="163"/>
      <c r="O30" s="163"/>
      <c r="P30" s="163"/>
      <c r="Q30" s="163"/>
      <c r="R30" s="163">
        <v>390</v>
      </c>
      <c r="S30" s="163"/>
      <c r="T30" s="163"/>
      <c r="U30" s="163"/>
      <c r="V30" s="163"/>
      <c r="W30" s="160" t="s">
        <v>247</v>
      </c>
      <c r="X30" s="161"/>
      <c r="Y30" s="161"/>
      <c r="Z30" s="161"/>
      <c r="AA30" s="161"/>
      <c r="AB30" s="162"/>
      <c r="AC30" s="163">
        <f t="shared" ref="AC30:AC35" si="7">SUM(AH30:AQ30)</f>
        <v>5079</v>
      </c>
      <c r="AD30" s="163"/>
      <c r="AE30" s="163"/>
      <c r="AF30" s="163"/>
      <c r="AG30" s="163"/>
      <c r="AH30" s="163">
        <f>SUM(AH31:AL35)</f>
        <v>2538</v>
      </c>
      <c r="AI30" s="163"/>
      <c r="AJ30" s="163"/>
      <c r="AK30" s="163"/>
      <c r="AL30" s="163"/>
      <c r="AM30" s="163">
        <f>SUM(AM31:AQ35)</f>
        <v>2541</v>
      </c>
      <c r="AN30" s="163"/>
      <c r="AO30" s="163"/>
      <c r="AP30" s="163"/>
      <c r="AQ30" s="163"/>
    </row>
    <row r="31" spans="2:43" ht="22.5" customHeight="1" x14ac:dyDescent="0.15">
      <c r="B31" s="15"/>
      <c r="C31" s="15"/>
      <c r="D31" s="15"/>
      <c r="E31" s="15"/>
      <c r="F31" s="15"/>
      <c r="G31" s="15"/>
      <c r="H31" s="164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0">
        <v>45</v>
      </c>
      <c r="X31" s="161"/>
      <c r="Y31" s="161"/>
      <c r="Z31" s="161"/>
      <c r="AA31" s="161"/>
      <c r="AB31" s="162"/>
      <c r="AC31" s="163">
        <f t="shared" si="7"/>
        <v>943</v>
      </c>
      <c r="AD31" s="163"/>
      <c r="AE31" s="163"/>
      <c r="AF31" s="163"/>
      <c r="AG31" s="163"/>
      <c r="AH31" s="163">
        <v>469</v>
      </c>
      <c r="AI31" s="163"/>
      <c r="AJ31" s="163"/>
      <c r="AK31" s="163"/>
      <c r="AL31" s="163"/>
      <c r="AM31" s="163">
        <v>474</v>
      </c>
      <c r="AN31" s="163"/>
      <c r="AO31" s="163"/>
      <c r="AP31" s="163"/>
      <c r="AQ31" s="163"/>
    </row>
    <row r="32" spans="2:43" ht="22.5" customHeight="1" x14ac:dyDescent="0.15">
      <c r="B32" s="15" t="s">
        <v>248</v>
      </c>
      <c r="C32" s="15"/>
      <c r="D32" s="15"/>
      <c r="E32" s="15"/>
      <c r="F32" s="15"/>
      <c r="G32" s="15"/>
      <c r="H32" s="164">
        <f t="shared" ref="H32:H37" si="8">SUM(M32:V32)</f>
        <v>3778</v>
      </c>
      <c r="I32" s="163"/>
      <c r="J32" s="163"/>
      <c r="K32" s="163"/>
      <c r="L32" s="163"/>
      <c r="M32" s="163">
        <f>SUM(M33:Q37)</f>
        <v>1941</v>
      </c>
      <c r="N32" s="163"/>
      <c r="O32" s="163"/>
      <c r="P32" s="163"/>
      <c r="Q32" s="163"/>
      <c r="R32" s="163">
        <f>SUM(R33:V37)</f>
        <v>1837</v>
      </c>
      <c r="S32" s="163"/>
      <c r="T32" s="163"/>
      <c r="U32" s="163"/>
      <c r="V32" s="163"/>
      <c r="W32" s="160">
        <v>46</v>
      </c>
      <c r="X32" s="161"/>
      <c r="Y32" s="161"/>
      <c r="Z32" s="161"/>
      <c r="AA32" s="161"/>
      <c r="AB32" s="162"/>
      <c r="AC32" s="163">
        <f t="shared" si="7"/>
        <v>987</v>
      </c>
      <c r="AD32" s="163"/>
      <c r="AE32" s="163"/>
      <c r="AF32" s="163"/>
      <c r="AG32" s="163"/>
      <c r="AH32" s="163">
        <v>468</v>
      </c>
      <c r="AI32" s="163"/>
      <c r="AJ32" s="163"/>
      <c r="AK32" s="163"/>
      <c r="AL32" s="163"/>
      <c r="AM32" s="163">
        <v>519</v>
      </c>
      <c r="AN32" s="163"/>
      <c r="AO32" s="163"/>
      <c r="AP32" s="163"/>
      <c r="AQ32" s="163"/>
    </row>
    <row r="33" spans="2:43" ht="22.5" customHeight="1" x14ac:dyDescent="0.15">
      <c r="B33" s="15">
        <v>20</v>
      </c>
      <c r="C33" s="15"/>
      <c r="D33" s="15"/>
      <c r="E33" s="15"/>
      <c r="F33" s="15"/>
      <c r="G33" s="15"/>
      <c r="H33" s="164">
        <f t="shared" si="8"/>
        <v>833</v>
      </c>
      <c r="I33" s="163"/>
      <c r="J33" s="163"/>
      <c r="K33" s="163"/>
      <c r="L33" s="163"/>
      <c r="M33" s="163">
        <v>401</v>
      </c>
      <c r="N33" s="163"/>
      <c r="O33" s="163"/>
      <c r="P33" s="163"/>
      <c r="Q33" s="163"/>
      <c r="R33" s="163">
        <v>432</v>
      </c>
      <c r="S33" s="163"/>
      <c r="T33" s="163"/>
      <c r="U33" s="163"/>
      <c r="V33" s="163"/>
      <c r="W33" s="160">
        <v>47</v>
      </c>
      <c r="X33" s="161"/>
      <c r="Y33" s="161"/>
      <c r="Z33" s="161"/>
      <c r="AA33" s="161"/>
      <c r="AB33" s="162"/>
      <c r="AC33" s="163">
        <f t="shared" si="7"/>
        <v>975</v>
      </c>
      <c r="AD33" s="163"/>
      <c r="AE33" s="163"/>
      <c r="AF33" s="163"/>
      <c r="AG33" s="163"/>
      <c r="AH33" s="163">
        <v>495</v>
      </c>
      <c r="AI33" s="163"/>
      <c r="AJ33" s="163"/>
      <c r="AK33" s="163"/>
      <c r="AL33" s="163"/>
      <c r="AM33" s="163">
        <v>480</v>
      </c>
      <c r="AN33" s="163"/>
      <c r="AO33" s="163"/>
      <c r="AP33" s="163"/>
      <c r="AQ33" s="163"/>
    </row>
    <row r="34" spans="2:43" ht="22.5" customHeight="1" x14ac:dyDescent="0.15">
      <c r="B34" s="15">
        <v>21</v>
      </c>
      <c r="C34" s="15"/>
      <c r="D34" s="15"/>
      <c r="E34" s="15"/>
      <c r="F34" s="15"/>
      <c r="G34" s="15"/>
      <c r="H34" s="164">
        <f t="shared" si="8"/>
        <v>780</v>
      </c>
      <c r="I34" s="163"/>
      <c r="J34" s="163"/>
      <c r="K34" s="163"/>
      <c r="L34" s="163"/>
      <c r="M34" s="163">
        <v>412</v>
      </c>
      <c r="N34" s="163"/>
      <c r="O34" s="163"/>
      <c r="P34" s="163"/>
      <c r="Q34" s="163"/>
      <c r="R34" s="163">
        <v>368</v>
      </c>
      <c r="S34" s="163"/>
      <c r="T34" s="163"/>
      <c r="U34" s="163"/>
      <c r="V34" s="163"/>
      <c r="W34" s="160">
        <v>48</v>
      </c>
      <c r="X34" s="161"/>
      <c r="Y34" s="161"/>
      <c r="Z34" s="161"/>
      <c r="AA34" s="161"/>
      <c r="AB34" s="162"/>
      <c r="AC34" s="163">
        <f t="shared" si="7"/>
        <v>1024</v>
      </c>
      <c r="AD34" s="163"/>
      <c r="AE34" s="163"/>
      <c r="AF34" s="163"/>
      <c r="AG34" s="163"/>
      <c r="AH34" s="163">
        <v>509</v>
      </c>
      <c r="AI34" s="163"/>
      <c r="AJ34" s="163"/>
      <c r="AK34" s="163"/>
      <c r="AL34" s="163"/>
      <c r="AM34" s="163">
        <v>515</v>
      </c>
      <c r="AN34" s="163"/>
      <c r="AO34" s="163"/>
      <c r="AP34" s="163"/>
      <c r="AQ34" s="163"/>
    </row>
    <row r="35" spans="2:43" ht="22.5" customHeight="1" x14ac:dyDescent="0.15">
      <c r="B35" s="15">
        <v>22</v>
      </c>
      <c r="C35" s="15"/>
      <c r="D35" s="15"/>
      <c r="E35" s="15"/>
      <c r="F35" s="15"/>
      <c r="G35" s="15"/>
      <c r="H35" s="164">
        <f t="shared" si="8"/>
        <v>736</v>
      </c>
      <c r="I35" s="163"/>
      <c r="J35" s="163"/>
      <c r="K35" s="163"/>
      <c r="L35" s="163"/>
      <c r="M35" s="163">
        <v>385</v>
      </c>
      <c r="N35" s="163"/>
      <c r="O35" s="163"/>
      <c r="P35" s="163"/>
      <c r="Q35" s="163"/>
      <c r="R35" s="163">
        <v>351</v>
      </c>
      <c r="S35" s="163"/>
      <c r="T35" s="163"/>
      <c r="U35" s="163"/>
      <c r="V35" s="163"/>
      <c r="W35" s="160">
        <v>49</v>
      </c>
      <c r="X35" s="161"/>
      <c r="Y35" s="161"/>
      <c r="Z35" s="161"/>
      <c r="AA35" s="161"/>
      <c r="AB35" s="162"/>
      <c r="AC35" s="163">
        <f t="shared" si="7"/>
        <v>1150</v>
      </c>
      <c r="AD35" s="163"/>
      <c r="AE35" s="163"/>
      <c r="AF35" s="163"/>
      <c r="AG35" s="163"/>
      <c r="AH35" s="163">
        <v>597</v>
      </c>
      <c r="AI35" s="163"/>
      <c r="AJ35" s="163"/>
      <c r="AK35" s="163"/>
      <c r="AL35" s="163"/>
      <c r="AM35" s="163">
        <v>553</v>
      </c>
      <c r="AN35" s="163"/>
      <c r="AO35" s="163"/>
      <c r="AP35" s="163"/>
      <c r="AQ35" s="163"/>
    </row>
    <row r="36" spans="2:43" ht="22.5" customHeight="1" x14ac:dyDescent="0.15">
      <c r="B36" s="15">
        <v>23</v>
      </c>
      <c r="C36" s="15"/>
      <c r="D36" s="15"/>
      <c r="E36" s="15"/>
      <c r="F36" s="15"/>
      <c r="G36" s="15"/>
      <c r="H36" s="164">
        <f t="shared" si="8"/>
        <v>695</v>
      </c>
      <c r="I36" s="163"/>
      <c r="J36" s="163"/>
      <c r="K36" s="163"/>
      <c r="L36" s="163"/>
      <c r="M36" s="163">
        <v>343</v>
      </c>
      <c r="N36" s="163"/>
      <c r="O36" s="163"/>
      <c r="P36" s="163"/>
      <c r="Q36" s="163"/>
      <c r="R36" s="163">
        <v>352</v>
      </c>
      <c r="S36" s="163"/>
      <c r="T36" s="163"/>
      <c r="U36" s="163"/>
      <c r="V36" s="163"/>
      <c r="W36" s="160"/>
      <c r="X36" s="161"/>
      <c r="Y36" s="161"/>
      <c r="Z36" s="161"/>
      <c r="AA36" s="161"/>
      <c r="AB36" s="162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</row>
    <row r="37" spans="2:43" ht="22.5" customHeight="1" x14ac:dyDescent="0.15">
      <c r="B37" s="15">
        <v>24</v>
      </c>
      <c r="C37" s="15"/>
      <c r="D37" s="15"/>
      <c r="E37" s="15"/>
      <c r="F37" s="15"/>
      <c r="G37" s="15"/>
      <c r="H37" s="164">
        <f t="shared" si="8"/>
        <v>734</v>
      </c>
      <c r="I37" s="163"/>
      <c r="J37" s="163"/>
      <c r="K37" s="163"/>
      <c r="L37" s="163"/>
      <c r="M37" s="163">
        <v>400</v>
      </c>
      <c r="N37" s="163"/>
      <c r="O37" s="163"/>
      <c r="P37" s="163"/>
      <c r="Q37" s="163"/>
      <c r="R37" s="163">
        <v>334</v>
      </c>
      <c r="S37" s="163"/>
      <c r="T37" s="163"/>
      <c r="U37" s="163"/>
      <c r="V37" s="163"/>
      <c r="W37" s="160" t="s">
        <v>249</v>
      </c>
      <c r="X37" s="161"/>
      <c r="Y37" s="161"/>
      <c r="Z37" s="161"/>
      <c r="AA37" s="161"/>
      <c r="AB37" s="162"/>
      <c r="AC37" s="163">
        <v>5784</v>
      </c>
      <c r="AD37" s="163"/>
      <c r="AE37" s="163"/>
      <c r="AF37" s="163"/>
      <c r="AG37" s="163"/>
      <c r="AH37" s="163">
        <v>3035</v>
      </c>
      <c r="AI37" s="163"/>
      <c r="AJ37" s="163"/>
      <c r="AK37" s="163"/>
      <c r="AL37" s="163"/>
      <c r="AM37" s="163">
        <v>2749</v>
      </c>
      <c r="AN37" s="163"/>
      <c r="AO37" s="163"/>
      <c r="AP37" s="163"/>
      <c r="AQ37" s="163"/>
    </row>
    <row r="38" spans="2:43" ht="22.5" customHeight="1" x14ac:dyDescent="0.15">
      <c r="B38" s="15"/>
      <c r="C38" s="15"/>
      <c r="D38" s="15"/>
      <c r="E38" s="15"/>
      <c r="F38" s="15"/>
      <c r="G38" s="15"/>
      <c r="H38" s="164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0">
        <v>50</v>
      </c>
      <c r="X38" s="161"/>
      <c r="Y38" s="161"/>
      <c r="Z38" s="161"/>
      <c r="AA38" s="161"/>
      <c r="AB38" s="162"/>
      <c r="AC38" s="163">
        <f>SUM(AH38:AQ38)</f>
        <v>1051</v>
      </c>
      <c r="AD38" s="163"/>
      <c r="AE38" s="163"/>
      <c r="AF38" s="163"/>
      <c r="AG38" s="163"/>
      <c r="AH38" s="163">
        <v>567</v>
      </c>
      <c r="AI38" s="163"/>
      <c r="AJ38" s="163"/>
      <c r="AK38" s="163"/>
      <c r="AL38" s="163"/>
      <c r="AM38" s="163">
        <v>484</v>
      </c>
      <c r="AN38" s="163"/>
      <c r="AO38" s="163"/>
      <c r="AP38" s="163"/>
      <c r="AQ38" s="163"/>
    </row>
    <row r="39" spans="2:43" ht="22.5" customHeight="1" x14ac:dyDescent="0.15">
      <c r="B39" s="11" t="s">
        <v>250</v>
      </c>
      <c r="C39" s="11"/>
      <c r="D39" s="11"/>
      <c r="E39" s="11"/>
      <c r="F39" s="11"/>
      <c r="G39" s="11"/>
      <c r="H39" s="165">
        <f>SUM(M39:V39)</f>
        <v>3629</v>
      </c>
      <c r="I39" s="166"/>
      <c r="J39" s="166"/>
      <c r="K39" s="166"/>
      <c r="L39" s="166"/>
      <c r="M39" s="166">
        <f>SUM(AH3:AL7)</f>
        <v>1834</v>
      </c>
      <c r="N39" s="166"/>
      <c r="O39" s="166"/>
      <c r="P39" s="166"/>
      <c r="Q39" s="166"/>
      <c r="R39" s="166">
        <f>SUM(AM3:AQ7)</f>
        <v>1795</v>
      </c>
      <c r="S39" s="166"/>
      <c r="T39" s="166"/>
      <c r="U39" s="166"/>
      <c r="V39" s="166"/>
      <c r="W39" s="167">
        <v>51</v>
      </c>
      <c r="X39" s="168"/>
      <c r="Y39" s="168"/>
      <c r="Z39" s="168"/>
      <c r="AA39" s="168"/>
      <c r="AB39" s="169"/>
      <c r="AC39" s="166">
        <f>SUM(AH39:AQ39)</f>
        <v>1086</v>
      </c>
      <c r="AD39" s="166"/>
      <c r="AE39" s="166"/>
      <c r="AF39" s="166"/>
      <c r="AG39" s="166"/>
      <c r="AH39" s="166">
        <v>558</v>
      </c>
      <c r="AI39" s="166"/>
      <c r="AJ39" s="166"/>
      <c r="AK39" s="166"/>
      <c r="AL39" s="166"/>
      <c r="AM39" s="166">
        <v>528</v>
      </c>
      <c r="AN39" s="166"/>
      <c r="AO39" s="166"/>
      <c r="AP39" s="166"/>
      <c r="AQ39" s="166"/>
    </row>
    <row r="40" spans="2:43" ht="22.5" customHeight="1" x14ac:dyDescent="0.15">
      <c r="B40" s="170"/>
      <c r="C40" s="170"/>
      <c r="D40" s="170"/>
      <c r="E40" s="170"/>
      <c r="F40" s="170"/>
      <c r="G40" s="170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</row>
  </sheetData>
  <sheetProtection password="DCE1" sheet="1" objects="1" scenarios="1"/>
  <mergeCells count="305">
    <mergeCell ref="AH39:AL39"/>
    <mergeCell ref="AM39:AQ39"/>
    <mergeCell ref="B39:G39"/>
    <mergeCell ref="H39:L39"/>
    <mergeCell ref="M39:Q39"/>
    <mergeCell ref="R39:V39"/>
    <mergeCell ref="W39:AB39"/>
    <mergeCell ref="AC39:AG39"/>
    <mergeCell ref="AH37:AL37"/>
    <mergeCell ref="AM37:AQ37"/>
    <mergeCell ref="B38:G38"/>
    <mergeCell ref="H38:L38"/>
    <mergeCell ref="M38:Q38"/>
    <mergeCell ref="R38:V38"/>
    <mergeCell ref="W38:AB38"/>
    <mergeCell ref="AC38:AG38"/>
    <mergeCell ref="AH38:AL38"/>
    <mergeCell ref="AM38:AQ38"/>
    <mergeCell ref="B37:G37"/>
    <mergeCell ref="H37:L37"/>
    <mergeCell ref="M37:Q37"/>
    <mergeCell ref="R37:V37"/>
    <mergeCell ref="W37:AB37"/>
    <mergeCell ref="AC37:AG37"/>
    <mergeCell ref="AH35:AL35"/>
    <mergeCell ref="AM35:AQ35"/>
    <mergeCell ref="B36:G36"/>
    <mergeCell ref="H36:L36"/>
    <mergeCell ref="M36:Q36"/>
    <mergeCell ref="R36:V36"/>
    <mergeCell ref="W36:AB36"/>
    <mergeCell ref="AC36:AG36"/>
    <mergeCell ref="AH36:AL36"/>
    <mergeCell ref="AM36:AQ36"/>
    <mergeCell ref="B35:G35"/>
    <mergeCell ref="H35:L35"/>
    <mergeCell ref="M35:Q35"/>
    <mergeCell ref="R35:V35"/>
    <mergeCell ref="W35:AB35"/>
    <mergeCell ref="AC35:AG35"/>
    <mergeCell ref="AH33:AL33"/>
    <mergeCell ref="AM33:AQ33"/>
    <mergeCell ref="B34:G34"/>
    <mergeCell ref="H34:L34"/>
    <mergeCell ref="M34:Q34"/>
    <mergeCell ref="R34:V34"/>
    <mergeCell ref="W34:AB34"/>
    <mergeCell ref="AC34:AG34"/>
    <mergeCell ref="AH34:AL34"/>
    <mergeCell ref="AM34:AQ34"/>
    <mergeCell ref="B33:G33"/>
    <mergeCell ref="H33:L33"/>
    <mergeCell ref="M33:Q33"/>
    <mergeCell ref="R33:V33"/>
    <mergeCell ref="W33:AB33"/>
    <mergeCell ref="AC33:AG33"/>
    <mergeCell ref="AH31:AL31"/>
    <mergeCell ref="AM31:AQ31"/>
    <mergeCell ref="B32:G32"/>
    <mergeCell ref="H32:L32"/>
    <mergeCell ref="M32:Q32"/>
    <mergeCell ref="R32:V32"/>
    <mergeCell ref="W32:AB32"/>
    <mergeCell ref="AC32:AG32"/>
    <mergeCell ref="AH32:AL32"/>
    <mergeCell ref="AM32:AQ32"/>
    <mergeCell ref="B31:G31"/>
    <mergeCell ref="H31:L31"/>
    <mergeCell ref="M31:Q31"/>
    <mergeCell ref="R31:V31"/>
    <mergeCell ref="W31:AB31"/>
    <mergeCell ref="AC31:AG31"/>
    <mergeCell ref="AH29:AL29"/>
    <mergeCell ref="AM29:AQ29"/>
    <mergeCell ref="B30:G30"/>
    <mergeCell ref="H30:L30"/>
    <mergeCell ref="M30:Q30"/>
    <mergeCell ref="R30:V30"/>
    <mergeCell ref="W30:AB30"/>
    <mergeCell ref="AC30:AG30"/>
    <mergeCell ref="AH30:AL30"/>
    <mergeCell ref="AM30:AQ30"/>
    <mergeCell ref="B29:G29"/>
    <mergeCell ref="H29:L29"/>
    <mergeCell ref="M29:Q29"/>
    <mergeCell ref="R29:V29"/>
    <mergeCell ref="W29:AB29"/>
    <mergeCell ref="AC29:AG29"/>
    <mergeCell ref="AH27:AL27"/>
    <mergeCell ref="AM27:AQ27"/>
    <mergeCell ref="B28:G28"/>
    <mergeCell ref="H28:L28"/>
    <mergeCell ref="M28:Q28"/>
    <mergeCell ref="R28:V28"/>
    <mergeCell ref="W28:AB28"/>
    <mergeCell ref="AC28:AG28"/>
    <mergeCell ref="AH28:AL28"/>
    <mergeCell ref="AM28:AQ28"/>
    <mergeCell ref="B27:G27"/>
    <mergeCell ref="H27:L27"/>
    <mergeCell ref="M27:Q27"/>
    <mergeCell ref="R27:V27"/>
    <mergeCell ref="W27:AB27"/>
    <mergeCell ref="AC27:AG27"/>
    <mergeCell ref="AH25:AL25"/>
    <mergeCell ref="AM25:AQ25"/>
    <mergeCell ref="B26:G26"/>
    <mergeCell ref="H26:L26"/>
    <mergeCell ref="M26:Q26"/>
    <mergeCell ref="R26:V26"/>
    <mergeCell ref="W26:AB26"/>
    <mergeCell ref="AC26:AG26"/>
    <mergeCell ref="AH26:AL26"/>
    <mergeCell ref="AM26:AQ26"/>
    <mergeCell ref="B25:G25"/>
    <mergeCell ref="H25:L25"/>
    <mergeCell ref="M25:Q25"/>
    <mergeCell ref="R25:V25"/>
    <mergeCell ref="W25:AB25"/>
    <mergeCell ref="AC25:AG25"/>
    <mergeCell ref="AH23:AL23"/>
    <mergeCell ref="AM23:AQ23"/>
    <mergeCell ref="B24:G24"/>
    <mergeCell ref="H24:L24"/>
    <mergeCell ref="M24:Q24"/>
    <mergeCell ref="R24:V24"/>
    <mergeCell ref="W24:AB24"/>
    <mergeCell ref="AC24:AG24"/>
    <mergeCell ref="AH24:AL24"/>
    <mergeCell ref="AM24:AQ24"/>
    <mergeCell ref="B23:G23"/>
    <mergeCell ref="H23:L23"/>
    <mergeCell ref="M23:Q23"/>
    <mergeCell ref="R23:V23"/>
    <mergeCell ref="W23:AB23"/>
    <mergeCell ref="AC23:AG23"/>
    <mergeCell ref="AH21:AL21"/>
    <mergeCell ref="AM21:AQ21"/>
    <mergeCell ref="B22:G22"/>
    <mergeCell ref="H22:L22"/>
    <mergeCell ref="M22:Q22"/>
    <mergeCell ref="R22:V22"/>
    <mergeCell ref="W22:AB22"/>
    <mergeCell ref="AC22:AG22"/>
    <mergeCell ref="AH22:AL22"/>
    <mergeCell ref="AM22:AQ22"/>
    <mergeCell ref="B21:G21"/>
    <mergeCell ref="H21:L21"/>
    <mergeCell ref="M21:Q21"/>
    <mergeCell ref="R21:V21"/>
    <mergeCell ref="W21:AB21"/>
    <mergeCell ref="AC21:AG21"/>
    <mergeCell ref="AH19:AL19"/>
    <mergeCell ref="AM19:AQ19"/>
    <mergeCell ref="B20:G20"/>
    <mergeCell ref="H20:L20"/>
    <mergeCell ref="M20:Q20"/>
    <mergeCell ref="R20:V20"/>
    <mergeCell ref="W20:AB20"/>
    <mergeCell ref="AC20:AG20"/>
    <mergeCell ref="AH20:AL20"/>
    <mergeCell ref="AM20:AQ20"/>
    <mergeCell ref="B19:G19"/>
    <mergeCell ref="H19:L19"/>
    <mergeCell ref="M19:Q19"/>
    <mergeCell ref="R19:V19"/>
    <mergeCell ref="W19:AB19"/>
    <mergeCell ref="AC19:AG19"/>
    <mergeCell ref="AH17:AL17"/>
    <mergeCell ref="AM17:AQ17"/>
    <mergeCell ref="B18:G18"/>
    <mergeCell ref="H18:L18"/>
    <mergeCell ref="M18:Q18"/>
    <mergeCell ref="R18:V18"/>
    <mergeCell ref="W18:AB18"/>
    <mergeCell ref="AC18:AG18"/>
    <mergeCell ref="AH18:AL18"/>
    <mergeCell ref="AM18:AQ18"/>
    <mergeCell ref="B17:G17"/>
    <mergeCell ref="H17:L17"/>
    <mergeCell ref="M17:Q17"/>
    <mergeCell ref="R17:V17"/>
    <mergeCell ref="W17:AB17"/>
    <mergeCell ref="AC17:AG17"/>
    <mergeCell ref="AH15:AL15"/>
    <mergeCell ref="AM15:AQ15"/>
    <mergeCell ref="B16:G16"/>
    <mergeCell ref="H16:L16"/>
    <mergeCell ref="M16:Q16"/>
    <mergeCell ref="R16:V16"/>
    <mergeCell ref="W16:AB16"/>
    <mergeCell ref="AC16:AG16"/>
    <mergeCell ref="AH16:AL16"/>
    <mergeCell ref="AM16:AQ16"/>
    <mergeCell ref="B15:G15"/>
    <mergeCell ref="H15:L15"/>
    <mergeCell ref="M15:Q15"/>
    <mergeCell ref="R15:V15"/>
    <mergeCell ref="W15:AB15"/>
    <mergeCell ref="AC15:AG15"/>
    <mergeCell ref="AH13:AL13"/>
    <mergeCell ref="AM13:AQ13"/>
    <mergeCell ref="B14:G14"/>
    <mergeCell ref="H14:L14"/>
    <mergeCell ref="M14:Q14"/>
    <mergeCell ref="R14:V14"/>
    <mergeCell ref="W14:AB14"/>
    <mergeCell ref="AC14:AG14"/>
    <mergeCell ref="AH14:AL14"/>
    <mergeCell ref="AM14:AQ14"/>
    <mergeCell ref="B13:G13"/>
    <mergeCell ref="H13:L13"/>
    <mergeCell ref="M13:Q13"/>
    <mergeCell ref="R13:V13"/>
    <mergeCell ref="W13:AB13"/>
    <mergeCell ref="AC13:AG13"/>
    <mergeCell ref="AH11:AL11"/>
    <mergeCell ref="AM11:AQ11"/>
    <mergeCell ref="B12:G12"/>
    <mergeCell ref="H12:L12"/>
    <mergeCell ref="M12:Q12"/>
    <mergeCell ref="R12:V12"/>
    <mergeCell ref="W12:AB12"/>
    <mergeCell ref="AC12:AG12"/>
    <mergeCell ref="AH12:AL12"/>
    <mergeCell ref="AM12:AQ12"/>
    <mergeCell ref="B11:G11"/>
    <mergeCell ref="H11:L11"/>
    <mergeCell ref="M11:Q11"/>
    <mergeCell ref="R11:V11"/>
    <mergeCell ref="W11:AB11"/>
    <mergeCell ref="AC11:AG11"/>
    <mergeCell ref="AH9:AL9"/>
    <mergeCell ref="AM9:AQ9"/>
    <mergeCell ref="B10:G10"/>
    <mergeCell ref="H10:L10"/>
    <mergeCell ref="M10:Q10"/>
    <mergeCell ref="R10:V10"/>
    <mergeCell ref="W10:AB10"/>
    <mergeCell ref="AC10:AG10"/>
    <mergeCell ref="AH10:AL10"/>
    <mergeCell ref="AM10:AQ10"/>
    <mergeCell ref="B9:G9"/>
    <mergeCell ref="H9:L9"/>
    <mergeCell ref="M9:Q9"/>
    <mergeCell ref="R9:V9"/>
    <mergeCell ref="W9:AB9"/>
    <mergeCell ref="AC9:AG9"/>
    <mergeCell ref="AH7:AL7"/>
    <mergeCell ref="AM7:AQ7"/>
    <mergeCell ref="B8:G8"/>
    <mergeCell ref="H8:L8"/>
    <mergeCell ref="M8:Q8"/>
    <mergeCell ref="R8:V8"/>
    <mergeCell ref="W8:AB8"/>
    <mergeCell ref="AC8:AG8"/>
    <mergeCell ref="AH8:AL8"/>
    <mergeCell ref="AM8:AQ8"/>
    <mergeCell ref="B7:G7"/>
    <mergeCell ref="H7:L7"/>
    <mergeCell ref="M7:Q7"/>
    <mergeCell ref="R7:V7"/>
    <mergeCell ref="W7:AB7"/>
    <mergeCell ref="AC7:AG7"/>
    <mergeCell ref="AH5:AL5"/>
    <mergeCell ref="AM5:AQ5"/>
    <mergeCell ref="B6:G6"/>
    <mergeCell ref="H6:L6"/>
    <mergeCell ref="M6:Q6"/>
    <mergeCell ref="R6:V6"/>
    <mergeCell ref="W6:AB6"/>
    <mergeCell ref="AC6:AG6"/>
    <mergeCell ref="AH6:AL6"/>
    <mergeCell ref="AM6:AQ6"/>
    <mergeCell ref="B5:G5"/>
    <mergeCell ref="H5:L5"/>
    <mergeCell ref="M5:Q5"/>
    <mergeCell ref="R5:V5"/>
    <mergeCell ref="W5:AB5"/>
    <mergeCell ref="AC5:AG5"/>
    <mergeCell ref="AH3:AL3"/>
    <mergeCell ref="AM3:AQ3"/>
    <mergeCell ref="B4:G4"/>
    <mergeCell ref="H4:L4"/>
    <mergeCell ref="M4:Q4"/>
    <mergeCell ref="R4:V4"/>
    <mergeCell ref="W4:AB4"/>
    <mergeCell ref="AC4:AG4"/>
    <mergeCell ref="AH4:AL4"/>
    <mergeCell ref="AM4:AQ4"/>
    <mergeCell ref="B3:G3"/>
    <mergeCell ref="H3:L3"/>
    <mergeCell ref="M3:Q3"/>
    <mergeCell ref="R3:V3"/>
    <mergeCell ref="W3:AB3"/>
    <mergeCell ref="AC3:AG3"/>
    <mergeCell ref="AC1:AQ1"/>
    <mergeCell ref="B2:G2"/>
    <mergeCell ref="H2:L2"/>
    <mergeCell ref="M2:Q2"/>
    <mergeCell ref="R2:V2"/>
    <mergeCell ref="W2:AB2"/>
    <mergeCell ref="AC2:AG2"/>
    <mergeCell ref="AH2:AL2"/>
    <mergeCell ref="AM2:AQ2"/>
  </mergeCells>
  <phoneticPr fontId="2"/>
  <pageMargins left="0.78740157480314965" right="0.78740157480314965" top="0.94488188976377963" bottom="0.98425196850393704" header="0.78740157480314965" footer="0.51181102362204722"/>
  <pageSetup paperSize="9" scale="82" orientation="portrait" horizontalDpi="1200" verticalDpi="1200" r:id="rId1"/>
  <headerFooter alignWithMargins="0">
    <oddHeader>&amp;C&amp;"ＭＳ 明朝,太字"&amp;16 &amp;14 &amp;12 &amp;14 &amp;16 3-7　年齢男女別人口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7</vt:i4>
      </vt:variant>
    </vt:vector>
  </HeadingPairs>
  <TitlesOfParts>
    <vt:vector size="26" baseType="lpstr">
      <vt:lpstr>3-1</vt:lpstr>
      <vt:lpstr>3-2</vt:lpstr>
      <vt:lpstr>3-3-1_2</vt:lpstr>
      <vt:lpstr>3-3-1_2_2</vt:lpstr>
      <vt:lpstr>3-4-1_2</vt:lpstr>
      <vt:lpstr>3-4-1_2_2</vt:lpstr>
      <vt:lpstr>3-5</vt:lpstr>
      <vt:lpstr>3-6</vt:lpstr>
      <vt:lpstr>3-7-1_2</vt:lpstr>
      <vt:lpstr>3-7-1_2_2</vt:lpstr>
      <vt:lpstr>3-8_3-10</vt:lpstr>
      <vt:lpstr>3-11</vt:lpstr>
      <vt:lpstr>3-12-1_3</vt:lpstr>
      <vt:lpstr>3-12-1_3_2</vt:lpstr>
      <vt:lpstr>3-12-1_3_3</vt:lpstr>
      <vt:lpstr>3-13_3-14</vt:lpstr>
      <vt:lpstr>3-15_3-16</vt:lpstr>
      <vt:lpstr>3-17_3-18</vt:lpstr>
      <vt:lpstr>3-19_3-20</vt:lpstr>
      <vt:lpstr>'3-1'!Print_Area</vt:lpstr>
      <vt:lpstr>'3-3-1_2'!Print_Area</vt:lpstr>
      <vt:lpstr>'3-3-1_2_2'!Print_Area</vt:lpstr>
      <vt:lpstr>'3-4-1_2'!Print_Area</vt:lpstr>
      <vt:lpstr>'3-4-1_2_2'!Print_Area</vt:lpstr>
      <vt:lpstr>'3-5'!Print_Area</vt:lpstr>
      <vt:lpstr>'3-7-1_2'!Print_Area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