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3_ncr:1_{E9012903-F980-4715-9B3A-79702405D8B6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13-1～2" sheetId="1" r:id="rId1"/>
    <sheet name="13-3～5" sheetId="3" r:id="rId2"/>
    <sheet name="13-6" sheetId="4" r:id="rId3"/>
    <sheet name="13-7～8" sheetId="5" r:id="rId4"/>
    <sheet name="13-9～10" sheetId="6" r:id="rId5"/>
    <sheet name="13-11～12" sheetId="7" r:id="rId6"/>
    <sheet name="13-13～14" sheetId="8" r:id="rId7"/>
    <sheet name="13-15" sheetId="9" r:id="rId8"/>
    <sheet name="13-16" sheetId="10" r:id="rId9"/>
    <sheet name="Data_13-2" sheetId="2" r:id="rId10"/>
    <sheet name="Data_13-3" sheetId="11" r:id="rId11"/>
    <sheet name="Data_13-4" sheetId="12" r:id="rId12"/>
    <sheet name="Data_13-5" sheetId="13" r:id="rId13"/>
    <sheet name="Data_13-6" sheetId="15" r:id="rId14"/>
    <sheet name="Data_13-7" sheetId="17" r:id="rId15"/>
    <sheet name="Data_13-8" sheetId="18" r:id="rId16"/>
    <sheet name="Data_13-9" sheetId="19" r:id="rId17"/>
    <sheet name="Data_13-10" sheetId="20" r:id="rId18"/>
    <sheet name="Data_13-12" sheetId="21" r:id="rId19"/>
    <sheet name="Data_13-13" sheetId="22" r:id="rId20"/>
    <sheet name="Data_13-14" sheetId="23" r:id="rId21"/>
    <sheet name="Data_13-15" sheetId="24" r:id="rId22"/>
  </sheets>
  <definedNames>
    <definedName name="_xlnm.Print_Area" localSheetId="2">'13-6'!$A$2:$AA$22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5" l="1"/>
  <c r="E29" i="5"/>
  <c r="H29" i="5"/>
  <c r="K29" i="5"/>
  <c r="N29" i="5"/>
  <c r="Q29" i="5"/>
  <c r="T29" i="5"/>
  <c r="W29" i="5"/>
  <c r="Z29" i="5"/>
  <c r="AC29" i="5"/>
  <c r="AF29" i="5"/>
  <c r="G20" i="5"/>
  <c r="K20" i="5"/>
  <c r="N20" i="5"/>
  <c r="Q20" i="5"/>
  <c r="T20" i="5"/>
  <c r="W20" i="5"/>
  <c r="Z20" i="5"/>
  <c r="AC20" i="5"/>
  <c r="AF20" i="5"/>
  <c r="D20" i="5"/>
  <c r="G34" i="1"/>
  <c r="M34" i="1"/>
  <c r="S34" i="1"/>
  <c r="Y34" i="1"/>
  <c r="D31" i="1"/>
  <c r="D32" i="1"/>
  <c r="D33" i="1"/>
  <c r="D34" i="1"/>
  <c r="D30" i="1"/>
  <c r="J9" i="11" l="1"/>
  <c r="G8" i="7" l="1"/>
  <c r="C40" i="9" l="1"/>
  <c r="C39" i="9"/>
  <c r="C38" i="9"/>
  <c r="J37" i="9"/>
  <c r="C37" i="9"/>
  <c r="C36" i="9"/>
  <c r="AA29" i="9"/>
  <c r="AA33" i="9"/>
  <c r="X33" i="9"/>
  <c r="S33" i="9"/>
  <c r="P33" i="9"/>
  <c r="K33" i="9"/>
  <c r="I33" i="9"/>
  <c r="D33" i="9"/>
  <c r="B33" i="9"/>
  <c r="AA32" i="9"/>
  <c r="X32" i="9"/>
  <c r="S32" i="9"/>
  <c r="P32" i="9"/>
  <c r="K32" i="9"/>
  <c r="I32" i="9"/>
  <c r="D32" i="9"/>
  <c r="B32" i="9"/>
  <c r="AA31" i="9"/>
  <c r="X31" i="9"/>
  <c r="S31" i="9"/>
  <c r="P31" i="9"/>
  <c r="K31" i="9"/>
  <c r="I31" i="9"/>
  <c r="D31" i="9"/>
  <c r="B31" i="9"/>
  <c r="AA30" i="9"/>
  <c r="X30" i="9"/>
  <c r="S30" i="9"/>
  <c r="P30" i="9"/>
  <c r="K30" i="9"/>
  <c r="I30" i="9"/>
  <c r="D30" i="9"/>
  <c r="B30" i="9"/>
  <c r="X29" i="9"/>
  <c r="S29" i="9"/>
  <c r="P29" i="9"/>
  <c r="K29" i="9"/>
  <c r="I29" i="9"/>
  <c r="D29" i="9"/>
  <c r="B29" i="9"/>
  <c r="Y25" i="9"/>
  <c r="V25" i="9"/>
  <c r="P25" i="9"/>
  <c r="J25" i="9"/>
  <c r="G25" i="9"/>
  <c r="F25" i="9"/>
  <c r="D25" i="9"/>
  <c r="B25" i="9"/>
  <c r="Y24" i="9"/>
  <c r="V24" i="9"/>
  <c r="P24" i="9"/>
  <c r="J24" i="9"/>
  <c r="G24" i="9"/>
  <c r="F24" i="9"/>
  <c r="D24" i="9"/>
  <c r="B24" i="9"/>
  <c r="Y23" i="9"/>
  <c r="V23" i="9"/>
  <c r="P23" i="9"/>
  <c r="J23" i="9"/>
  <c r="G23" i="9"/>
  <c r="F23" i="9"/>
  <c r="D23" i="9"/>
  <c r="B23" i="9"/>
  <c r="Y22" i="9"/>
  <c r="V22" i="9"/>
  <c r="P22" i="9"/>
  <c r="J22" i="9"/>
  <c r="G22" i="9"/>
  <c r="F22" i="9"/>
  <c r="D22" i="9"/>
  <c r="B22" i="9"/>
  <c r="Y21" i="9"/>
  <c r="V21" i="9"/>
  <c r="P21" i="9"/>
  <c r="J21" i="9"/>
  <c r="G21" i="9"/>
  <c r="F21" i="9"/>
  <c r="D21" i="9"/>
  <c r="B21" i="9"/>
  <c r="AB14" i="9"/>
  <c r="X14" i="9"/>
  <c r="T14" i="9"/>
  <c r="P14" i="9"/>
  <c r="L14" i="9"/>
  <c r="G14" i="9"/>
  <c r="F14" i="9"/>
  <c r="D14" i="9"/>
  <c r="B14" i="9"/>
  <c r="AB13" i="9"/>
  <c r="X13" i="9"/>
  <c r="T13" i="9"/>
  <c r="P13" i="9"/>
  <c r="L13" i="9"/>
  <c r="G13" i="9"/>
  <c r="F13" i="9"/>
  <c r="D13" i="9"/>
  <c r="B13" i="9"/>
  <c r="AB12" i="9"/>
  <c r="X12" i="9"/>
  <c r="T12" i="9"/>
  <c r="P12" i="9"/>
  <c r="L12" i="9"/>
  <c r="G12" i="9"/>
  <c r="F12" i="9"/>
  <c r="D12" i="9"/>
  <c r="B12" i="9"/>
  <c r="AB11" i="9"/>
  <c r="X11" i="9"/>
  <c r="T11" i="9"/>
  <c r="P11" i="9"/>
  <c r="L11" i="9"/>
  <c r="G11" i="9"/>
  <c r="P5" i="9"/>
  <c r="F11" i="9"/>
  <c r="F5" i="9"/>
  <c r="D11" i="9"/>
  <c r="D5" i="9"/>
  <c r="B11" i="9"/>
  <c r="B5" i="9"/>
  <c r="P8" i="9"/>
  <c r="L8" i="9"/>
  <c r="G8" i="9"/>
  <c r="F8" i="9"/>
  <c r="D8" i="9"/>
  <c r="B8" i="9"/>
  <c r="P7" i="9"/>
  <c r="L7" i="9"/>
  <c r="G7" i="9"/>
  <c r="F7" i="9"/>
  <c r="D7" i="9"/>
  <c r="B7" i="9"/>
  <c r="P6" i="9"/>
  <c r="L6" i="9"/>
  <c r="G6" i="9"/>
  <c r="F6" i="9"/>
  <c r="D6" i="9"/>
  <c r="B6" i="9"/>
  <c r="L5" i="9"/>
  <c r="G5" i="9"/>
  <c r="J40" i="9"/>
  <c r="J39" i="9"/>
  <c r="J38" i="9"/>
  <c r="J36" i="9"/>
  <c r="AD44" i="8"/>
  <c r="Y44" i="8"/>
  <c r="T44" i="8"/>
  <c r="O44" i="8"/>
  <c r="AD43" i="8"/>
  <c r="Y43" i="8"/>
  <c r="T43" i="8"/>
  <c r="O43" i="8"/>
  <c r="AE37" i="8"/>
  <c r="AA37" i="8"/>
  <c r="W37" i="8"/>
  <c r="S37" i="8"/>
  <c r="O37" i="8"/>
  <c r="G37" i="8"/>
  <c r="F37" i="8"/>
  <c r="D37" i="8"/>
  <c r="B37" i="8"/>
  <c r="AE35" i="8"/>
  <c r="AA35" i="8"/>
  <c r="W35" i="8"/>
  <c r="S35" i="8"/>
  <c r="O35" i="8"/>
  <c r="G35" i="8"/>
  <c r="F35" i="8"/>
  <c r="D35" i="8"/>
  <c r="B35" i="8"/>
  <c r="AD42" i="8"/>
  <c r="Y42" i="8"/>
  <c r="T42" i="8"/>
  <c r="O42" i="8"/>
  <c r="AE33" i="8"/>
  <c r="AA33" i="8"/>
  <c r="W33" i="8"/>
  <c r="S33" i="8"/>
  <c r="O33" i="8"/>
  <c r="G33" i="8"/>
  <c r="F33" i="8"/>
  <c r="D33" i="8"/>
  <c r="B33" i="8"/>
  <c r="AD26" i="8" l="1"/>
  <c r="Z26" i="8"/>
  <c r="U26" i="8"/>
  <c r="Q26" i="8"/>
  <c r="F26" i="8"/>
  <c r="D26" i="8"/>
  <c r="B26" i="8"/>
  <c r="AD25" i="8"/>
  <c r="Z25" i="8"/>
  <c r="U25" i="8"/>
  <c r="Q25" i="8"/>
  <c r="F25" i="8"/>
  <c r="D25" i="8"/>
  <c r="B25" i="8"/>
  <c r="AD24" i="8"/>
  <c r="Z24" i="8"/>
  <c r="U24" i="8"/>
  <c r="Q24" i="8"/>
  <c r="F24" i="8"/>
  <c r="D24" i="8"/>
  <c r="B24" i="8"/>
  <c r="AD23" i="8"/>
  <c r="Z23" i="8"/>
  <c r="U23" i="8"/>
  <c r="Q23" i="8"/>
  <c r="F23" i="8"/>
  <c r="D23" i="8"/>
  <c r="B23" i="8"/>
  <c r="U22" i="8"/>
  <c r="Z22" i="8"/>
  <c r="AD22" i="8"/>
  <c r="Q22" i="8"/>
  <c r="F22" i="8"/>
  <c r="D22" i="8"/>
  <c r="B22" i="8"/>
  <c r="AE17" i="8"/>
  <c r="AC17" i="8"/>
  <c r="Z17" i="8"/>
  <c r="X17" i="8"/>
  <c r="T17" i="8"/>
  <c r="Q17" i="8"/>
  <c r="M17" i="8"/>
  <c r="J17" i="8"/>
  <c r="F17" i="8"/>
  <c r="B17" i="8"/>
  <c r="AE16" i="8"/>
  <c r="AC16" i="8"/>
  <c r="Z16" i="8"/>
  <c r="X16" i="8"/>
  <c r="T16" i="8"/>
  <c r="Q16" i="8"/>
  <c r="M16" i="8"/>
  <c r="J16" i="8"/>
  <c r="F16" i="8"/>
  <c r="B16" i="8"/>
  <c r="AE15" i="8"/>
  <c r="AC15" i="8"/>
  <c r="Z15" i="8"/>
  <c r="X15" i="8"/>
  <c r="T15" i="8"/>
  <c r="Q15" i="8"/>
  <c r="M15" i="8"/>
  <c r="J15" i="8"/>
  <c r="F15" i="8"/>
  <c r="B15" i="8"/>
  <c r="AE14" i="8"/>
  <c r="AC14" i="8"/>
  <c r="Z14" i="8"/>
  <c r="X14" i="8"/>
  <c r="T14" i="8"/>
  <c r="Q14" i="8"/>
  <c r="M14" i="8"/>
  <c r="J14" i="8"/>
  <c r="F14" i="8"/>
  <c r="B14" i="8"/>
  <c r="AE13" i="8"/>
  <c r="AC13" i="8"/>
  <c r="Z13" i="8"/>
  <c r="X13" i="8"/>
  <c r="T13" i="8"/>
  <c r="Q13" i="8"/>
  <c r="M13" i="8"/>
  <c r="J13" i="8"/>
  <c r="F13" i="8"/>
  <c r="B13" i="8"/>
  <c r="U9" i="8"/>
  <c r="Q9" i="8"/>
  <c r="L9" i="8"/>
  <c r="F9" i="8"/>
  <c r="D9" i="8"/>
  <c r="B9" i="8"/>
  <c r="U8" i="8"/>
  <c r="Q8" i="8"/>
  <c r="L8" i="8"/>
  <c r="F8" i="8"/>
  <c r="D8" i="8"/>
  <c r="B8" i="8"/>
  <c r="U7" i="8"/>
  <c r="Q7" i="8"/>
  <c r="L7" i="8"/>
  <c r="F7" i="8"/>
  <c r="D7" i="8"/>
  <c r="B7" i="8"/>
  <c r="U6" i="8"/>
  <c r="Q6" i="8"/>
  <c r="L6" i="8"/>
  <c r="F6" i="8"/>
  <c r="D6" i="8"/>
  <c r="B6" i="8"/>
  <c r="U5" i="8"/>
  <c r="Q5" i="8"/>
  <c r="L5" i="8"/>
  <c r="F5" i="8"/>
  <c r="D5" i="8"/>
  <c r="B5" i="8"/>
  <c r="K26" i="8"/>
  <c r="G26" i="8"/>
  <c r="K25" i="8"/>
  <c r="G25" i="8"/>
  <c r="K24" i="8"/>
  <c r="G24" i="8"/>
  <c r="K23" i="8"/>
  <c r="G23" i="8"/>
  <c r="K22" i="8"/>
  <c r="G22" i="8"/>
  <c r="AD9" i="8"/>
  <c r="Y9" i="8"/>
  <c r="G9" i="8"/>
  <c r="AD8" i="8"/>
  <c r="Y8" i="8"/>
  <c r="G8" i="8"/>
  <c r="AD7" i="8"/>
  <c r="Y7" i="8"/>
  <c r="G7" i="8"/>
  <c r="AD6" i="8"/>
  <c r="Y6" i="8"/>
  <c r="G6" i="8"/>
  <c r="AD5" i="8"/>
  <c r="Y5" i="8"/>
  <c r="G5" i="8"/>
  <c r="AA33" i="7"/>
  <c r="W33" i="7"/>
  <c r="T33" i="7"/>
  <c r="P33" i="7"/>
  <c r="M33" i="7"/>
  <c r="I33" i="7"/>
  <c r="F33" i="7"/>
  <c r="E33" i="7"/>
  <c r="C33" i="7"/>
  <c r="A33" i="7"/>
  <c r="AA32" i="7"/>
  <c r="W32" i="7"/>
  <c r="T32" i="7"/>
  <c r="P32" i="7"/>
  <c r="M32" i="7"/>
  <c r="I32" i="7"/>
  <c r="F32" i="7"/>
  <c r="E32" i="7"/>
  <c r="C32" i="7"/>
  <c r="A32" i="7"/>
  <c r="AA31" i="7"/>
  <c r="W31" i="7"/>
  <c r="T31" i="7"/>
  <c r="P31" i="7"/>
  <c r="M31" i="7"/>
  <c r="I31" i="7"/>
  <c r="F31" i="7"/>
  <c r="E31" i="7"/>
  <c r="C31" i="7"/>
  <c r="A31" i="7"/>
  <c r="AA30" i="7"/>
  <c r="W30" i="7"/>
  <c r="T30" i="7"/>
  <c r="P30" i="7"/>
  <c r="M30" i="7"/>
  <c r="I30" i="7"/>
  <c r="F30" i="7"/>
  <c r="E30" i="7"/>
  <c r="C30" i="7"/>
  <c r="A30" i="7"/>
  <c r="AA29" i="7"/>
  <c r="W29" i="7"/>
  <c r="T29" i="7"/>
  <c r="P29" i="7"/>
  <c r="M29" i="7"/>
  <c r="I29" i="7"/>
  <c r="F29" i="7"/>
  <c r="AC19" i="7"/>
  <c r="E29" i="7"/>
  <c r="E19" i="7"/>
  <c r="C29" i="7"/>
  <c r="C19" i="7"/>
  <c r="A29" i="7"/>
  <c r="AC23" i="7"/>
  <c r="Z23" i="7"/>
  <c r="V23" i="7"/>
  <c r="S23" i="7"/>
  <c r="I23" i="7"/>
  <c r="F23" i="7"/>
  <c r="E23" i="7"/>
  <c r="C23" i="7"/>
  <c r="A23" i="7"/>
  <c r="AC22" i="7"/>
  <c r="Z22" i="7"/>
  <c r="V22" i="7"/>
  <c r="S22" i="7"/>
  <c r="I22" i="7"/>
  <c r="F22" i="7"/>
  <c r="E22" i="7"/>
  <c r="C22" i="7"/>
  <c r="A22" i="7"/>
  <c r="AC21" i="7"/>
  <c r="Z21" i="7"/>
  <c r="V21" i="7"/>
  <c r="S21" i="7"/>
  <c r="I21" i="7"/>
  <c r="F21" i="7"/>
  <c r="E21" i="7"/>
  <c r="C21" i="7"/>
  <c r="A21" i="7"/>
  <c r="AC20" i="7"/>
  <c r="Z20" i="7"/>
  <c r="V20" i="7"/>
  <c r="S20" i="7"/>
  <c r="I20" i="7"/>
  <c r="F20" i="7"/>
  <c r="E20" i="7"/>
  <c r="C20" i="7"/>
  <c r="A20" i="7"/>
  <c r="Z19" i="7"/>
  <c r="V19" i="7"/>
  <c r="S19" i="7"/>
  <c r="O23" i="7"/>
  <c r="L23" i="7"/>
  <c r="O22" i="7"/>
  <c r="L22" i="7"/>
  <c r="O21" i="7"/>
  <c r="L21" i="7"/>
  <c r="O20" i="7"/>
  <c r="L20" i="7"/>
  <c r="O19" i="7"/>
  <c r="L19" i="7"/>
  <c r="I19" i="7"/>
  <c r="F19" i="7"/>
  <c r="A19" i="7"/>
  <c r="W29" i="6" l="1"/>
  <c r="T29" i="6"/>
  <c r="R29" i="6"/>
  <c r="O29" i="6"/>
  <c r="M29" i="6"/>
  <c r="K29" i="6"/>
  <c r="F29" i="6"/>
  <c r="D29" i="6"/>
  <c r="B29" i="6"/>
  <c r="W28" i="6"/>
  <c r="T28" i="6"/>
  <c r="R28" i="6"/>
  <c r="O28" i="6"/>
  <c r="M28" i="6"/>
  <c r="K28" i="6"/>
  <c r="F28" i="6"/>
  <c r="D28" i="6"/>
  <c r="B28" i="6"/>
  <c r="W27" i="6"/>
  <c r="T27" i="6"/>
  <c r="R27" i="6"/>
  <c r="O27" i="6"/>
  <c r="M27" i="6"/>
  <c r="K27" i="6"/>
  <c r="F27" i="6"/>
  <c r="D27" i="6"/>
  <c r="B27" i="6"/>
  <c r="W26" i="6"/>
  <c r="T26" i="6"/>
  <c r="R26" i="6"/>
  <c r="O26" i="6"/>
  <c r="M26" i="6"/>
  <c r="K26" i="6"/>
  <c r="F26" i="6"/>
  <c r="D26" i="6"/>
  <c r="B26" i="6"/>
  <c r="W25" i="6"/>
  <c r="T25" i="6"/>
  <c r="R25" i="6"/>
  <c r="O25" i="6"/>
  <c r="M25" i="6"/>
  <c r="K25" i="6"/>
  <c r="G29" i="6"/>
  <c r="G28" i="6"/>
  <c r="G27" i="6"/>
  <c r="G26" i="6"/>
  <c r="G25" i="6"/>
  <c r="F25" i="6"/>
  <c r="D25" i="6"/>
  <c r="B25" i="6"/>
  <c r="Y18" i="6" l="1"/>
  <c r="W18" i="6"/>
  <c r="U18" i="6"/>
  <c r="S18" i="6"/>
  <c r="Q18" i="6"/>
  <c r="O18" i="6"/>
  <c r="M18" i="6"/>
  <c r="K18" i="6"/>
  <c r="I18" i="6"/>
  <c r="G18" i="6"/>
  <c r="F18" i="6"/>
  <c r="D18" i="6"/>
  <c r="B18" i="6"/>
  <c r="Y17" i="6"/>
  <c r="W17" i="6"/>
  <c r="U17" i="6"/>
  <c r="S17" i="6"/>
  <c r="Q17" i="6"/>
  <c r="O17" i="6"/>
  <c r="M17" i="6"/>
  <c r="K17" i="6"/>
  <c r="I17" i="6"/>
  <c r="G17" i="6"/>
  <c r="F17" i="6"/>
  <c r="D17" i="6"/>
  <c r="B17" i="6"/>
  <c r="Y16" i="6"/>
  <c r="W16" i="6"/>
  <c r="U16" i="6"/>
  <c r="S16" i="6"/>
  <c r="Q16" i="6"/>
  <c r="O16" i="6"/>
  <c r="M16" i="6"/>
  <c r="K16" i="6"/>
  <c r="I16" i="6"/>
  <c r="G16" i="6"/>
  <c r="F16" i="6"/>
  <c r="D16" i="6"/>
  <c r="B16" i="6"/>
  <c r="Y15" i="6"/>
  <c r="W15" i="6"/>
  <c r="U15" i="6"/>
  <c r="S15" i="6"/>
  <c r="Q15" i="6"/>
  <c r="O15" i="6"/>
  <c r="M15" i="6"/>
  <c r="K15" i="6"/>
  <c r="I15" i="6"/>
  <c r="G15" i="6"/>
  <c r="F15" i="6"/>
  <c r="D15" i="6"/>
  <c r="B15" i="6"/>
  <c r="Y14" i="6"/>
  <c r="W14" i="6"/>
  <c r="U14" i="6"/>
  <c r="S14" i="6"/>
  <c r="Q14" i="6"/>
  <c r="O14" i="6"/>
  <c r="M14" i="6"/>
  <c r="K14" i="6"/>
  <c r="I14" i="6"/>
  <c r="G14" i="6"/>
  <c r="Y5" i="6"/>
  <c r="F14" i="6"/>
  <c r="F5" i="6"/>
  <c r="D14" i="6"/>
  <c r="D5" i="6"/>
  <c r="B14" i="6"/>
  <c r="B5" i="6"/>
  <c r="Y9" i="6"/>
  <c r="W9" i="6"/>
  <c r="T9" i="6"/>
  <c r="R9" i="6"/>
  <c r="O9" i="6"/>
  <c r="M9" i="6"/>
  <c r="J9" i="6"/>
  <c r="G9" i="6"/>
  <c r="F9" i="6"/>
  <c r="D9" i="6"/>
  <c r="B9" i="6"/>
  <c r="Y8" i="6"/>
  <c r="W8" i="6"/>
  <c r="T8" i="6"/>
  <c r="R8" i="6"/>
  <c r="O8" i="6"/>
  <c r="M8" i="6"/>
  <c r="J8" i="6"/>
  <c r="G8" i="6"/>
  <c r="F8" i="6"/>
  <c r="D8" i="6"/>
  <c r="B8" i="6"/>
  <c r="Y7" i="6"/>
  <c r="W7" i="6"/>
  <c r="T7" i="6"/>
  <c r="R7" i="6"/>
  <c r="O7" i="6"/>
  <c r="M7" i="6"/>
  <c r="J7" i="6"/>
  <c r="G7" i="6"/>
  <c r="F7" i="6"/>
  <c r="D7" i="6"/>
  <c r="B7" i="6"/>
  <c r="Y6" i="6"/>
  <c r="W6" i="6"/>
  <c r="T6" i="6"/>
  <c r="R6" i="6"/>
  <c r="O6" i="6"/>
  <c r="M6" i="6"/>
  <c r="J6" i="6"/>
  <c r="G6" i="6"/>
  <c r="F6" i="6"/>
  <c r="D6" i="6"/>
  <c r="B6" i="6"/>
  <c r="W5" i="6"/>
  <c r="T5" i="6"/>
  <c r="R5" i="6"/>
  <c r="O5" i="6"/>
  <c r="M5" i="6"/>
  <c r="J5" i="6"/>
  <c r="G5" i="6"/>
  <c r="AF28" i="5"/>
  <c r="AC28" i="5"/>
  <c r="Z28" i="5"/>
  <c r="W28" i="5"/>
  <c r="T28" i="5"/>
  <c r="Q28" i="5"/>
  <c r="N28" i="5"/>
  <c r="K28" i="5"/>
  <c r="H28" i="5"/>
  <c r="E28" i="5"/>
  <c r="B28" i="5"/>
  <c r="AF27" i="5"/>
  <c r="AC27" i="5"/>
  <c r="Z27" i="5"/>
  <c r="W27" i="5"/>
  <c r="T27" i="5"/>
  <c r="Q27" i="5"/>
  <c r="N27" i="5"/>
  <c r="K27" i="5"/>
  <c r="H27" i="5"/>
  <c r="E27" i="5"/>
  <c r="B27" i="5"/>
  <c r="AF26" i="5"/>
  <c r="AC26" i="5"/>
  <c r="Z26" i="5"/>
  <c r="W26" i="5"/>
  <c r="T26" i="5"/>
  <c r="Q26" i="5"/>
  <c r="N26" i="5"/>
  <c r="K26" i="5"/>
  <c r="H26" i="5"/>
  <c r="E26" i="5"/>
  <c r="B26" i="5"/>
  <c r="AF25" i="5"/>
  <c r="AC25" i="5"/>
  <c r="Z25" i="5"/>
  <c r="W25" i="5"/>
  <c r="T25" i="5"/>
  <c r="Q25" i="5"/>
  <c r="N25" i="5"/>
  <c r="K25" i="5"/>
  <c r="H25" i="5"/>
  <c r="E25" i="5"/>
  <c r="B25" i="5"/>
  <c r="AF19" i="5"/>
  <c r="AC19" i="5"/>
  <c r="Z19" i="5"/>
  <c r="W19" i="5"/>
  <c r="T19" i="5"/>
  <c r="Q19" i="5"/>
  <c r="N19" i="5"/>
  <c r="K19" i="5"/>
  <c r="F20" i="5"/>
  <c r="D19" i="5"/>
  <c r="B20" i="5"/>
  <c r="AF18" i="5"/>
  <c r="AC18" i="5"/>
  <c r="Z18" i="5"/>
  <c r="W18" i="5"/>
  <c r="T18" i="5"/>
  <c r="Q18" i="5"/>
  <c r="N18" i="5"/>
  <c r="K18" i="5"/>
  <c r="F19" i="5"/>
  <c r="D18" i="5"/>
  <c r="B19" i="5"/>
  <c r="AF17" i="5"/>
  <c r="AC17" i="5"/>
  <c r="Z17" i="5"/>
  <c r="W17" i="5"/>
  <c r="T17" i="5"/>
  <c r="Q17" i="5"/>
  <c r="N17" i="5"/>
  <c r="K17" i="5"/>
  <c r="F18" i="5"/>
  <c r="D17" i="5"/>
  <c r="B18" i="5"/>
  <c r="AF16" i="5"/>
  <c r="AC16" i="5"/>
  <c r="Z16" i="5"/>
  <c r="W16" i="5"/>
  <c r="T16" i="5"/>
  <c r="Q16" i="5"/>
  <c r="N16" i="5"/>
  <c r="K16" i="5"/>
  <c r="F17" i="5"/>
  <c r="D16" i="5"/>
  <c r="B17" i="5"/>
  <c r="F16" i="5"/>
  <c r="B16" i="5"/>
  <c r="G19" i="5"/>
  <c r="G18" i="5"/>
  <c r="G17" i="5"/>
  <c r="G16" i="5"/>
  <c r="AF9" i="5"/>
  <c r="AC9" i="5"/>
  <c r="Z9" i="5"/>
  <c r="W9" i="5"/>
  <c r="T9" i="5"/>
  <c r="Q9" i="5"/>
  <c r="N9" i="5"/>
  <c r="K9" i="5"/>
  <c r="F9" i="5"/>
  <c r="D9" i="5"/>
  <c r="B9" i="5"/>
  <c r="AF8" i="5"/>
  <c r="AC8" i="5"/>
  <c r="Z8" i="5"/>
  <c r="W8" i="5"/>
  <c r="T8" i="5"/>
  <c r="Q8" i="5"/>
  <c r="N8" i="5"/>
  <c r="K8" i="5"/>
  <c r="F8" i="5"/>
  <c r="D8" i="5"/>
  <c r="B8" i="5"/>
  <c r="AF7" i="5"/>
  <c r="AC7" i="5"/>
  <c r="Z7" i="5"/>
  <c r="W7" i="5"/>
  <c r="T7" i="5"/>
  <c r="Q7" i="5"/>
  <c r="N7" i="5"/>
  <c r="K7" i="5"/>
  <c r="F7" i="5"/>
  <c r="D7" i="5"/>
  <c r="B7" i="5"/>
  <c r="AF6" i="5"/>
  <c r="AC6" i="5"/>
  <c r="Z6" i="5"/>
  <c r="W6" i="5"/>
  <c r="T6" i="5"/>
  <c r="Q6" i="5"/>
  <c r="N6" i="5"/>
  <c r="K6" i="5"/>
  <c r="F6" i="5"/>
  <c r="D6" i="5"/>
  <c r="B6" i="5"/>
  <c r="AF5" i="5"/>
  <c r="AC5" i="5"/>
  <c r="Z5" i="5"/>
  <c r="W5" i="5"/>
  <c r="T5" i="5"/>
  <c r="Q5" i="5"/>
  <c r="N5" i="5"/>
  <c r="K5" i="5"/>
  <c r="F5" i="5"/>
  <c r="D5" i="5"/>
  <c r="B5" i="5"/>
  <c r="G9" i="5"/>
  <c r="G8" i="5"/>
  <c r="G7" i="5"/>
  <c r="G6" i="5"/>
  <c r="G5" i="5"/>
  <c r="X21" i="4" l="1"/>
  <c r="U21" i="4"/>
  <c r="R21" i="4"/>
  <c r="O21" i="4"/>
  <c r="L21" i="4"/>
  <c r="I21" i="4"/>
  <c r="G21" i="4"/>
  <c r="F21" i="4"/>
  <c r="D21" i="4"/>
  <c r="B21" i="4"/>
  <c r="X20" i="4"/>
  <c r="U20" i="4"/>
  <c r="R20" i="4"/>
  <c r="O20" i="4"/>
  <c r="L20" i="4"/>
  <c r="I20" i="4"/>
  <c r="G20" i="4"/>
  <c r="F20" i="4"/>
  <c r="D20" i="4"/>
  <c r="B20" i="4"/>
  <c r="X19" i="4"/>
  <c r="U19" i="4"/>
  <c r="R19" i="4"/>
  <c r="O19" i="4"/>
  <c r="L19" i="4"/>
  <c r="I19" i="4"/>
  <c r="G19" i="4"/>
  <c r="F19" i="4"/>
  <c r="D19" i="4"/>
  <c r="B19" i="4"/>
  <c r="X18" i="4"/>
  <c r="U18" i="4"/>
  <c r="R18" i="4"/>
  <c r="O18" i="4"/>
  <c r="L18" i="4"/>
  <c r="I18" i="4"/>
  <c r="G18" i="4"/>
  <c r="F18" i="4"/>
  <c r="D18" i="4"/>
  <c r="B18" i="4"/>
  <c r="X17" i="4"/>
  <c r="U17" i="4"/>
  <c r="R17" i="4"/>
  <c r="O17" i="4"/>
  <c r="L17" i="4"/>
  <c r="I17" i="4"/>
  <c r="G17" i="4"/>
  <c r="X12" i="4"/>
  <c r="U12" i="4"/>
  <c r="Q12" i="4"/>
  <c r="N12" i="4"/>
  <c r="K12" i="4"/>
  <c r="G12" i="4"/>
  <c r="F12" i="4"/>
  <c r="D12" i="4"/>
  <c r="B12" i="4"/>
  <c r="X11" i="4"/>
  <c r="U11" i="4"/>
  <c r="Q11" i="4"/>
  <c r="N11" i="4"/>
  <c r="K11" i="4"/>
  <c r="G11" i="4"/>
  <c r="F11" i="4"/>
  <c r="D11" i="4"/>
  <c r="B11" i="4"/>
  <c r="X10" i="4"/>
  <c r="U10" i="4"/>
  <c r="Q10" i="4"/>
  <c r="N10" i="4"/>
  <c r="K10" i="4"/>
  <c r="G10" i="4"/>
  <c r="F10" i="4"/>
  <c r="D10" i="4"/>
  <c r="B10" i="4"/>
  <c r="X9" i="4"/>
  <c r="U9" i="4"/>
  <c r="Q9" i="4"/>
  <c r="N9" i="4"/>
  <c r="K9" i="4"/>
  <c r="G9" i="4"/>
  <c r="F9" i="4"/>
  <c r="D9" i="4"/>
  <c r="B9" i="4"/>
  <c r="X8" i="4"/>
  <c r="U8" i="4"/>
  <c r="F17" i="4"/>
  <c r="F8" i="4"/>
  <c r="D17" i="4"/>
  <c r="D8" i="4"/>
  <c r="B17" i="4"/>
  <c r="Q8" i="4"/>
  <c r="N8" i="4"/>
  <c r="K8" i="4"/>
  <c r="G8" i="4"/>
  <c r="B8" i="4"/>
  <c r="T38" i="3" l="1"/>
  <c r="T36" i="3"/>
  <c r="T35" i="3"/>
  <c r="AC38" i="3"/>
  <c r="Z38" i="3"/>
  <c r="W38" i="3"/>
  <c r="O38" i="3"/>
  <c r="I38" i="3"/>
  <c r="H38" i="3"/>
  <c r="E38" i="3"/>
  <c r="B38" i="3"/>
  <c r="AC37" i="3"/>
  <c r="Z37" i="3"/>
  <c r="W37" i="3"/>
  <c r="T37" i="3"/>
  <c r="O37" i="3"/>
  <c r="I37" i="3"/>
  <c r="H37" i="3"/>
  <c r="E37" i="3"/>
  <c r="B37" i="3"/>
  <c r="AC36" i="3"/>
  <c r="Z36" i="3"/>
  <c r="W36" i="3"/>
  <c r="O36" i="3"/>
  <c r="I36" i="3"/>
  <c r="H36" i="3"/>
  <c r="E36" i="3"/>
  <c r="B36" i="3"/>
  <c r="AC35" i="3"/>
  <c r="Z35" i="3"/>
  <c r="W35" i="3"/>
  <c r="O35" i="3"/>
  <c r="I35" i="3"/>
  <c r="H35" i="3"/>
  <c r="E35" i="3"/>
  <c r="B35" i="3"/>
  <c r="AE27" i="3"/>
  <c r="AB27" i="3"/>
  <c r="Y27" i="3"/>
  <c r="V27" i="3"/>
  <c r="P27" i="3"/>
  <c r="I27" i="3"/>
  <c r="H27" i="3"/>
  <c r="E27" i="3"/>
  <c r="B27" i="3"/>
  <c r="AE26" i="3"/>
  <c r="AB26" i="3"/>
  <c r="Y26" i="3"/>
  <c r="V26" i="3"/>
  <c r="P26" i="3"/>
  <c r="I26" i="3"/>
  <c r="H26" i="3"/>
  <c r="E26" i="3"/>
  <c r="B26" i="3"/>
  <c r="AE25" i="3"/>
  <c r="AB25" i="3"/>
  <c r="Y25" i="3"/>
  <c r="V25" i="3"/>
  <c r="P25" i="3"/>
  <c r="I25" i="3"/>
  <c r="H25" i="3"/>
  <c r="E25" i="3"/>
  <c r="B25" i="3"/>
  <c r="AE24" i="3"/>
  <c r="AB24" i="3"/>
  <c r="Y24" i="3"/>
  <c r="V24" i="3"/>
  <c r="P24" i="3"/>
  <c r="I24" i="3"/>
  <c r="H24" i="3"/>
  <c r="E24" i="3"/>
  <c r="B24" i="3"/>
  <c r="Z15" i="3"/>
  <c r="W15" i="3"/>
  <c r="T15" i="3"/>
  <c r="Q15" i="3"/>
  <c r="N15" i="3"/>
  <c r="K15" i="3"/>
  <c r="AF15" i="3"/>
  <c r="AC15" i="3"/>
  <c r="Z14" i="3"/>
  <c r="W14" i="3"/>
  <c r="T14" i="3"/>
  <c r="Q14" i="3"/>
  <c r="N14" i="3"/>
  <c r="K14" i="3"/>
  <c r="AF14" i="3"/>
  <c r="AC14" i="3"/>
  <c r="Z13" i="3"/>
  <c r="W13" i="3"/>
  <c r="T13" i="3"/>
  <c r="Q13" i="3"/>
  <c r="N13" i="3"/>
  <c r="K13" i="3"/>
  <c r="AF13" i="3"/>
  <c r="AC13" i="3"/>
  <c r="Z12" i="3"/>
  <c r="W12" i="3"/>
  <c r="T12" i="3"/>
  <c r="Q12" i="3"/>
  <c r="N12" i="3"/>
  <c r="K12" i="3"/>
  <c r="AF12" i="3"/>
  <c r="AC12" i="3"/>
  <c r="Z11" i="3"/>
  <c r="W11" i="3"/>
  <c r="T11" i="3"/>
  <c r="Q11" i="3"/>
  <c r="N11" i="3"/>
  <c r="K11" i="3"/>
  <c r="AF11" i="3"/>
  <c r="AC11" i="3"/>
  <c r="Z10" i="3"/>
  <c r="W10" i="3"/>
  <c r="T10" i="3"/>
  <c r="Q10" i="3"/>
  <c r="N10" i="3"/>
  <c r="K10" i="3"/>
  <c r="AF10" i="3"/>
  <c r="AC10" i="3"/>
  <c r="Z9" i="3"/>
  <c r="W9" i="3"/>
  <c r="T9" i="3"/>
  <c r="Q9" i="3"/>
  <c r="N9" i="3"/>
  <c r="K9" i="3"/>
  <c r="AF9" i="3"/>
  <c r="AC9" i="3"/>
  <c r="Z7" i="3"/>
  <c r="W7" i="3"/>
  <c r="T7" i="3"/>
  <c r="Q7" i="3"/>
  <c r="N7" i="3"/>
  <c r="K7" i="3"/>
  <c r="AF7" i="3"/>
  <c r="AC7" i="3"/>
  <c r="Z6" i="3"/>
  <c r="W6" i="3"/>
  <c r="T6" i="3"/>
  <c r="Q6" i="3"/>
  <c r="N6" i="3"/>
  <c r="K6" i="3"/>
  <c r="AF6" i="3"/>
  <c r="AC6" i="3"/>
  <c r="W3" i="3"/>
  <c r="Q3" i="3"/>
  <c r="K3" i="3"/>
  <c r="AC3" i="3"/>
  <c r="Z16" i="3"/>
  <c r="W16" i="3"/>
  <c r="Q16" i="3"/>
  <c r="N16" i="3"/>
  <c r="K16" i="3"/>
  <c r="J17" i="11"/>
  <c r="T8" i="3"/>
  <c r="Q8" i="3"/>
  <c r="N5" i="3"/>
  <c r="K5" i="3"/>
  <c r="AF8" i="3"/>
  <c r="AC8" i="3"/>
  <c r="AF16" i="3" l="1"/>
  <c r="AF5" i="3"/>
  <c r="AC16" i="3"/>
  <c r="J6" i="11"/>
  <c r="AC5" i="3" s="1"/>
  <c r="Z5" i="3"/>
  <c r="W5" i="3"/>
  <c r="Q5" i="3"/>
  <c r="K8" i="3"/>
  <c r="W8" i="3"/>
  <c r="N8" i="3"/>
  <c r="Z8" i="3"/>
  <c r="T5" i="3"/>
  <c r="T16" i="3"/>
  <c r="Y33" i="1"/>
  <c r="S33" i="1"/>
  <c r="M33" i="1"/>
  <c r="G33" i="1"/>
  <c r="F34" i="1"/>
  <c r="B34" i="1"/>
  <c r="Y32" i="1"/>
  <c r="S32" i="1"/>
  <c r="M32" i="1"/>
  <c r="G32" i="1"/>
  <c r="F33" i="1"/>
  <c r="B33" i="1"/>
  <c r="Y31" i="1"/>
  <c r="S31" i="1"/>
  <c r="M31" i="1"/>
  <c r="G31" i="1"/>
  <c r="F32" i="1"/>
  <c r="B32" i="1"/>
  <c r="Y30" i="1"/>
  <c r="S30" i="1"/>
  <c r="M30" i="1"/>
  <c r="G30" i="1"/>
  <c r="F31" i="1"/>
  <c r="B31" i="1"/>
  <c r="F30" i="1"/>
  <c r="B30" i="1"/>
</calcChain>
</file>

<file path=xl/sharedStrings.xml><?xml version="1.0" encoding="utf-8"?>
<sst xmlns="http://schemas.openxmlformats.org/spreadsheetml/2006/main" count="989" uniqueCount="616">
  <si>
    <t>年</t>
    <rPh sb="0" eb="1">
      <t>ネン</t>
    </rPh>
    <phoneticPr fontId="1"/>
  </si>
  <si>
    <t>平成</t>
    <rPh sb="0" eb="2">
      <t>ヘイセイ</t>
    </rPh>
    <phoneticPr fontId="1"/>
  </si>
  <si>
    <t>組 合 数</t>
    <rPh sb="0" eb="1">
      <t>クミ</t>
    </rPh>
    <rPh sb="2" eb="3">
      <t>ゴウ</t>
    </rPh>
    <rPh sb="4" eb="5">
      <t>スウ</t>
    </rPh>
    <phoneticPr fontId="1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</si>
  <si>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1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</si>
  <si>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</si>
  <si>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総　　　　　　数</t>
    <rPh sb="0" eb="1">
      <t>フサ</t>
    </rPh>
    <rPh sb="7" eb="8">
      <t>カズ</t>
    </rPh>
    <phoneticPr fontId="1"/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</si>
  <si>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1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</si>
  <si>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1"/>
  </si>
  <si>
    <t>就職率</t>
    <rPh sb="0" eb="2">
      <t>シュウショク</t>
    </rPh>
    <rPh sb="2" eb="3">
      <t>リツ</t>
    </rPh>
    <phoneticPr fontId="1"/>
  </si>
  <si>
    <t>(C)/(A)％</t>
    <phoneticPr fontId="1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</si>
  <si>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1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</si>
  <si>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1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</si>
  <si>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1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</si>
  <si>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1"/>
  </si>
  <si>
    <t>13　労働・社会保障</t>
    <rPh sb="3" eb="5">
      <t>ロウドウ</t>
    </rPh>
    <rPh sb="6" eb="8">
      <t>シャカイ</t>
    </rPh>
    <rPh sb="8" eb="10">
      <t>ホショウ</t>
    </rPh>
    <phoneticPr fontId="1"/>
  </si>
  <si>
    <t>年度</t>
    <rPh sb="0" eb="2">
      <t>ネンド</t>
    </rPh>
    <phoneticPr fontId="1"/>
  </si>
  <si>
    <t>年　　度</t>
    <rPh sb="0" eb="1">
      <t>ネン</t>
    </rPh>
    <rPh sb="3" eb="4">
      <t>ド</t>
    </rPh>
    <phoneticPr fontId="1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</si>
  <si>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1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</si>
  <si>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1"/>
  </si>
  <si>
    <t>新規求人数
(B)</t>
    <rPh sb="0" eb="2">
      <t>シンキ</t>
    </rPh>
    <rPh sb="2" eb="5">
      <t>キュウジンスウ</t>
    </rPh>
    <phoneticPr fontId="1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</si>
  <si>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1"/>
  </si>
  <si>
    <t>資料　ハローワーク銚子</t>
    <rPh sb="0" eb="2">
      <t>シリョウ</t>
    </rPh>
    <rPh sb="9" eb="11">
      <t>チョウシ</t>
    </rPh>
    <phoneticPr fontId="1"/>
  </si>
  <si>
    <t>-</t>
  </si>
  <si>
    <t>１３－２　　一　　般　　職　　業　　紹　　介</t>
    <rPh sb="6" eb="7">
      <t>イチ</t>
    </rPh>
    <rPh sb="9" eb="10">
      <t>パン</t>
    </rPh>
    <rPh sb="12" eb="13">
      <t>ショク</t>
    </rPh>
    <rPh sb="15" eb="16">
      <t>ギョウ</t>
    </rPh>
    <rPh sb="18" eb="19">
      <t>タスク</t>
    </rPh>
    <rPh sb="21" eb="22">
      <t>スケ</t>
    </rPh>
    <phoneticPr fontId="8"/>
  </si>
  <si>
    <t>年</t>
    <rPh sb="0" eb="1">
      <t>ネン</t>
    </rPh>
    <phoneticPr fontId="8"/>
  </si>
  <si>
    <t>新規求職者数
（Ａ）</t>
    <rPh sb="0" eb="1">
      <t>シン</t>
    </rPh>
    <rPh sb="1" eb="2">
      <t>キ</t>
    </rPh>
    <rPh sb="2" eb="3">
      <t>モトム</t>
    </rPh>
    <rPh sb="3" eb="4">
      <t>ショク</t>
    </rPh>
    <rPh sb="4" eb="5">
      <t>シャ</t>
    </rPh>
    <rPh sb="5" eb="6">
      <t>スウ</t>
    </rPh>
    <phoneticPr fontId="8"/>
  </si>
  <si>
    <t>新規求人数
（B）</t>
    <rPh sb="0" eb="1">
      <t>シン</t>
    </rPh>
    <rPh sb="1" eb="2">
      <t>キ</t>
    </rPh>
    <rPh sb="2" eb="3">
      <t>モトム</t>
    </rPh>
    <rPh sb="3" eb="4">
      <t>ニン</t>
    </rPh>
    <rPh sb="4" eb="5">
      <t>スウ</t>
    </rPh>
    <phoneticPr fontId="8"/>
  </si>
  <si>
    <t>就 職 件 数
（Ｃ）</t>
    <rPh sb="0" eb="1">
      <t>ツ</t>
    </rPh>
    <rPh sb="2" eb="3">
      <t>ショク</t>
    </rPh>
    <rPh sb="4" eb="5">
      <t>ケン</t>
    </rPh>
    <rPh sb="6" eb="7">
      <t>スウ</t>
    </rPh>
    <phoneticPr fontId="8"/>
  </si>
  <si>
    <t>就 職 率
（C）/（A）％</t>
    <rPh sb="0" eb="1">
      <t>ツ</t>
    </rPh>
    <rPh sb="2" eb="3">
      <t>ショク</t>
    </rPh>
    <rPh sb="4" eb="5">
      <t>リツ</t>
    </rPh>
    <phoneticPr fontId="8"/>
  </si>
  <si>
    <t>平成</t>
    <rPh sb="0" eb="2">
      <t>ヘイセイ</t>
    </rPh>
    <phoneticPr fontId="8"/>
  </si>
  <si>
    <t>年度</t>
    <rPh sb="0" eb="2">
      <t>ネンド</t>
    </rPh>
    <phoneticPr fontId="8"/>
  </si>
  <si>
    <t>13-3　新規学校卒業者就職先状況</t>
  </si>
  <si>
    <t>(単位：人)</t>
    <rPh sb="1" eb="3">
      <t>タンイ</t>
    </rPh>
    <rPh sb="4" eb="5">
      <t>ニン</t>
    </rPh>
    <phoneticPr fontId="1"/>
  </si>
  <si>
    <t>区　　　　分</t>
    <rPh sb="0" eb="1">
      <t>ク</t>
    </rPh>
    <rPh sb="5" eb="6">
      <t>ブン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</si>
  <si>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</si>
  <si>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</si>
  <si>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総数</t>
    <rPh sb="0" eb="1">
      <t>フサ</t>
    </rPh>
    <rPh sb="1" eb="2">
      <t>カズ</t>
    </rPh>
    <phoneticPr fontId="1"/>
  </si>
  <si>
    <t>県　内</t>
    <rPh sb="0" eb="1">
      <t>ケン</t>
    </rPh>
    <rPh sb="2" eb="3">
      <t>ナイ</t>
    </rPh>
    <phoneticPr fontId="1"/>
  </si>
  <si>
    <t>職安管内</t>
    <rPh sb="0" eb="2">
      <t>ショクアン</t>
    </rPh>
    <rPh sb="2" eb="4">
      <t>カンナイ</t>
    </rPh>
    <phoneticPr fontId="1"/>
  </si>
  <si>
    <t>職安管外</t>
    <rPh sb="0" eb="2">
      <t>ショクアン</t>
    </rPh>
    <rPh sb="2" eb="3">
      <t>カン</t>
    </rPh>
    <rPh sb="3" eb="4">
      <t>ガイ</t>
    </rPh>
    <phoneticPr fontId="1"/>
  </si>
  <si>
    <t>計</t>
    <rPh sb="0" eb="1">
      <t>ケイ</t>
    </rPh>
    <phoneticPr fontId="1"/>
  </si>
  <si>
    <t>県　　　　　　　外</t>
    <rPh sb="0" eb="1">
      <t>ケン</t>
    </rPh>
    <rPh sb="8" eb="9">
      <t>ガイ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</si>
  <si>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</si>
  <si>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</si>
  <si>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茨城県</t>
    <rPh sb="0" eb="2">
      <t>イバラギ</t>
    </rPh>
    <rPh sb="2" eb="3">
      <t>ケン</t>
    </rPh>
    <phoneticPr fontId="1"/>
  </si>
  <si>
    <t>埼玉県</t>
    <rPh sb="0" eb="3">
      <t>サイタマケン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</si>
  <si>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</si>
  <si>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</si>
  <si>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その他</t>
    <rPh sb="2" eb="3">
      <t>ホカ</t>
    </rPh>
    <phoneticPr fontId="1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</si>
  <si>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1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</si>
  <si>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1"/>
  </si>
  <si>
    <t>年　　　　度</t>
    <rPh sb="0" eb="1">
      <t>トシ</t>
    </rPh>
    <rPh sb="5" eb="6">
      <t>ド</t>
    </rPh>
    <phoneticPr fontId="1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</si>
  <si>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1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</si>
  <si>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1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</si>
  <si>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1"/>
  </si>
  <si>
    <t>就職率
(B)/(A)％</t>
    <rPh sb="0" eb="2">
      <t>シュウショク</t>
    </rPh>
    <rPh sb="2" eb="3">
      <t>リツ</t>
    </rPh>
    <phoneticPr fontId="1"/>
  </si>
  <si>
    <t>45～54歳</t>
    <rPh sb="5" eb="6">
      <t>サイ</t>
    </rPh>
    <phoneticPr fontId="1"/>
  </si>
  <si>
    <t>55～64歳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</si>
  <si>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</si>
  <si>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年度</t>
    <rPh sb="0" eb="1">
      <t>ネン</t>
    </rPh>
    <rPh sb="1" eb="2">
      <t>ド</t>
    </rPh>
    <phoneticPr fontId="1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</si>
  <si>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1"/>
  </si>
  <si>
    <t>(単位：千円)</t>
    <rPh sb="1" eb="3">
      <t>タンイ</t>
    </rPh>
    <rPh sb="4" eb="6">
      <t>センエン</t>
    </rPh>
    <phoneticPr fontId="1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</si>
  <si>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1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</si>
  <si>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1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</si>
  <si>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1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</si>
  <si>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</si>
  <si>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</si>
  <si>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</si>
  <si>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</si>
  <si>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</si>
  <si>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保育所数</t>
    <rPh sb="0" eb="2">
      <t>ホイク</t>
    </rPh>
    <rPh sb="2" eb="3">
      <t>ショ</t>
    </rPh>
    <rPh sb="3" eb="4">
      <t>スウ</t>
    </rPh>
    <phoneticPr fontId="1"/>
  </si>
  <si>
    <t>職員数</t>
    <rPh sb="0" eb="3">
      <t>ショクインスウ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</si>
  <si>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</si>
  <si>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</si>
  <si>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1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</si>
  <si>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1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</si>
  <si>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1"/>
  </si>
  <si>
    <t>公　立</t>
    <rPh sb="0" eb="1">
      <t>コウ</t>
    </rPh>
    <rPh sb="2" eb="3">
      <t>リツ</t>
    </rPh>
    <phoneticPr fontId="1"/>
  </si>
  <si>
    <t>私　立</t>
    <rPh sb="0" eb="1">
      <t>ワタシ</t>
    </rPh>
    <rPh sb="2" eb="3">
      <t>リツ</t>
    </rPh>
    <phoneticPr fontId="1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</si>
  <si>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</si>
  <si>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>年　度</t>
    <rPh sb="0" eb="1">
      <t>トシ</t>
    </rPh>
    <rPh sb="2" eb="3">
      <t>ド</t>
    </rPh>
    <phoneticPr fontId="1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</si>
  <si>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1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</si>
  <si>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1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</si>
  <si>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1"/>
  </si>
  <si>
    <t>家族関係</t>
    <rPh sb="0" eb="2">
      <t>カゾク</t>
    </rPh>
    <rPh sb="2" eb="4">
      <t>カンケイ</t>
    </rPh>
    <phoneticPr fontId="1"/>
  </si>
  <si>
    <t>非　行</t>
    <rPh sb="0" eb="1">
      <t>ヒ</t>
    </rPh>
    <rPh sb="2" eb="3">
      <t>イ</t>
    </rPh>
    <phoneticPr fontId="1"/>
  </si>
  <si>
    <t>環境福祉</t>
    <rPh sb="0" eb="2">
      <t>カンキョウ</t>
    </rPh>
    <rPh sb="2" eb="4">
      <t>フクシ</t>
    </rPh>
    <phoneticPr fontId="1"/>
  </si>
  <si>
    <t>心身障害</t>
    <rPh sb="0" eb="2">
      <t>シンシン</t>
    </rPh>
    <rPh sb="2" eb="4">
      <t>ショウガイ</t>
    </rPh>
    <phoneticPr fontId="1"/>
  </si>
  <si>
    <t>そ の 他</t>
    <rPh sb="4" eb="5">
      <t>ホカ</t>
    </rPh>
    <phoneticPr fontId="1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</si>
  <si>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8"/>
  </si>
  <si>
    <t>生計問題</t>
    <rPh sb="0" eb="2">
      <t>セイケイ</t>
    </rPh>
    <rPh sb="2" eb="4">
      <t>モンダイ</t>
    </rPh>
    <phoneticPr fontId="1"/>
  </si>
  <si>
    <t>年金関係</t>
    <rPh sb="0" eb="2">
      <t>ネンキン</t>
    </rPh>
    <rPh sb="2" eb="4">
      <t>カンケイ</t>
    </rPh>
    <phoneticPr fontId="1"/>
  </si>
  <si>
    <t>職業問題</t>
    <rPh sb="0" eb="2">
      <t>ショクギョウ</t>
    </rPh>
    <rPh sb="2" eb="4">
      <t>モンダイ</t>
    </rPh>
    <phoneticPr fontId="1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</si>
  <si>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1"/>
  </si>
  <si>
    <t>結婚相談</t>
    <rPh sb="0" eb="2">
      <t>ケッコン</t>
    </rPh>
    <rPh sb="2" eb="4">
      <t>ソウダン</t>
    </rPh>
    <phoneticPr fontId="1"/>
  </si>
  <si>
    <t>離婚相談</t>
    <rPh sb="0" eb="2">
      <t>リコン</t>
    </rPh>
    <rPh sb="2" eb="4">
      <t>ソウダン</t>
    </rPh>
    <phoneticPr fontId="1"/>
  </si>
  <si>
    <t>住宅相談</t>
    <rPh sb="0" eb="2">
      <t>ジュウタク</t>
    </rPh>
    <rPh sb="2" eb="4">
      <t>ソウダン</t>
    </rPh>
    <phoneticPr fontId="1"/>
  </si>
  <si>
    <t>財産相談</t>
    <rPh sb="0" eb="2">
      <t>ザイサン</t>
    </rPh>
    <rPh sb="2" eb="4">
      <t>ソウダン</t>
    </rPh>
    <phoneticPr fontId="1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</si>
  <si>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1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</si>
  <si>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1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</si>
  <si>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1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</si>
  <si>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1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</si>
  <si>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1"/>
  </si>
  <si>
    <t>老人福祉</t>
    <rPh sb="0" eb="2">
      <t>ロウジン</t>
    </rPh>
    <rPh sb="2" eb="4">
      <t>フクシ</t>
    </rPh>
    <phoneticPr fontId="1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</si>
  <si>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1"/>
  </si>
  <si>
    <t>事故相談</t>
    <rPh sb="0" eb="2">
      <t>ジコ</t>
    </rPh>
    <rPh sb="2" eb="4">
      <t>ソウダン</t>
    </rPh>
    <phoneticPr fontId="1"/>
  </si>
  <si>
    <t>苦情相談</t>
    <rPh sb="0" eb="2">
      <t>クジョウ</t>
    </rPh>
    <rPh sb="2" eb="4">
      <t>ソウダン</t>
    </rPh>
    <phoneticPr fontId="1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</si>
  <si>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1"/>
  </si>
  <si>
    <t>年　　度</t>
    <rPh sb="0" eb="1">
      <t>トシ</t>
    </rPh>
    <rPh sb="3" eb="4">
      <t>ド</t>
    </rPh>
    <phoneticPr fontId="1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</si>
  <si>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1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</si>
  <si>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1"/>
  </si>
  <si>
    <t>総　　　数</t>
    <rPh sb="0" eb="1">
      <t>フサ</t>
    </rPh>
    <rPh sb="4" eb="5">
      <t>カズ</t>
    </rPh>
    <phoneticPr fontId="1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</si>
  <si>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1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</si>
  <si>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1"/>
  </si>
  <si>
    <t>人 員</t>
    <rPh sb="0" eb="1">
      <t>ヒト</t>
    </rPh>
    <rPh sb="2" eb="3">
      <t>イン</t>
    </rPh>
    <phoneticPr fontId="1"/>
  </si>
  <si>
    <t>金 額</t>
    <rPh sb="0" eb="1">
      <t>キン</t>
    </rPh>
    <rPh sb="2" eb="3">
      <t>ガク</t>
    </rPh>
    <phoneticPr fontId="1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</si>
  <si>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1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</si>
  <si>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1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</si>
  <si>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1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</si>
  <si>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1"/>
  </si>
  <si>
    <t>そ　の　他</t>
    <rPh sb="4" eb="5">
      <t>ホカ</t>
    </rPh>
    <phoneticPr fontId="1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</si>
  <si>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</si>
  <si>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</si>
  <si>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</si>
  <si>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肢体不自由</t>
    <rPh sb="1" eb="2">
      <t>タイ</t>
    </rPh>
    <rPh sb="2" eb="5">
      <t>フジユウ</t>
    </rPh>
    <phoneticPr fontId="1"/>
  </si>
  <si>
    <t>言語障害</t>
    <rPh sb="0" eb="2">
      <t>ゲンゴ</t>
    </rPh>
    <rPh sb="2" eb="4">
      <t>ショウガイ</t>
    </rPh>
    <phoneticPr fontId="1"/>
  </si>
  <si>
    <t>内部障害</t>
    <rPh sb="0" eb="2">
      <t>ナイブ</t>
    </rPh>
    <rPh sb="2" eb="4">
      <t>ショウガイ</t>
    </rPh>
    <phoneticPr fontId="1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</si>
  <si>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1"/>
  </si>
  <si>
    <t>(単位：円)</t>
    <rPh sb="1" eb="3">
      <t>タンイ</t>
    </rPh>
    <rPh sb="4" eb="5">
      <t>エン</t>
    </rPh>
    <phoneticPr fontId="1"/>
  </si>
  <si>
    <t>総　　　　額</t>
    <rPh sb="0" eb="1">
      <t>フサ</t>
    </rPh>
    <rPh sb="5" eb="6">
      <t>ガク</t>
    </rPh>
    <phoneticPr fontId="1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</si>
  <si>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1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</si>
  <si>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1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</si>
  <si>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1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</si>
  <si>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1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</si>
  <si>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1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</si>
  <si>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1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</si>
  <si>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1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</si>
  <si>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1"/>
  </si>
  <si>
    <t>世　帯</t>
    <rPh sb="0" eb="1">
      <t>ヨ</t>
    </rPh>
    <rPh sb="2" eb="3">
      <t>オビ</t>
    </rPh>
    <phoneticPr fontId="1"/>
  </si>
  <si>
    <t>人　員</t>
    <rPh sb="0" eb="1">
      <t>ヒト</t>
    </rPh>
    <rPh sb="2" eb="3">
      <t>イン</t>
    </rPh>
    <phoneticPr fontId="1"/>
  </si>
  <si>
    <t>件　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</si>
  <si>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</si>
  <si>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1"/>
  </si>
  <si>
    <t>療　養　費</t>
    <rPh sb="0" eb="1">
      <t>リョウ</t>
    </rPh>
    <rPh sb="2" eb="3">
      <t>オサム</t>
    </rPh>
    <rPh sb="4" eb="5">
      <t>ヒ</t>
    </rPh>
    <phoneticPr fontId="1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</si>
  <si>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1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</si>
  <si>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1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</si>
  <si>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1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</si>
  <si>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1"/>
  </si>
  <si>
    <t>葬　　祭　　費</t>
    <rPh sb="0" eb="1">
      <t>ソウ</t>
    </rPh>
    <rPh sb="3" eb="4">
      <t>サイ</t>
    </rPh>
    <rPh sb="6" eb="7">
      <t>ヒ</t>
    </rPh>
    <phoneticPr fontId="1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</si>
  <si>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1"/>
  </si>
  <si>
    <t>資料　市民課</t>
    <rPh sb="0" eb="2">
      <t>シリョウ</t>
    </rPh>
    <rPh sb="3" eb="5">
      <t>シミン</t>
    </rPh>
    <rPh sb="5" eb="6">
      <t>カ</t>
    </rPh>
    <phoneticPr fontId="1"/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</si>
  <si>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1"/>
  </si>
  <si>
    <t>１号被保険者</t>
    <rPh sb="1" eb="2">
      <t>ゴウ</t>
    </rPh>
    <rPh sb="2" eb="3">
      <t>ヒ</t>
    </rPh>
    <rPh sb="3" eb="6">
      <t>ホケンシャ</t>
    </rPh>
    <phoneticPr fontId="1"/>
  </si>
  <si>
    <t>任意加入者</t>
    <rPh sb="0" eb="2">
      <t>ニンイ</t>
    </rPh>
    <rPh sb="2" eb="4">
      <t>カニュウ</t>
    </rPh>
    <rPh sb="4" eb="5">
      <t>シャ</t>
    </rPh>
    <phoneticPr fontId="1"/>
  </si>
  <si>
    <t>３号被保険者</t>
    <rPh sb="1" eb="2">
      <t>ゴウ</t>
    </rPh>
    <rPh sb="2" eb="3">
      <t>ヒ</t>
    </rPh>
    <rPh sb="3" eb="6">
      <t>ホケンシャ</t>
    </rPh>
    <phoneticPr fontId="1"/>
  </si>
  <si>
    <t>金　　額</t>
    <rPh sb="0" eb="1">
      <t>キン</t>
    </rPh>
    <rPh sb="3" eb="4">
      <t>ガク</t>
    </rPh>
    <phoneticPr fontId="1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</si>
  <si>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1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</si>
  <si>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1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</si>
  <si>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1"/>
  </si>
  <si>
    <t>寡　　　　婦</t>
    <rPh sb="0" eb="1">
      <t>ヤモメ</t>
    </rPh>
    <rPh sb="5" eb="6">
      <t>フ</t>
    </rPh>
    <phoneticPr fontId="1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</si>
  <si>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1"/>
  </si>
  <si>
    <t>件 数</t>
    <rPh sb="0" eb="1">
      <t>ケン</t>
    </rPh>
    <rPh sb="2" eb="3">
      <t>カズ</t>
    </rPh>
    <phoneticPr fontId="1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</si>
  <si>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1"/>
  </si>
  <si>
    <t>総　　　　数</t>
    <rPh sb="0" eb="1">
      <t>フサ</t>
    </rPh>
    <rPh sb="5" eb="6">
      <t>カズ</t>
    </rPh>
    <phoneticPr fontId="1"/>
  </si>
  <si>
    <t>老　　　　齢</t>
    <rPh sb="0" eb="1">
      <t>ロウ</t>
    </rPh>
    <rPh sb="5" eb="6">
      <t>ヨワイ</t>
    </rPh>
    <phoneticPr fontId="1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</si>
  <si>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1"/>
  </si>
  <si>
    <t>(単位：人)</t>
    <rPh sb="1" eb="3">
      <t>タンイ</t>
    </rPh>
    <rPh sb="4" eb="5">
      <t>ヒト</t>
    </rPh>
    <phoneticPr fontId="1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</si>
  <si>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1"/>
  </si>
  <si>
    <t>保険料軽減</t>
    <rPh sb="0" eb="3">
      <t>ホケンリョウ</t>
    </rPh>
    <rPh sb="3" eb="5">
      <t>ケイゲン</t>
    </rPh>
    <phoneticPr fontId="1"/>
  </si>
  <si>
    <t>９　割</t>
    <rPh sb="2" eb="3">
      <t>ワリ</t>
    </rPh>
    <phoneticPr fontId="1"/>
  </si>
  <si>
    <t>８.５割</t>
    <rPh sb="3" eb="4">
      <t>ワリ</t>
    </rPh>
    <phoneticPr fontId="1"/>
  </si>
  <si>
    <t>５　割</t>
    <rPh sb="2" eb="3">
      <t>ワリ</t>
    </rPh>
    <phoneticPr fontId="1"/>
  </si>
  <si>
    <t>２　割</t>
    <rPh sb="2" eb="3">
      <t>ワリ</t>
    </rPh>
    <phoneticPr fontId="1"/>
  </si>
  <si>
    <t>非該当</t>
    <rPh sb="0" eb="3">
      <t>ヒガイトウ</t>
    </rPh>
    <phoneticPr fontId="1"/>
  </si>
  <si>
    <t>自己負担割合</t>
    <rPh sb="0" eb="2">
      <t>ジコ</t>
    </rPh>
    <rPh sb="2" eb="4">
      <t>フタン</t>
    </rPh>
    <rPh sb="4" eb="6">
      <t>ワリアイ</t>
    </rPh>
    <phoneticPr fontId="1"/>
  </si>
  <si>
    <t>3　割</t>
    <rPh sb="2" eb="3">
      <t>ワリ</t>
    </rPh>
    <phoneticPr fontId="1"/>
  </si>
  <si>
    <t>１　　　　割</t>
    <rPh sb="5" eb="6">
      <t>ワリ</t>
    </rPh>
    <phoneticPr fontId="1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</si>
  <si>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1"/>
  </si>
  <si>
    <t>一　般</t>
    <rPh sb="0" eb="1">
      <t>イチ</t>
    </rPh>
    <rPh sb="2" eb="3">
      <t>ハン</t>
    </rPh>
    <phoneticPr fontId="1"/>
  </si>
  <si>
    <t>低所得者Ⅱ</t>
    <rPh sb="0" eb="3">
      <t>テイショトク</t>
    </rPh>
    <rPh sb="3" eb="4">
      <t>シャ</t>
    </rPh>
    <phoneticPr fontId="1"/>
  </si>
  <si>
    <t>低所得者Ⅰ</t>
    <rPh sb="0" eb="4">
      <t>テイショトクシャ</t>
    </rPh>
    <phoneticPr fontId="1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</si>
  <si>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1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</si>
  <si>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1"/>
  </si>
  <si>
    <t>要 支 援 １</t>
    <rPh sb="0" eb="1">
      <t>ヨウ</t>
    </rPh>
    <rPh sb="2" eb="3">
      <t>ササ</t>
    </rPh>
    <rPh sb="4" eb="5">
      <t>エン</t>
    </rPh>
    <phoneticPr fontId="1"/>
  </si>
  <si>
    <t>要 支 援 ２</t>
    <rPh sb="0" eb="1">
      <t>ヨウ</t>
    </rPh>
    <rPh sb="2" eb="3">
      <t>ササ</t>
    </rPh>
    <rPh sb="4" eb="5">
      <t>エン</t>
    </rPh>
    <phoneticPr fontId="1"/>
  </si>
  <si>
    <t>要 介 護 １</t>
    <rPh sb="0" eb="1">
      <t>ヨウ</t>
    </rPh>
    <rPh sb="2" eb="3">
      <t>スケ</t>
    </rPh>
    <rPh sb="4" eb="5">
      <t>ユズル</t>
    </rPh>
    <phoneticPr fontId="1"/>
  </si>
  <si>
    <t>要 介 護 ２</t>
    <rPh sb="0" eb="1">
      <t>ヨウ</t>
    </rPh>
    <rPh sb="2" eb="3">
      <t>スケ</t>
    </rPh>
    <rPh sb="4" eb="5">
      <t>ユズル</t>
    </rPh>
    <phoneticPr fontId="1"/>
  </si>
  <si>
    <t>要 介 護 ３</t>
    <rPh sb="0" eb="1">
      <t>ヨウ</t>
    </rPh>
    <rPh sb="2" eb="3">
      <t>スケ</t>
    </rPh>
    <rPh sb="4" eb="5">
      <t>ユズル</t>
    </rPh>
    <phoneticPr fontId="1"/>
  </si>
  <si>
    <t>要 介 護 ４</t>
    <rPh sb="0" eb="1">
      <t>ヨウ</t>
    </rPh>
    <rPh sb="2" eb="3">
      <t>スケ</t>
    </rPh>
    <rPh sb="4" eb="5">
      <t>ユズル</t>
    </rPh>
    <phoneticPr fontId="1"/>
  </si>
  <si>
    <t>要 介 護 ５</t>
    <rPh sb="0" eb="1">
      <t>ヨウ</t>
    </rPh>
    <rPh sb="2" eb="3">
      <t>スケ</t>
    </rPh>
    <rPh sb="4" eb="5">
      <t>ユズル</t>
    </rPh>
    <phoneticPr fontId="1"/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</si>
  <si>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1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</si>
  <si>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1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</si>
  <si>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1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</si>
  <si>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1"/>
  </si>
  <si>
    <t>(単位:円）</t>
    <rPh sb="1" eb="3">
      <t>タンイ</t>
    </rPh>
    <rPh sb="4" eb="5">
      <t>エン</t>
    </rPh>
    <phoneticPr fontId="1"/>
  </si>
  <si>
    <t>在　宅　サ　ー　ビ　ス</t>
    <rPh sb="0" eb="1">
      <t>ザイ</t>
    </rPh>
    <rPh sb="2" eb="3">
      <t>タク</t>
    </rPh>
    <phoneticPr fontId="1"/>
  </si>
  <si>
    <t>施　設　サ　ー　ビ　ス</t>
    <rPh sb="0" eb="1">
      <t>シ</t>
    </rPh>
    <rPh sb="2" eb="3">
      <t>セツ</t>
    </rPh>
    <phoneticPr fontId="1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</si>
  <si>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1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</si>
  <si>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1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</si>
  <si>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1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</si>
  <si>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1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</si>
  <si>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1"/>
  </si>
  <si>
    <t>そ　　の　　他　　の　　サ　　ー　　ビ　　ス</t>
    <rPh sb="6" eb="7">
      <t>タ</t>
    </rPh>
    <phoneticPr fontId="1"/>
  </si>
  <si>
    <t>支給件数</t>
    <rPh sb="0" eb="2">
      <t>シキュウ</t>
    </rPh>
    <rPh sb="2" eb="4">
      <t>ケンスウ</t>
    </rPh>
    <phoneticPr fontId="1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</si>
  <si>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1"/>
  </si>
  <si>
    <t>在宅改修費</t>
    <rPh sb="0" eb="2">
      <t>ザイタク</t>
    </rPh>
    <rPh sb="2" eb="4">
      <t>カイシュウ</t>
    </rPh>
    <rPh sb="4" eb="5">
      <t>ヒ</t>
    </rPh>
    <phoneticPr fontId="1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</si>
  <si>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1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</si>
  <si>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</si>
  <si>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</si>
  <si>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給付費合計</t>
    <rPh sb="0" eb="2">
      <t>キュウフ</t>
    </rPh>
    <rPh sb="2" eb="3">
      <t>ヒ</t>
    </rPh>
    <rPh sb="3" eb="5">
      <t>ゴウケイ</t>
    </rPh>
    <phoneticPr fontId="1"/>
  </si>
  <si>
    <t>種類</t>
    <rPh sb="0" eb="1">
      <t>タネ</t>
    </rPh>
    <rPh sb="1" eb="2">
      <t>タグイ</t>
    </rPh>
    <phoneticPr fontId="1"/>
  </si>
  <si>
    <t>名称</t>
    <rPh sb="0" eb="1">
      <t>ナ</t>
    </rPh>
    <rPh sb="1" eb="2">
      <t>ショウ</t>
    </rPh>
    <phoneticPr fontId="1"/>
  </si>
  <si>
    <t>所在地</t>
    <rPh sb="0" eb="3">
      <t>ショザイチ</t>
    </rPh>
    <phoneticPr fontId="1"/>
  </si>
  <si>
    <t>設置主体</t>
    <rPh sb="0" eb="2">
      <t>セッチ</t>
    </rPh>
    <rPh sb="2" eb="4">
      <t>シュタイ</t>
    </rPh>
    <phoneticPr fontId="1"/>
  </si>
  <si>
    <t>定　員　等</t>
    <rPh sb="0" eb="1">
      <t>サダム</t>
    </rPh>
    <rPh sb="2" eb="3">
      <t>イン</t>
    </rPh>
    <rPh sb="4" eb="5">
      <t>トウ</t>
    </rPh>
    <phoneticPr fontId="1"/>
  </si>
  <si>
    <t>保育所</t>
    <rPh sb="0" eb="2">
      <t>ホイク</t>
    </rPh>
    <rPh sb="2" eb="3">
      <t>ショ</t>
    </rPh>
    <phoneticPr fontId="1"/>
  </si>
  <si>
    <t>銚子市第二保育所</t>
    <rPh sb="0" eb="2">
      <t>チョウシ</t>
    </rPh>
    <rPh sb="2" eb="3">
      <t>シ</t>
    </rPh>
    <rPh sb="3" eb="5">
      <t>ダイニ</t>
    </rPh>
    <rPh sb="5" eb="7">
      <t>ホイク</t>
    </rPh>
    <rPh sb="7" eb="8">
      <t>ショ</t>
    </rPh>
    <phoneticPr fontId="1"/>
  </si>
  <si>
    <t>後飯町6-20</t>
    <rPh sb="0" eb="3">
      <t>ゴハンチョウ</t>
    </rPh>
    <phoneticPr fontId="1"/>
  </si>
  <si>
    <t>銚子市</t>
    <rPh sb="0" eb="3">
      <t>チョウシシ</t>
    </rPh>
    <phoneticPr fontId="1"/>
  </si>
  <si>
    <t>人</t>
    <rPh sb="0" eb="1">
      <t>ニン</t>
    </rPh>
    <phoneticPr fontId="1"/>
  </si>
  <si>
    <t>〃</t>
    <phoneticPr fontId="1"/>
  </si>
  <si>
    <t>銚子市第三保育所</t>
    <rPh sb="0" eb="2">
      <t>チョウシ</t>
    </rPh>
    <rPh sb="2" eb="3">
      <t>シ</t>
    </rPh>
    <rPh sb="3" eb="4">
      <t>ダイ</t>
    </rPh>
    <rPh sb="4" eb="5">
      <t>３</t>
    </rPh>
    <rPh sb="5" eb="7">
      <t>ホイク</t>
    </rPh>
    <rPh sb="7" eb="8">
      <t>ショ</t>
    </rPh>
    <phoneticPr fontId="1"/>
  </si>
  <si>
    <t>明神町1-37</t>
    <rPh sb="0" eb="3">
      <t>ミョウジンチョウ</t>
    </rPh>
    <phoneticPr fontId="1"/>
  </si>
  <si>
    <t>　〃</t>
    <phoneticPr fontId="1"/>
  </si>
  <si>
    <t>〃</t>
    <phoneticPr fontId="1"/>
  </si>
  <si>
    <t>銚子市第四保育所</t>
    <rPh sb="0" eb="2">
      <t>チョウシ</t>
    </rPh>
    <rPh sb="2" eb="3">
      <t>シ</t>
    </rPh>
    <rPh sb="3" eb="4">
      <t>ダイ</t>
    </rPh>
    <rPh sb="4" eb="5">
      <t>４</t>
    </rPh>
    <rPh sb="5" eb="7">
      <t>ホイク</t>
    </rPh>
    <rPh sb="7" eb="8">
      <t>ショ</t>
    </rPh>
    <phoneticPr fontId="1"/>
  </si>
  <si>
    <t>唐子町8-13</t>
    <rPh sb="0" eb="3">
      <t>カラコチョウ</t>
    </rPh>
    <phoneticPr fontId="1"/>
  </si>
  <si>
    <t>〃</t>
    <phoneticPr fontId="1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</si>
  <si>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1"/>
  </si>
  <si>
    <t>海鹿島町5235-46</t>
    <rPh sb="0" eb="4">
      <t>アシカジマチョウ</t>
    </rPh>
    <phoneticPr fontId="1"/>
  </si>
  <si>
    <t>銚子保育園</t>
    <rPh sb="0" eb="2">
      <t>チョウシ</t>
    </rPh>
    <rPh sb="2" eb="5">
      <t>ホイクエン</t>
    </rPh>
    <phoneticPr fontId="1"/>
  </si>
  <si>
    <t>若宮町3-2</t>
    <rPh sb="0" eb="3">
      <t>ワカミヤチョウ</t>
    </rPh>
    <phoneticPr fontId="1"/>
  </si>
  <si>
    <t>(福)銚子保育園</t>
    <rPh sb="1" eb="2">
      <t>フク</t>
    </rPh>
    <rPh sb="3" eb="5">
      <t>チョウシ</t>
    </rPh>
    <rPh sb="5" eb="8">
      <t>ホイクエン</t>
    </rPh>
    <phoneticPr fontId="1"/>
  </si>
  <si>
    <t>外川保育園</t>
    <rPh sb="0" eb="2">
      <t>トカワ</t>
    </rPh>
    <rPh sb="2" eb="5">
      <t>ホイクエン</t>
    </rPh>
    <phoneticPr fontId="1"/>
  </si>
  <si>
    <t>外川町3-10354</t>
    <rPh sb="0" eb="2">
      <t>トカワ</t>
    </rPh>
    <rPh sb="2" eb="3">
      <t>チョウ</t>
    </rPh>
    <phoneticPr fontId="1"/>
  </si>
  <si>
    <t>(福)外川保育園</t>
    <rPh sb="1" eb="2">
      <t>フク</t>
    </rPh>
    <rPh sb="3" eb="5">
      <t>トカワ</t>
    </rPh>
    <rPh sb="5" eb="8">
      <t>ホイクエン</t>
    </rPh>
    <phoneticPr fontId="1"/>
  </si>
  <si>
    <t>松岸保育園</t>
    <rPh sb="0" eb="2">
      <t>マツギシ</t>
    </rPh>
    <rPh sb="2" eb="5">
      <t>ホイクエン</t>
    </rPh>
    <phoneticPr fontId="1"/>
  </si>
  <si>
    <t>松岸町3-362-2</t>
    <rPh sb="0" eb="2">
      <t>マツギシ</t>
    </rPh>
    <rPh sb="2" eb="3">
      <t>チョウ</t>
    </rPh>
    <phoneticPr fontId="1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</si>
  <si>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1"/>
  </si>
  <si>
    <t>聖母保育園</t>
    <rPh sb="0" eb="2">
      <t>セイボ</t>
    </rPh>
    <rPh sb="2" eb="5">
      <t>ホイクエン</t>
    </rPh>
    <phoneticPr fontId="1"/>
  </si>
  <si>
    <t>三崎町1-1858-2</t>
    <rPh sb="0" eb="2">
      <t>ミサキ</t>
    </rPh>
    <rPh sb="2" eb="3">
      <t>チョウ</t>
    </rPh>
    <phoneticPr fontId="1"/>
  </si>
  <si>
    <t>(福)ろばの会</t>
    <rPh sb="1" eb="2">
      <t>フク</t>
    </rPh>
    <rPh sb="6" eb="7">
      <t>カイ</t>
    </rPh>
    <phoneticPr fontId="1"/>
  </si>
  <si>
    <t>銚子中央保育園</t>
    <rPh sb="0" eb="2">
      <t>チョウシ</t>
    </rPh>
    <rPh sb="2" eb="4">
      <t>チュウオウ</t>
    </rPh>
    <rPh sb="4" eb="7">
      <t>ホイクエン</t>
    </rPh>
    <phoneticPr fontId="1"/>
  </si>
  <si>
    <t>台町2197</t>
    <rPh sb="0" eb="2">
      <t>ダイマチ</t>
    </rPh>
    <phoneticPr fontId="1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</si>
  <si>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1"/>
  </si>
  <si>
    <t>東光保育園</t>
    <rPh sb="0" eb="2">
      <t>トウコウ</t>
    </rPh>
    <rPh sb="2" eb="5">
      <t>ホイクエン</t>
    </rPh>
    <phoneticPr fontId="1"/>
  </si>
  <si>
    <t>小船木町1-863-2</t>
    <rPh sb="0" eb="1">
      <t>コ</t>
    </rPh>
    <rPh sb="1" eb="4">
      <t>フナキチョウ</t>
    </rPh>
    <phoneticPr fontId="1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</si>
  <si>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1"/>
  </si>
  <si>
    <t>萌保育園</t>
    <rPh sb="0" eb="1">
      <t>モエ</t>
    </rPh>
    <rPh sb="1" eb="4">
      <t>ホイクエン</t>
    </rPh>
    <phoneticPr fontId="1"/>
  </si>
  <si>
    <t>芦崎町937-3</t>
    <rPh sb="0" eb="3">
      <t>アシサキチョウ</t>
    </rPh>
    <phoneticPr fontId="1"/>
  </si>
  <si>
    <t>(福)銚子栄光福祉会</t>
    <rPh sb="1" eb="2">
      <t>フク</t>
    </rPh>
    <rPh sb="3" eb="5">
      <t>チョウシ</t>
    </rPh>
    <rPh sb="5" eb="7">
      <t>エイコウ</t>
    </rPh>
    <rPh sb="7" eb="9">
      <t>フクシ</t>
    </rPh>
    <rPh sb="9" eb="10">
      <t>カイ</t>
    </rPh>
    <phoneticPr fontId="1"/>
  </si>
  <si>
    <t>家庭児童相談室</t>
    <rPh sb="0" eb="2">
      <t>カテイ</t>
    </rPh>
    <rPh sb="2" eb="4">
      <t>ジドウ</t>
    </rPh>
    <rPh sb="4" eb="7">
      <t>ソウダンシツ</t>
    </rPh>
    <phoneticPr fontId="1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</si>
  <si>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1"/>
  </si>
  <si>
    <t>銚子市</t>
    <rPh sb="0" eb="2">
      <t>チョウシ</t>
    </rPh>
    <rPh sb="2" eb="3">
      <t>シ</t>
    </rPh>
    <phoneticPr fontId="1"/>
  </si>
  <si>
    <t>-</t>
    <phoneticPr fontId="1"/>
  </si>
  <si>
    <t>児童相談所</t>
    <rPh sb="0" eb="2">
      <t>ジドウ</t>
    </rPh>
    <rPh sb="2" eb="4">
      <t>ソウダン</t>
    </rPh>
    <rPh sb="4" eb="5">
      <t>ショ</t>
    </rPh>
    <phoneticPr fontId="1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</si>
  <si>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1"/>
  </si>
  <si>
    <t>台町2183</t>
    <rPh sb="0" eb="2">
      <t>ダイマチ</t>
    </rPh>
    <phoneticPr fontId="1"/>
  </si>
  <si>
    <t>千葉県</t>
    <rPh sb="0" eb="3">
      <t>チバケン</t>
    </rPh>
    <phoneticPr fontId="1"/>
  </si>
  <si>
    <t>-</t>
    <phoneticPr fontId="1"/>
  </si>
  <si>
    <t>一時保護所</t>
    <rPh sb="0" eb="2">
      <t>イチジ</t>
    </rPh>
    <rPh sb="2" eb="4">
      <t>ホゴ</t>
    </rPh>
    <rPh sb="4" eb="5">
      <t>ショ</t>
    </rPh>
    <phoneticPr fontId="1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</si>
  <si>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1"/>
  </si>
  <si>
    <t>　　〃</t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</si>
  <si>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</si>
  <si>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東部児童遊園</t>
    <rPh sb="0" eb="2">
      <t>トウブ</t>
    </rPh>
    <rPh sb="2" eb="4">
      <t>ジドウ</t>
    </rPh>
    <rPh sb="4" eb="6">
      <t>ユウエン</t>
    </rPh>
    <phoneticPr fontId="1"/>
  </si>
  <si>
    <t>和田町1-1</t>
    <rPh sb="0" eb="3">
      <t>ワダチョウ</t>
    </rPh>
    <phoneticPr fontId="1"/>
  </si>
  <si>
    <t>㎡</t>
    <phoneticPr fontId="1"/>
  </si>
  <si>
    <t>　〃</t>
    <phoneticPr fontId="1"/>
  </si>
  <si>
    <t>外川児童遊園</t>
    <rPh sb="0" eb="2">
      <t>トカワ</t>
    </rPh>
    <rPh sb="2" eb="4">
      <t>ジドウ</t>
    </rPh>
    <rPh sb="4" eb="6">
      <t>ユウエン</t>
    </rPh>
    <phoneticPr fontId="1"/>
  </si>
  <si>
    <t>外川町4-10357-1</t>
    <rPh sb="0" eb="2">
      <t>トカワ</t>
    </rPh>
    <rPh sb="2" eb="3">
      <t>チョウ</t>
    </rPh>
    <phoneticPr fontId="1"/>
  </si>
  <si>
    <t>放課後児童クラブ</t>
    <rPh sb="0" eb="3">
      <t>ホウカゴ</t>
    </rPh>
    <rPh sb="3" eb="5">
      <t>ジドウ</t>
    </rPh>
    <phoneticPr fontId="1"/>
  </si>
  <si>
    <t>飯沼放課後児童クラブ</t>
    <rPh sb="0" eb="2">
      <t>イイヌマ</t>
    </rPh>
    <rPh sb="2" eb="5">
      <t>ホウカゴ</t>
    </rPh>
    <rPh sb="5" eb="7">
      <t>ジドウ</t>
    </rPh>
    <phoneticPr fontId="1"/>
  </si>
  <si>
    <t>前宿町1200</t>
    <rPh sb="0" eb="3">
      <t>マエジュクチョウ</t>
    </rPh>
    <phoneticPr fontId="1"/>
  </si>
  <si>
    <t>　〃</t>
    <phoneticPr fontId="1"/>
  </si>
  <si>
    <t>春日放課後児童クラブ</t>
    <rPh sb="0" eb="2">
      <t>カスガ</t>
    </rPh>
    <rPh sb="2" eb="5">
      <t>ホウカゴ</t>
    </rPh>
    <rPh sb="5" eb="7">
      <t>ジドウ</t>
    </rPh>
    <phoneticPr fontId="1"/>
  </si>
  <si>
    <t>春日町287</t>
    <rPh sb="0" eb="3">
      <t>カスガチョウ</t>
    </rPh>
    <phoneticPr fontId="1"/>
  </si>
  <si>
    <t>高神放課後児童クラブ</t>
    <rPh sb="0" eb="2">
      <t>タカガミ</t>
    </rPh>
    <rPh sb="2" eb="5">
      <t>ホウカゴ</t>
    </rPh>
    <rPh sb="5" eb="7">
      <t>ジドウ</t>
    </rPh>
    <phoneticPr fontId="1"/>
  </si>
  <si>
    <t>犬吠埼10222-1</t>
    <rPh sb="0" eb="2">
      <t>イヌボウ</t>
    </rPh>
    <rPh sb="2" eb="3">
      <t>サキ</t>
    </rPh>
    <phoneticPr fontId="1"/>
  </si>
  <si>
    <t>〃</t>
    <phoneticPr fontId="1"/>
  </si>
  <si>
    <t>豊里放課後児童クラブ</t>
    <rPh sb="0" eb="2">
      <t>トヨサト</t>
    </rPh>
    <rPh sb="2" eb="5">
      <t>ホウカゴ</t>
    </rPh>
    <rPh sb="5" eb="7">
      <t>ジドウ</t>
    </rPh>
    <phoneticPr fontId="1"/>
  </si>
  <si>
    <t>笹本町359-1</t>
    <rPh sb="0" eb="2">
      <t>ササモト</t>
    </rPh>
    <rPh sb="2" eb="3">
      <t>チョウ</t>
    </rPh>
    <phoneticPr fontId="1"/>
  </si>
  <si>
    <t>本城放課後児童クラブ</t>
    <rPh sb="0" eb="2">
      <t>ホンジョウ</t>
    </rPh>
    <rPh sb="2" eb="5">
      <t>ホウカゴ</t>
    </rPh>
    <rPh sb="5" eb="7">
      <t>ジドウ</t>
    </rPh>
    <phoneticPr fontId="1"/>
  </si>
  <si>
    <t>本城町4-226</t>
    <rPh sb="0" eb="2">
      <t>ホンジョウ</t>
    </rPh>
    <rPh sb="2" eb="3">
      <t>チョウ</t>
    </rPh>
    <phoneticPr fontId="1"/>
  </si>
  <si>
    <t>明神放課後児童クラブ</t>
    <rPh sb="0" eb="2">
      <t>ミョウジン</t>
    </rPh>
    <rPh sb="2" eb="5">
      <t>ホウカゴ</t>
    </rPh>
    <rPh sb="5" eb="7">
      <t>ジドウ</t>
    </rPh>
    <phoneticPr fontId="1"/>
  </si>
  <si>
    <t>明神町1-1</t>
    <rPh sb="0" eb="3">
      <t>ミョウジンチョウ</t>
    </rPh>
    <phoneticPr fontId="1"/>
  </si>
  <si>
    <t>　〃</t>
    <phoneticPr fontId="1"/>
  </si>
  <si>
    <t>海上放課後児童クラブ</t>
    <rPh sb="0" eb="2">
      <t>ウナカミ</t>
    </rPh>
    <rPh sb="2" eb="5">
      <t>ホウカゴ</t>
    </rPh>
    <rPh sb="5" eb="7">
      <t>ジドウ</t>
    </rPh>
    <phoneticPr fontId="1"/>
  </si>
  <si>
    <t>垣根町1-169</t>
    <rPh sb="0" eb="2">
      <t>カキネ</t>
    </rPh>
    <rPh sb="2" eb="3">
      <t>マチ</t>
    </rPh>
    <phoneticPr fontId="1"/>
  </si>
  <si>
    <t>清水放課後児童クラブ</t>
    <rPh sb="0" eb="2">
      <t>シミズ</t>
    </rPh>
    <rPh sb="2" eb="5">
      <t>ホウカゴ</t>
    </rPh>
    <rPh sb="5" eb="7">
      <t>ジドウ</t>
    </rPh>
    <phoneticPr fontId="1"/>
  </si>
  <si>
    <t>清水町2894</t>
    <rPh sb="0" eb="2">
      <t>シミズ</t>
    </rPh>
    <rPh sb="2" eb="3">
      <t>マチ</t>
    </rPh>
    <phoneticPr fontId="1"/>
  </si>
  <si>
    <t>中央放課後児童クラブ</t>
    <rPh sb="0" eb="2">
      <t>チュウオウ</t>
    </rPh>
    <rPh sb="2" eb="5">
      <t>ホウカゴ</t>
    </rPh>
    <rPh sb="5" eb="7">
      <t>ジドウ</t>
    </rPh>
    <phoneticPr fontId="1"/>
  </si>
  <si>
    <t>（福）啓愛会</t>
    <rPh sb="1" eb="2">
      <t>フク</t>
    </rPh>
    <rPh sb="3" eb="4">
      <t>ケイ</t>
    </rPh>
    <rPh sb="4" eb="5">
      <t>アイ</t>
    </rPh>
    <rPh sb="5" eb="6">
      <t>カイ</t>
    </rPh>
    <phoneticPr fontId="1"/>
  </si>
  <si>
    <t>双葉放課後児童クラブ</t>
    <rPh sb="0" eb="2">
      <t>フタバ</t>
    </rPh>
    <rPh sb="2" eb="5">
      <t>ホウカゴ</t>
    </rPh>
    <rPh sb="5" eb="7">
      <t>ジドウ</t>
    </rPh>
    <phoneticPr fontId="1"/>
  </si>
  <si>
    <t>新生町2-10-3　</t>
    <rPh sb="0" eb="3">
      <t>アラオイチョウ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</si>
  <si>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</si>
  <si>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</si>
  <si>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のぞみ</t>
    <phoneticPr fontId="1"/>
  </si>
  <si>
    <t>春日町2058-1</t>
    <rPh sb="0" eb="3">
      <t>カスガチョウ</t>
    </rPh>
    <phoneticPr fontId="1"/>
  </si>
  <si>
    <t>（NPO)銚子市手をつなぐ育成会</t>
    <rPh sb="5" eb="8">
      <t>チョウシシ</t>
    </rPh>
    <rPh sb="8" eb="9">
      <t>テ</t>
    </rPh>
    <rPh sb="13" eb="16">
      <t>イクセイカイ</t>
    </rPh>
    <phoneticPr fontId="1"/>
  </si>
  <si>
    <t>しおさい</t>
    <phoneticPr fontId="1"/>
  </si>
  <si>
    <t>（NPO)精神保健福祉を支える会NEW</t>
    <rPh sb="5" eb="7">
      <t>セイシン</t>
    </rPh>
    <rPh sb="7" eb="9">
      <t>ホケン</t>
    </rPh>
    <rPh sb="9" eb="11">
      <t>フクシ</t>
    </rPh>
    <rPh sb="12" eb="13">
      <t>ササ</t>
    </rPh>
    <rPh sb="15" eb="16">
      <t>カイ</t>
    </rPh>
    <phoneticPr fontId="1"/>
  </si>
  <si>
    <t>〃</t>
    <phoneticPr fontId="1"/>
  </si>
  <si>
    <t>三崎町3-82</t>
    <rPh sb="0" eb="3">
      <t>ミサキチョウ</t>
    </rPh>
    <phoneticPr fontId="1"/>
  </si>
  <si>
    <t>　〃</t>
  </si>
  <si>
    <t>　　〃</t>
    <phoneticPr fontId="1"/>
  </si>
  <si>
    <t>地域活動支援センターⅠ型</t>
    <rPh sb="0" eb="2">
      <t>チイキ</t>
    </rPh>
    <rPh sb="2" eb="4">
      <t>カツドウ</t>
    </rPh>
    <rPh sb="4" eb="6">
      <t>シエン</t>
    </rPh>
    <rPh sb="11" eb="12">
      <t>ガタ</t>
    </rPh>
    <phoneticPr fontId="1"/>
  </si>
  <si>
    <t>かんらん</t>
    <phoneticPr fontId="1"/>
  </si>
  <si>
    <t>双葉町4-40</t>
    <rPh sb="0" eb="2">
      <t>フタバ</t>
    </rPh>
    <rPh sb="2" eb="3">
      <t>マチ</t>
    </rPh>
    <phoneticPr fontId="1"/>
  </si>
  <si>
    <t>ワイズホーム長山</t>
    <rPh sb="6" eb="8">
      <t>ナガヤマ</t>
    </rPh>
    <phoneticPr fontId="1"/>
  </si>
  <si>
    <t>長山町2034</t>
    <rPh sb="0" eb="2">
      <t>ナガヤマ</t>
    </rPh>
    <rPh sb="2" eb="3">
      <t>マチ</t>
    </rPh>
    <phoneticPr fontId="1"/>
  </si>
  <si>
    <t>社会福祉法人　創成会</t>
    <rPh sb="0" eb="2">
      <t>シャカイ</t>
    </rPh>
    <rPh sb="2" eb="4">
      <t>フクシ</t>
    </rPh>
    <rPh sb="4" eb="6">
      <t>ホウジン</t>
    </rPh>
    <rPh sb="7" eb="9">
      <t>ソウセイ</t>
    </rPh>
    <rPh sb="9" eb="10">
      <t>カイ</t>
    </rPh>
    <phoneticPr fontId="1"/>
  </si>
  <si>
    <t>パレット銚子</t>
    <rPh sb="4" eb="6">
      <t>チョウシ</t>
    </rPh>
    <phoneticPr fontId="1"/>
  </si>
  <si>
    <t>一般社団法人　飛翔</t>
    <rPh sb="0" eb="2">
      <t>イッパン</t>
    </rPh>
    <rPh sb="2" eb="4">
      <t>シャダン</t>
    </rPh>
    <rPh sb="4" eb="6">
      <t>ホウジン</t>
    </rPh>
    <rPh sb="7" eb="9">
      <t>ヒショウ</t>
    </rPh>
    <phoneticPr fontId="1"/>
  </si>
  <si>
    <t>えがおの家</t>
    <rPh sb="4" eb="5">
      <t>イエ</t>
    </rPh>
    <phoneticPr fontId="1"/>
  </si>
  <si>
    <t>（NPO)スマイル銚子</t>
    <rPh sb="9" eb="11">
      <t>チョウシ</t>
    </rPh>
    <phoneticPr fontId="1"/>
  </si>
  <si>
    <t>計　10</t>
    <rPh sb="0" eb="1">
      <t>ケイ</t>
    </rPh>
    <phoneticPr fontId="1"/>
  </si>
  <si>
    <t>放課後等デイサービス</t>
    <rPh sb="0" eb="3">
      <t>ホウカゴ</t>
    </rPh>
    <rPh sb="3" eb="4">
      <t>トウ</t>
    </rPh>
    <phoneticPr fontId="1"/>
  </si>
  <si>
    <t xml:space="preserve">  〃</t>
    <phoneticPr fontId="1"/>
  </si>
  <si>
    <t>えがおの広場</t>
    <rPh sb="4" eb="6">
      <t>ヒロバ</t>
    </rPh>
    <phoneticPr fontId="1"/>
  </si>
  <si>
    <t>ここ</t>
    <phoneticPr fontId="1"/>
  </si>
  <si>
    <t>上野町217-77</t>
    <rPh sb="0" eb="2">
      <t>ウエノ</t>
    </rPh>
    <rPh sb="2" eb="3">
      <t>マチ</t>
    </rPh>
    <phoneticPr fontId="1"/>
  </si>
  <si>
    <t>かるがも教室</t>
    <rPh sb="4" eb="6">
      <t>キョウシツ</t>
    </rPh>
    <phoneticPr fontId="1"/>
  </si>
  <si>
    <t>橋本町1919</t>
    <rPh sb="0" eb="2">
      <t>ハシモト</t>
    </rPh>
    <rPh sb="2" eb="3">
      <t>チョウ</t>
    </rPh>
    <phoneticPr fontId="1"/>
  </si>
  <si>
    <t>合資会社　きむら整骨院</t>
    <rPh sb="0" eb="2">
      <t>ゴウシ</t>
    </rPh>
    <rPh sb="2" eb="4">
      <t>ガイシャ</t>
    </rPh>
    <rPh sb="8" eb="11">
      <t>セイコツイン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</si>
  <si>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</si>
  <si>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特別養護老人ホーム松籟の丘</t>
    <rPh sb="0" eb="2">
      <t>トクベツ</t>
    </rPh>
    <rPh sb="2" eb="4">
      <t>ヨウゴ</t>
    </rPh>
    <rPh sb="4" eb="6">
      <t>ロウジン</t>
    </rPh>
    <rPh sb="9" eb="11">
      <t>ショウライ</t>
    </rPh>
    <rPh sb="12" eb="13">
      <t>オカ</t>
    </rPh>
    <phoneticPr fontId="1"/>
  </si>
  <si>
    <t>野尻町1472-1</t>
    <rPh sb="0" eb="3">
      <t>ノジリチョウ</t>
    </rPh>
    <phoneticPr fontId="1"/>
  </si>
  <si>
    <t>（福）銚子市社会福祉事業団</t>
    <rPh sb="1" eb="2">
      <t>フク</t>
    </rPh>
    <rPh sb="3" eb="6">
      <t>チョウシシ</t>
    </rPh>
    <rPh sb="6" eb="8">
      <t>シャカイ</t>
    </rPh>
    <rPh sb="8" eb="10">
      <t>フクシ</t>
    </rPh>
    <rPh sb="10" eb="12">
      <t>ジギョウ</t>
    </rPh>
    <rPh sb="12" eb="13">
      <t>ダン</t>
    </rPh>
    <phoneticPr fontId="1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</si>
  <si>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</si>
  <si>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新町959-4</t>
    <rPh sb="0" eb="2">
      <t>シンマチ</t>
    </rPh>
    <phoneticPr fontId="1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</si>
  <si>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1"/>
  </si>
  <si>
    <t>特別養護老人ホームシオン銚子</t>
    <rPh sb="0" eb="2">
      <t>トクベツ</t>
    </rPh>
    <rPh sb="2" eb="4">
      <t>ヨウゴ</t>
    </rPh>
    <rPh sb="4" eb="6">
      <t>ロウジン</t>
    </rPh>
    <rPh sb="12" eb="14">
      <t>チョウシ</t>
    </rPh>
    <phoneticPr fontId="1"/>
  </si>
  <si>
    <t>豊里台1-1044-745</t>
    <rPh sb="0" eb="2">
      <t>トヨサト</t>
    </rPh>
    <rPh sb="2" eb="3">
      <t>ダイ</t>
    </rPh>
    <phoneticPr fontId="1"/>
  </si>
  <si>
    <t>(福)清栄会</t>
    <rPh sb="1" eb="2">
      <t>フク</t>
    </rPh>
    <rPh sb="3" eb="4">
      <t>セイ</t>
    </rPh>
    <rPh sb="4" eb="5">
      <t>エイ</t>
    </rPh>
    <rPh sb="5" eb="6">
      <t>カイ</t>
    </rPh>
    <phoneticPr fontId="1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</si>
  <si>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1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</si>
  <si>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サルダ</t>
    </rPh>
    <rPh sb="11" eb="12">
      <t>オカ</t>
    </rPh>
    <phoneticPr fontId="1"/>
  </si>
  <si>
    <t>猿田町440</t>
    <rPh sb="0" eb="2">
      <t>サルダ</t>
    </rPh>
    <rPh sb="2" eb="3">
      <t>チョウ</t>
    </rPh>
    <phoneticPr fontId="1"/>
  </si>
  <si>
    <t>（社）恩賜財団済生会支部千葉県済生会</t>
    <rPh sb="1" eb="2">
      <t>シャ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rPh sb="10" eb="12">
      <t>シブ</t>
    </rPh>
    <rPh sb="12" eb="15">
      <t>チバケン</t>
    </rPh>
    <rPh sb="15" eb="16">
      <t>スミ</t>
    </rPh>
    <rPh sb="16" eb="17">
      <t>ショウ</t>
    </rPh>
    <rPh sb="17" eb="18">
      <t>カイ</t>
    </rPh>
    <phoneticPr fontId="1"/>
  </si>
  <si>
    <t>老人憩の家</t>
    <rPh sb="0" eb="2">
      <t>ロウジン</t>
    </rPh>
    <rPh sb="2" eb="3">
      <t>イコ</t>
    </rPh>
    <rPh sb="4" eb="5">
      <t>イエ</t>
    </rPh>
    <phoneticPr fontId="1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</si>
  <si>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1"/>
  </si>
  <si>
    <t>外川町1-10828</t>
    <rPh sb="0" eb="2">
      <t>トカワ</t>
    </rPh>
    <rPh sb="2" eb="3">
      <t>チョウ</t>
    </rPh>
    <phoneticPr fontId="1"/>
  </si>
  <si>
    <t>銚子市芦崎高齢者いこいセンター</t>
    <rPh sb="0" eb="3">
      <t>チョウシシ</t>
    </rPh>
    <rPh sb="3" eb="5">
      <t>アシザキ</t>
    </rPh>
    <rPh sb="5" eb="8">
      <t>コウレイシャ</t>
    </rPh>
    <phoneticPr fontId="1"/>
  </si>
  <si>
    <t>芦崎町876-1</t>
    <rPh sb="0" eb="2">
      <t>アシザキ</t>
    </rPh>
    <rPh sb="2" eb="3">
      <t>チョウ</t>
    </rPh>
    <phoneticPr fontId="1"/>
  </si>
  <si>
    <t>資料　高齢者福祉課</t>
    <rPh sb="0" eb="2">
      <t>シリョウ</t>
    </rPh>
    <rPh sb="3" eb="6">
      <t>コウレイシャ</t>
    </rPh>
    <rPh sb="6" eb="9">
      <t>フクシカ</t>
    </rPh>
    <rPh sb="8" eb="9">
      <t>カ</t>
    </rPh>
    <phoneticPr fontId="1"/>
  </si>
  <si>
    <t>１３－３　新　規　学　校　卒　業　者　就　職　先　状　況</t>
    <rPh sb="5" eb="6">
      <t>シン</t>
    </rPh>
    <rPh sb="7" eb="8">
      <t>キ</t>
    </rPh>
    <rPh sb="9" eb="10">
      <t>ガク</t>
    </rPh>
    <rPh sb="11" eb="12">
      <t>コウ</t>
    </rPh>
    <rPh sb="13" eb="14">
      <t>ソツ</t>
    </rPh>
    <rPh sb="15" eb="16">
      <t>ギョウ</t>
    </rPh>
    <rPh sb="17" eb="18">
      <t>シャ</t>
    </rPh>
    <rPh sb="19" eb="20">
      <t>シュウ</t>
    </rPh>
    <rPh sb="21" eb="22">
      <t>ショク</t>
    </rPh>
    <rPh sb="23" eb="24">
      <t>サキ</t>
    </rPh>
    <rPh sb="25" eb="26">
      <t>ジョウ</t>
    </rPh>
    <rPh sb="27" eb="28">
      <t>キョウ</t>
    </rPh>
    <phoneticPr fontId="8"/>
  </si>
  <si>
    <t>（単位　人）</t>
    <rPh sb="1" eb="3">
      <t>タンイ</t>
    </rPh>
    <rPh sb="4" eb="5">
      <t>ヒト</t>
    </rPh>
    <phoneticPr fontId="8"/>
  </si>
  <si>
    <t>区　分</t>
    <rPh sb="0" eb="1">
      <t>ク</t>
    </rPh>
    <rPh sb="2" eb="3">
      <t>フン</t>
    </rPh>
    <phoneticPr fontId="8"/>
  </si>
  <si>
    <t>中学校</t>
    <rPh sb="0" eb="3">
      <t>チュウガッコウ</t>
    </rPh>
    <phoneticPr fontId="8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</si>
  <si>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6"/>
  </si>
  <si>
    <t>中　学　校</t>
    <rPh sb="0" eb="1">
      <t>ナカ</t>
    </rPh>
    <rPh sb="2" eb="3">
      <t>ガク</t>
    </rPh>
    <rPh sb="4" eb="5">
      <t>コウ</t>
    </rPh>
    <phoneticPr fontId="16"/>
  </si>
  <si>
    <t>総　数</t>
    <rPh sb="0" eb="1">
      <t>ソウ</t>
    </rPh>
    <rPh sb="2" eb="3">
      <t>スウ</t>
    </rPh>
    <phoneticPr fontId="8"/>
  </si>
  <si>
    <t>県内</t>
    <rPh sb="0" eb="2">
      <t>ケンナイ</t>
    </rPh>
    <phoneticPr fontId="8"/>
  </si>
  <si>
    <t>職安管内</t>
    <rPh sb="0" eb="2">
      <t>ショクアン</t>
    </rPh>
    <rPh sb="2" eb="3">
      <t>カン</t>
    </rPh>
    <rPh sb="3" eb="4">
      <t>ナイ</t>
    </rPh>
    <phoneticPr fontId="8"/>
  </si>
  <si>
    <t>職安管外</t>
    <rPh sb="0" eb="2">
      <t>ショクアン</t>
    </rPh>
    <rPh sb="2" eb="3">
      <t>カン</t>
    </rPh>
    <rPh sb="3" eb="4">
      <t>ソト</t>
    </rPh>
    <phoneticPr fontId="8"/>
  </si>
  <si>
    <t>計</t>
    <rPh sb="0" eb="1">
      <t>ケイ</t>
    </rPh>
    <phoneticPr fontId="8"/>
  </si>
  <si>
    <t>県　　外</t>
    <rPh sb="0" eb="1">
      <t>ケン</t>
    </rPh>
    <rPh sb="3" eb="4">
      <t>ガイ</t>
    </rPh>
    <phoneticPr fontId="8"/>
  </si>
  <si>
    <t>東京都</t>
    <rPh sb="0" eb="3">
      <t>トウキョウト</t>
    </rPh>
    <phoneticPr fontId="8"/>
  </si>
  <si>
    <t>神奈川県</t>
    <rPh sb="0" eb="3">
      <t>カナガワ</t>
    </rPh>
    <rPh sb="3" eb="4">
      <t>ケン</t>
    </rPh>
    <phoneticPr fontId="8"/>
  </si>
  <si>
    <t>茨城県</t>
    <rPh sb="0" eb="2">
      <t>イバラキ</t>
    </rPh>
    <rPh sb="2" eb="3">
      <t>ケン</t>
    </rPh>
    <phoneticPr fontId="8"/>
  </si>
  <si>
    <t>埼玉県</t>
    <rPh sb="0" eb="2">
      <t>サイタマ</t>
    </rPh>
    <rPh sb="2" eb="3">
      <t>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</si>
  <si>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</si>
  <si>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</si>
  <si>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その他</t>
    <rPh sb="2" eb="3">
      <t>ホカ</t>
    </rPh>
    <phoneticPr fontId="8"/>
  </si>
  <si>
    <t>１３－４　　中　高　年　齢　者　職　業　紹　介　状　況</t>
    <rPh sb="6" eb="7">
      <t>ナカ</t>
    </rPh>
    <rPh sb="8" eb="9">
      <t>タカ</t>
    </rPh>
    <rPh sb="10" eb="11">
      <t>トシ</t>
    </rPh>
    <rPh sb="12" eb="13">
      <t>ヨワイ</t>
    </rPh>
    <rPh sb="14" eb="15">
      <t>シャ</t>
    </rPh>
    <rPh sb="16" eb="17">
      <t>ショク</t>
    </rPh>
    <rPh sb="18" eb="19">
      <t>ギョウ</t>
    </rPh>
    <rPh sb="20" eb="21">
      <t>タスク</t>
    </rPh>
    <rPh sb="22" eb="23">
      <t>スケ</t>
    </rPh>
    <rPh sb="24" eb="25">
      <t>ジョウ</t>
    </rPh>
    <rPh sb="26" eb="27">
      <t>キョウ</t>
    </rPh>
    <phoneticPr fontId="8"/>
  </si>
  <si>
    <t>年　　度</t>
    <rPh sb="0" eb="1">
      <t>トシ</t>
    </rPh>
    <rPh sb="3" eb="4">
      <t>ド</t>
    </rPh>
    <phoneticPr fontId="8"/>
  </si>
  <si>
    <t>求 職 者 数
（Ａ）</t>
    <rPh sb="0" eb="1">
      <t>モトム</t>
    </rPh>
    <rPh sb="2" eb="3">
      <t>ショク</t>
    </rPh>
    <rPh sb="4" eb="5">
      <t>シャ</t>
    </rPh>
    <rPh sb="6" eb="7">
      <t>スウ</t>
    </rPh>
    <phoneticPr fontId="8"/>
  </si>
  <si>
    <t>就 職 者 数
（Ｂ）</t>
    <rPh sb="0" eb="1">
      <t>ツ</t>
    </rPh>
    <rPh sb="2" eb="3">
      <t>ショク</t>
    </rPh>
    <rPh sb="4" eb="5">
      <t>シャ</t>
    </rPh>
    <rPh sb="6" eb="7">
      <t>スウ</t>
    </rPh>
    <phoneticPr fontId="8"/>
  </si>
  <si>
    <t>求職者年齢別内訳</t>
  </si>
  <si>
    <t>就 職 率
(Ｂ) / (Ａ)%</t>
    <rPh sb="0" eb="1">
      <t>ツ</t>
    </rPh>
    <rPh sb="2" eb="3">
      <t>ショク</t>
    </rPh>
    <rPh sb="4" eb="5">
      <t>リツ</t>
    </rPh>
    <phoneticPr fontId="8"/>
  </si>
  <si>
    <t>45～54歳</t>
    <rPh sb="5" eb="6">
      <t>サイ</t>
    </rPh>
    <phoneticPr fontId="8"/>
  </si>
  <si>
    <t>55歳～64歳</t>
    <rPh sb="2" eb="3">
      <t>サイ</t>
    </rPh>
    <rPh sb="6" eb="7">
      <t>サイ</t>
    </rPh>
    <phoneticPr fontId="8"/>
  </si>
  <si>
    <t>65歳以上</t>
    <rPh sb="2" eb="3">
      <t>サイ</t>
    </rPh>
    <rPh sb="3" eb="5">
      <t>イジョウ</t>
    </rPh>
    <phoneticPr fontId="8"/>
  </si>
  <si>
    <t>（単位:千円）</t>
    <rPh sb="1" eb="3">
      <t>タンイ</t>
    </rPh>
    <rPh sb="4" eb="6">
      <t>センエン</t>
    </rPh>
    <phoneticPr fontId="8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</si>
  <si>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8"/>
  </si>
  <si>
    <t>初回受給者数</t>
    <rPh sb="0" eb="2">
      <t>ショカイ</t>
    </rPh>
    <rPh sb="2" eb="5">
      <t>ジュキュウシャ</t>
    </rPh>
    <rPh sb="5" eb="6">
      <t>スウ</t>
    </rPh>
    <phoneticPr fontId="8"/>
  </si>
  <si>
    <t>保険金給付総額</t>
    <rPh sb="0" eb="3">
      <t>ホケンキン</t>
    </rPh>
    <rPh sb="3" eb="5">
      <t>キュウフ</t>
    </rPh>
    <rPh sb="5" eb="7">
      <t>ソウガク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</si>
  <si>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</si>
  <si>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</si>
  <si>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１３－５　　雇　用　保　険　適　用　・　給　付　取　扱　状　況</t>
    <phoneticPr fontId="8"/>
  </si>
  <si>
    <t>受給実人員</t>
    <phoneticPr fontId="8"/>
  </si>
  <si>
    <t>総　　数</t>
    <phoneticPr fontId="8"/>
  </si>
  <si>
    <t>総数</t>
    <rPh sb="0" eb="2">
      <t>ソウスウ</t>
    </rPh>
    <phoneticPr fontId="8"/>
  </si>
  <si>
    <t>保育所数</t>
    <rPh sb="0" eb="2">
      <t>ホイク</t>
    </rPh>
    <rPh sb="2" eb="3">
      <t>ショ</t>
    </rPh>
    <rPh sb="3" eb="4">
      <t>スウ</t>
    </rPh>
    <phoneticPr fontId="8"/>
  </si>
  <si>
    <t>職員数</t>
    <rPh sb="0" eb="3">
      <t>ショクインスウ</t>
    </rPh>
    <phoneticPr fontId="8"/>
  </si>
  <si>
    <t>乳　　幼　　児　　在　　籍　　人　　員</t>
  </si>
  <si>
    <t>総　数</t>
    <rPh sb="0" eb="1">
      <t>フサ</t>
    </rPh>
    <rPh sb="2" eb="3">
      <t>カズ</t>
    </rPh>
    <phoneticPr fontId="8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</si>
  <si>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8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</si>
  <si>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</si>
  <si>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</si>
  <si>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</si>
  <si>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性　　格</t>
    <rPh sb="0" eb="1">
      <t>セイ</t>
    </rPh>
    <rPh sb="3" eb="4">
      <t>カク</t>
    </rPh>
    <phoneticPr fontId="8"/>
  </si>
  <si>
    <t>知　能</t>
    <rPh sb="0" eb="1">
      <t>チ</t>
    </rPh>
    <rPh sb="2" eb="3">
      <t>ノウ</t>
    </rPh>
    <phoneticPr fontId="8"/>
  </si>
  <si>
    <t>学　　校</t>
    <rPh sb="0" eb="1">
      <t>ガク</t>
    </rPh>
    <rPh sb="3" eb="4">
      <t>コウ</t>
    </rPh>
    <phoneticPr fontId="8"/>
  </si>
  <si>
    <t>家族関係</t>
    <rPh sb="0" eb="2">
      <t>カゾク</t>
    </rPh>
    <rPh sb="2" eb="4">
      <t>カンケイ</t>
    </rPh>
    <phoneticPr fontId="8"/>
  </si>
  <si>
    <t>非行</t>
    <rPh sb="0" eb="2">
      <t>ヒコウ</t>
    </rPh>
    <phoneticPr fontId="8"/>
  </si>
  <si>
    <t>環境福祉</t>
    <rPh sb="0" eb="2">
      <t>カンキョウ</t>
    </rPh>
    <rPh sb="2" eb="4">
      <t>フクシ</t>
    </rPh>
    <phoneticPr fontId="8"/>
  </si>
  <si>
    <t>心身障害</t>
    <rPh sb="0" eb="2">
      <t>シンシン</t>
    </rPh>
    <rPh sb="2" eb="4">
      <t>ショウガイ</t>
    </rPh>
    <phoneticPr fontId="8"/>
  </si>
  <si>
    <t>生 活 習 慣</t>
    <rPh sb="0" eb="1">
      <t>ナマ</t>
    </rPh>
    <rPh sb="2" eb="3">
      <t>カツ</t>
    </rPh>
    <rPh sb="4" eb="5">
      <t>シュウ</t>
    </rPh>
    <rPh sb="6" eb="7">
      <t>ナレル</t>
    </rPh>
    <phoneticPr fontId="8"/>
  </si>
  <si>
    <t>言　語</t>
    <rPh sb="0" eb="1">
      <t>ゲン</t>
    </rPh>
    <rPh sb="2" eb="3">
      <t>ゴ</t>
    </rPh>
    <phoneticPr fontId="8"/>
  </si>
  <si>
    <t>生 活 等</t>
    <rPh sb="0" eb="1">
      <t>ナマ</t>
    </rPh>
    <rPh sb="2" eb="3">
      <t>カツ</t>
    </rPh>
    <rPh sb="4" eb="5">
      <t>トウ</t>
    </rPh>
    <phoneticPr fontId="8"/>
  </si>
  <si>
    <t>事故相談</t>
  </si>
  <si>
    <t>年　　　度</t>
    <rPh sb="0" eb="1">
      <t>トシ</t>
    </rPh>
    <rPh sb="4" eb="5">
      <t>ド</t>
    </rPh>
    <phoneticPr fontId="8"/>
  </si>
  <si>
    <t>生計問題</t>
    <rPh sb="0" eb="2">
      <t>セイケイ</t>
    </rPh>
    <rPh sb="2" eb="4">
      <t>モンダイ</t>
    </rPh>
    <phoneticPr fontId="8"/>
  </si>
  <si>
    <t>年金関係</t>
    <rPh sb="0" eb="2">
      <t>ネンキン</t>
    </rPh>
    <rPh sb="2" eb="4">
      <t>カンケイ</t>
    </rPh>
    <phoneticPr fontId="8"/>
  </si>
  <si>
    <t>職業問題</t>
    <rPh sb="0" eb="2">
      <t>ショクギョウ</t>
    </rPh>
    <rPh sb="2" eb="4">
      <t>モンダイ</t>
    </rPh>
    <phoneticPr fontId="8"/>
  </si>
  <si>
    <t>健康</t>
    <rPh sb="0" eb="2">
      <t>ケンコウ</t>
    </rPh>
    <phoneticPr fontId="8"/>
  </si>
  <si>
    <t>結婚相談</t>
    <rPh sb="0" eb="2">
      <t>ケッコン</t>
    </rPh>
    <rPh sb="2" eb="4">
      <t>ソウダン</t>
    </rPh>
    <phoneticPr fontId="8"/>
  </si>
  <si>
    <t>離婚相談</t>
    <rPh sb="0" eb="2">
      <t>リコン</t>
    </rPh>
    <rPh sb="2" eb="4">
      <t>ソウダン</t>
    </rPh>
    <phoneticPr fontId="8"/>
  </si>
  <si>
    <t>住宅相談</t>
    <rPh sb="0" eb="2">
      <t>ジュウタク</t>
    </rPh>
    <rPh sb="2" eb="4">
      <t>ソウダン</t>
    </rPh>
    <phoneticPr fontId="8"/>
  </si>
  <si>
    <t>医療問題</t>
    <rPh sb="0" eb="1">
      <t>イ</t>
    </rPh>
    <rPh sb="1" eb="2">
      <t>リョウ</t>
    </rPh>
    <rPh sb="2" eb="3">
      <t>トイ</t>
    </rPh>
    <rPh sb="3" eb="4">
      <t>ダイ</t>
    </rPh>
    <phoneticPr fontId="8"/>
  </si>
  <si>
    <t>平成</t>
  </si>
  <si>
    <t/>
  </si>
  <si>
    <t>財産相談</t>
    <rPh sb="0" eb="2">
      <t>ザイサン</t>
    </rPh>
    <rPh sb="2" eb="4">
      <t>ソウダン</t>
    </rPh>
    <phoneticPr fontId="8"/>
  </si>
  <si>
    <t>障害者・児
 福 祉</t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8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</si>
  <si>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8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</si>
  <si>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8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</si>
  <si>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8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</si>
  <si>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8"/>
  </si>
  <si>
    <t>老人福祉</t>
    <rPh sb="0" eb="2">
      <t>ロウジン</t>
    </rPh>
    <rPh sb="2" eb="4">
      <t>フクシ</t>
    </rPh>
    <phoneticPr fontId="8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</si>
  <si>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8"/>
  </si>
  <si>
    <t>苦情相談</t>
    <rPh sb="0" eb="2">
      <t>クジョウ</t>
    </rPh>
    <rPh sb="2" eb="4">
      <t>ソウダン</t>
    </rPh>
    <phoneticPr fontId="8"/>
  </si>
  <si>
    <t>そ の 他</t>
    <rPh sb="4" eb="5">
      <t>ホカ</t>
    </rPh>
    <phoneticPr fontId="8"/>
  </si>
  <si>
    <t>（単位：千円）</t>
    <rPh sb="1" eb="3">
      <t>タンイ</t>
    </rPh>
    <rPh sb="4" eb="6">
      <t>センエン</t>
    </rPh>
    <phoneticPr fontId="8"/>
  </si>
  <si>
    <t>被保護
世帯</t>
    <rPh sb="0" eb="1">
      <t>ヒ</t>
    </rPh>
    <rPh sb="1" eb="3">
      <t>ホゴ</t>
    </rPh>
    <rPh sb="4" eb="6">
      <t>セタイ</t>
    </rPh>
    <phoneticPr fontId="8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</si>
  <si>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8"/>
  </si>
  <si>
    <t>生活扶助</t>
    <rPh sb="0" eb="2">
      <t>セイカツ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</si>
  <si>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</si>
  <si>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</si>
  <si>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</si>
  <si>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</si>
  <si>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生業扶助</t>
    <rPh sb="0" eb="2">
      <t>セイギョウ</t>
    </rPh>
    <rPh sb="2" eb="4">
      <t>フジョ</t>
    </rPh>
    <phoneticPr fontId="8"/>
  </si>
  <si>
    <t>人員</t>
    <rPh sb="0" eb="2">
      <t>ジンイン</t>
    </rPh>
    <phoneticPr fontId="8"/>
  </si>
  <si>
    <t>金額</t>
    <rPh sb="0" eb="2">
      <t>キンガク</t>
    </rPh>
    <phoneticPr fontId="8"/>
  </si>
  <si>
    <t>総　数</t>
    <rPh sb="0" eb="1">
      <t>フサ</t>
    </rPh>
    <rPh sb="2" eb="3">
      <t>カズ</t>
    </rPh>
    <phoneticPr fontId="20"/>
  </si>
  <si>
    <t>視覚障害</t>
    <rPh sb="0" eb="2">
      <t>シカク</t>
    </rPh>
    <rPh sb="2" eb="4">
      <t>ショウガイ</t>
    </rPh>
    <phoneticPr fontId="20"/>
  </si>
  <si>
    <t>聴覚障害</t>
    <rPh sb="0" eb="2">
      <t>チョウカク</t>
    </rPh>
    <rPh sb="2" eb="4">
      <t>ショウガイ</t>
    </rPh>
    <phoneticPr fontId="20"/>
  </si>
  <si>
    <t>肢体不自由</t>
    <rPh sb="1" eb="2">
      <t>タイ</t>
    </rPh>
    <rPh sb="2" eb="5">
      <t>フジユウ</t>
    </rPh>
    <phoneticPr fontId="20"/>
  </si>
  <si>
    <t>言語障害</t>
    <rPh sb="0" eb="2">
      <t>ゲンゴ</t>
    </rPh>
    <rPh sb="2" eb="4">
      <t>ショウガイ</t>
    </rPh>
    <phoneticPr fontId="20"/>
  </si>
  <si>
    <t>内部障害</t>
    <rPh sb="0" eb="2">
      <t>ナイブ</t>
    </rPh>
    <rPh sb="2" eb="4">
      <t>ショウガイ</t>
    </rPh>
    <phoneticPr fontId="20"/>
  </si>
  <si>
    <t>（　単位：千円　）</t>
    <rPh sb="2" eb="4">
      <t>タンイ</t>
    </rPh>
    <rPh sb="5" eb="7">
      <t>センエン</t>
    </rPh>
    <phoneticPr fontId="8"/>
  </si>
  <si>
    <t>被保険者数</t>
    <rPh sb="0" eb="1">
      <t>ヒ</t>
    </rPh>
    <rPh sb="1" eb="4">
      <t>ホケンシャ</t>
    </rPh>
    <rPh sb="4" eb="5">
      <t>スウ</t>
    </rPh>
    <phoneticPr fontId="8"/>
  </si>
  <si>
    <t>給　　　付　　　状　　　況</t>
    <rPh sb="0" eb="1">
      <t>キュウ</t>
    </rPh>
    <rPh sb="4" eb="5">
      <t>ツキ</t>
    </rPh>
    <rPh sb="8" eb="9">
      <t>ジョウ</t>
    </rPh>
    <rPh sb="12" eb="13">
      <t>キョウ</t>
    </rPh>
    <phoneticPr fontId="8"/>
  </si>
  <si>
    <t>介護
納付金</t>
    <rPh sb="0" eb="2">
      <t>カイゴ</t>
    </rPh>
    <rPh sb="3" eb="6">
      <t>ノウフキン</t>
    </rPh>
    <phoneticPr fontId="8"/>
  </si>
  <si>
    <t>総　　　　数</t>
    <rPh sb="0" eb="1">
      <t>フサ</t>
    </rPh>
    <rPh sb="5" eb="6">
      <t>カズ</t>
    </rPh>
    <phoneticPr fontId="8"/>
  </si>
  <si>
    <t>療養諸費</t>
    <rPh sb="0" eb="2">
      <t>リョウヨウ</t>
    </rPh>
    <rPh sb="2" eb="4">
      <t>ショヒ</t>
    </rPh>
    <phoneticPr fontId="8"/>
  </si>
  <si>
    <t>その他の保険給付費</t>
    <rPh sb="2" eb="3">
      <t>ホカ</t>
    </rPh>
    <rPh sb="4" eb="6">
      <t>ホケン</t>
    </rPh>
    <rPh sb="6" eb="8">
      <t>キュウフ</t>
    </rPh>
    <rPh sb="8" eb="9">
      <t>ヒ</t>
    </rPh>
    <phoneticPr fontId="8"/>
  </si>
  <si>
    <t>世　帯</t>
    <rPh sb="0" eb="1">
      <t>ヨ</t>
    </rPh>
    <rPh sb="2" eb="3">
      <t>オビ</t>
    </rPh>
    <phoneticPr fontId="8"/>
  </si>
  <si>
    <t>人　員</t>
    <rPh sb="0" eb="1">
      <t>ヒト</t>
    </rPh>
    <rPh sb="2" eb="3">
      <t>イン</t>
    </rPh>
    <phoneticPr fontId="8"/>
  </si>
  <si>
    <t>件　数</t>
    <rPh sb="0" eb="1">
      <t>ケン</t>
    </rPh>
    <rPh sb="2" eb="3">
      <t>カズ</t>
    </rPh>
    <phoneticPr fontId="8"/>
  </si>
  <si>
    <t>金　額</t>
    <rPh sb="0" eb="1">
      <t>キン</t>
    </rPh>
    <rPh sb="2" eb="3">
      <t>ガク</t>
    </rPh>
    <phoneticPr fontId="8"/>
  </si>
  <si>
    <t>療養給付費</t>
    <rPh sb="0" eb="2">
      <t>リョウヨウ</t>
    </rPh>
    <rPh sb="2" eb="4">
      <t>キュウフ</t>
    </rPh>
    <rPh sb="4" eb="5">
      <t>ヒ</t>
    </rPh>
    <phoneticPr fontId="8"/>
  </si>
  <si>
    <t>療養費</t>
    <rPh sb="0" eb="3">
      <t>リョウヨウヒ</t>
    </rPh>
    <phoneticPr fontId="8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</si>
  <si>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8"/>
  </si>
  <si>
    <t>葬祭費</t>
    <rPh sb="0" eb="2">
      <t>ソウサイ</t>
    </rPh>
    <rPh sb="2" eb="3">
      <t>ヒ</t>
    </rPh>
    <phoneticPr fontId="8"/>
  </si>
  <si>
    <t>高額療養費</t>
    <rPh sb="0" eb="2">
      <t>コウガク</t>
    </rPh>
    <rPh sb="2" eb="5">
      <t>リョウヨウヒ</t>
    </rPh>
    <phoneticPr fontId="8"/>
  </si>
  <si>
    <t>注）　歯科診療は療養給付費に含む。</t>
    <rPh sb="0" eb="1">
      <t>チュウ</t>
    </rPh>
    <rPh sb="3" eb="5">
      <t>シカ</t>
    </rPh>
    <rPh sb="5" eb="7">
      <t>シンリョウ</t>
    </rPh>
    <rPh sb="8" eb="10">
      <t>リョウヨウ</t>
    </rPh>
    <rPh sb="10" eb="12">
      <t>キュウフ</t>
    </rPh>
    <rPh sb="12" eb="13">
      <t>ヒ</t>
    </rPh>
    <rPh sb="14" eb="15">
      <t>フク</t>
    </rPh>
    <phoneticPr fontId="8"/>
  </si>
  <si>
    <t>（１）　拠出年金</t>
    <rPh sb="4" eb="5">
      <t>キョ</t>
    </rPh>
    <rPh sb="5" eb="6">
      <t>デ</t>
    </rPh>
    <rPh sb="6" eb="8">
      <t>ネンキン</t>
    </rPh>
    <phoneticPr fontId="8"/>
  </si>
  <si>
    <t>年      度</t>
    <rPh sb="0" eb="1">
      <t>トシ</t>
    </rPh>
    <rPh sb="7" eb="8">
      <t>ド</t>
    </rPh>
    <phoneticPr fontId="8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</si>
  <si>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8"/>
  </si>
  <si>
    <t>障害・障害基礎</t>
    <rPh sb="0" eb="2">
      <t>ショウガイ</t>
    </rPh>
    <rPh sb="3" eb="5">
      <t>ショウガイ</t>
    </rPh>
    <rPh sb="5" eb="7">
      <t>キソ</t>
    </rPh>
    <phoneticPr fontId="8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</si>
  <si>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8"/>
  </si>
  <si>
    <t>寡婦</t>
    <rPh sb="0" eb="2">
      <t>カフ</t>
    </rPh>
    <phoneticPr fontId="8"/>
  </si>
  <si>
    <t>死亡一時金</t>
    <rPh sb="0" eb="2">
      <t>シボウ</t>
    </rPh>
    <rPh sb="2" eb="5">
      <t>イチジキン</t>
    </rPh>
    <phoneticPr fontId="8"/>
  </si>
  <si>
    <t>１号被保険者</t>
    <rPh sb="1" eb="2">
      <t>ゴウ</t>
    </rPh>
    <rPh sb="2" eb="3">
      <t>ヒ</t>
    </rPh>
    <rPh sb="3" eb="6">
      <t>ホケンシャ</t>
    </rPh>
    <phoneticPr fontId="8"/>
  </si>
  <si>
    <t>任意加入者</t>
    <rPh sb="0" eb="2">
      <t>ニンイ</t>
    </rPh>
    <rPh sb="2" eb="5">
      <t>カニュウシャ</t>
    </rPh>
    <phoneticPr fontId="8"/>
  </si>
  <si>
    <t>３号被保険者</t>
    <rPh sb="1" eb="2">
      <t>ゴウ</t>
    </rPh>
    <rPh sb="2" eb="3">
      <t>ヒ</t>
    </rPh>
    <rPh sb="3" eb="6">
      <t>ホケンシャ</t>
    </rPh>
    <phoneticPr fontId="8"/>
  </si>
  <si>
    <t>件 数</t>
    <rPh sb="0" eb="1">
      <t>ケン</t>
    </rPh>
    <rPh sb="2" eb="3">
      <t>スウ</t>
    </rPh>
    <phoneticPr fontId="8"/>
  </si>
  <si>
    <t>件　数</t>
    <rPh sb="0" eb="1">
      <t>ケン</t>
    </rPh>
    <rPh sb="2" eb="3">
      <t>スウ</t>
    </rPh>
    <phoneticPr fontId="8"/>
  </si>
  <si>
    <t>金  額</t>
    <rPh sb="0" eb="1">
      <t>キン</t>
    </rPh>
    <rPh sb="3" eb="4">
      <t>ガク</t>
    </rPh>
    <phoneticPr fontId="8"/>
  </si>
  <si>
    <t>（２）　福祉年金</t>
    <rPh sb="4" eb="6">
      <t>フクシ</t>
    </rPh>
    <rPh sb="6" eb="8">
      <t>ネンキン</t>
    </rPh>
    <phoneticPr fontId="8"/>
  </si>
  <si>
    <t>老　　　　齢</t>
    <phoneticPr fontId="8"/>
  </si>
  <si>
    <t>障害基礎</t>
    <rPh sb="0" eb="2">
      <t>ショウガイ</t>
    </rPh>
    <rPh sb="2" eb="4">
      <t>キソ</t>
    </rPh>
    <phoneticPr fontId="8"/>
  </si>
  <si>
    <t>保　　険　　料　　軽　　減</t>
    <rPh sb="0" eb="1">
      <t>タモツ</t>
    </rPh>
    <rPh sb="3" eb="4">
      <t>ケン</t>
    </rPh>
    <rPh sb="6" eb="7">
      <t>リョウ</t>
    </rPh>
    <rPh sb="9" eb="10">
      <t>ケイ</t>
    </rPh>
    <rPh sb="12" eb="13">
      <t>ゲン</t>
    </rPh>
    <phoneticPr fontId="1"/>
  </si>
  <si>
    <t>８.５ 割</t>
    <rPh sb="4" eb="5">
      <t>ワリ</t>
    </rPh>
    <phoneticPr fontId="1"/>
  </si>
  <si>
    <t>非 該 当</t>
    <rPh sb="0" eb="1">
      <t>ヒ</t>
    </rPh>
    <rPh sb="2" eb="3">
      <t>カ</t>
    </rPh>
    <rPh sb="4" eb="5">
      <t>トウ</t>
    </rPh>
    <phoneticPr fontId="1"/>
  </si>
  <si>
    <t>(１)第１号被保険者数、認定者数の状況</t>
    <rPh sb="3" eb="4">
      <t>ダイ</t>
    </rPh>
    <rPh sb="5" eb="6">
      <t>ゴウ</t>
    </rPh>
    <rPh sb="6" eb="10">
      <t>ヒホケンシャ</t>
    </rPh>
    <rPh sb="10" eb="11">
      <t>スウ</t>
    </rPh>
    <rPh sb="12" eb="15">
      <t>ニンテイシャ</t>
    </rPh>
    <rPh sb="15" eb="16">
      <t>スウ</t>
    </rPh>
    <rPh sb="17" eb="19">
      <t>ジョウキョウ</t>
    </rPh>
    <phoneticPr fontId="8"/>
  </si>
  <si>
    <t>第１号
被保険者数</t>
    <rPh sb="0" eb="1">
      <t>ダイ</t>
    </rPh>
    <rPh sb="2" eb="3">
      <t>ゴウ</t>
    </rPh>
    <rPh sb="4" eb="8">
      <t>ヒホケンシャ</t>
    </rPh>
    <rPh sb="8" eb="9">
      <t>カズ</t>
    </rPh>
    <phoneticPr fontId="8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</si>
  <si>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</si>
  <si>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</si>
  <si>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要介護１</t>
  </si>
  <si>
    <t>要介護２</t>
  </si>
  <si>
    <t>要介護３</t>
  </si>
  <si>
    <t>要介護４</t>
  </si>
  <si>
    <t>要介護５</t>
  </si>
  <si>
    <t>注）　第１号被保険者数、認定者数は各年度３月末日の人数</t>
    <rPh sb="0" eb="1">
      <t>チュウ</t>
    </rPh>
    <rPh sb="3" eb="4">
      <t>ダイ</t>
    </rPh>
    <rPh sb="5" eb="6">
      <t>ゴウ</t>
    </rPh>
    <rPh sb="6" eb="10">
      <t>ヒホケンシャ</t>
    </rPh>
    <rPh sb="10" eb="11">
      <t>スウ</t>
    </rPh>
    <rPh sb="12" eb="14">
      <t>ニンテイ</t>
    </rPh>
    <rPh sb="14" eb="15">
      <t>シャ</t>
    </rPh>
    <rPh sb="15" eb="16">
      <t>スウ</t>
    </rPh>
    <rPh sb="17" eb="20">
      <t>カクネンド</t>
    </rPh>
    <rPh sb="21" eb="22">
      <t>ガツ</t>
    </rPh>
    <rPh sb="22" eb="23">
      <t>マツ</t>
    </rPh>
    <rPh sb="23" eb="24">
      <t>ジツ</t>
    </rPh>
    <rPh sb="25" eb="27">
      <t>ニンズウ</t>
    </rPh>
    <phoneticPr fontId="8"/>
  </si>
  <si>
    <t>(２)サービス別受給者数及び給付の状況</t>
    <rPh sb="7" eb="8">
      <t>ベツ</t>
    </rPh>
    <rPh sb="8" eb="11">
      <t>ジュキュウシャ</t>
    </rPh>
    <rPh sb="11" eb="12">
      <t>カズ</t>
    </rPh>
    <rPh sb="12" eb="13">
      <t>オヨ</t>
    </rPh>
    <rPh sb="14" eb="16">
      <t>キュウフ</t>
    </rPh>
    <rPh sb="17" eb="19">
      <t>ジョウキョウ</t>
    </rPh>
    <phoneticPr fontId="8"/>
  </si>
  <si>
    <t>在宅サービス</t>
    <rPh sb="0" eb="2">
      <t>ザイタク</t>
    </rPh>
    <phoneticPr fontId="8"/>
  </si>
  <si>
    <t>施設サービス</t>
    <rPh sb="0" eb="2">
      <t>シセツ</t>
    </rPh>
    <phoneticPr fontId="8"/>
  </si>
  <si>
    <t>その他のサービス</t>
    <rPh sb="2" eb="3">
      <t>ホカ</t>
    </rPh>
    <phoneticPr fontId="8"/>
  </si>
  <si>
    <t>審査支払
手数料</t>
    <rPh sb="0" eb="2">
      <t>シンサ</t>
    </rPh>
    <rPh sb="2" eb="4">
      <t>シハライ</t>
    </rPh>
    <rPh sb="5" eb="8">
      <t>テスウリョウ</t>
    </rPh>
    <phoneticPr fontId="8"/>
  </si>
  <si>
    <t>給　付　費　合　計</t>
    <rPh sb="0" eb="1">
      <t>キュウ</t>
    </rPh>
    <rPh sb="2" eb="3">
      <t>ヅケ</t>
    </rPh>
    <rPh sb="4" eb="5">
      <t>ヒ</t>
    </rPh>
    <rPh sb="6" eb="7">
      <t>ゴウ</t>
    </rPh>
    <rPh sb="8" eb="9">
      <t>ケイ</t>
    </rPh>
    <phoneticPr fontId="8"/>
  </si>
  <si>
    <t>受給者数</t>
    <rPh sb="0" eb="3">
      <t>ジュキュウシャ</t>
    </rPh>
    <rPh sb="3" eb="4">
      <t>スウ</t>
    </rPh>
    <phoneticPr fontId="8"/>
  </si>
  <si>
    <t>居宅介護サービス給付費</t>
    <rPh sb="0" eb="1">
      <t>イ</t>
    </rPh>
    <rPh sb="1" eb="2">
      <t>タク</t>
    </rPh>
    <rPh sb="2" eb="4">
      <t>カイゴ</t>
    </rPh>
    <rPh sb="8" eb="10">
      <t>キュウフ</t>
    </rPh>
    <rPh sb="10" eb="11">
      <t>ヒ</t>
    </rPh>
    <phoneticPr fontId="8"/>
  </si>
  <si>
    <t>居宅介護サービス計画給付費</t>
    <rPh sb="0" eb="1">
      <t>イ</t>
    </rPh>
    <rPh sb="1" eb="2">
      <t>タク</t>
    </rPh>
    <rPh sb="2" eb="4">
      <t>カイゴ</t>
    </rPh>
    <rPh sb="8" eb="10">
      <t>ケイカク</t>
    </rPh>
    <rPh sb="10" eb="12">
      <t>キュウフ</t>
    </rPh>
    <rPh sb="12" eb="13">
      <t>ヒ</t>
    </rPh>
    <phoneticPr fontId="8"/>
  </si>
  <si>
    <t>施設介護サービス　給付費</t>
    <rPh sb="0" eb="2">
      <t>シセツ</t>
    </rPh>
    <rPh sb="2" eb="4">
      <t>カイゴ</t>
    </rPh>
    <rPh sb="9" eb="11">
      <t>キュウフ</t>
    </rPh>
    <rPh sb="11" eb="12">
      <t>ヒ</t>
    </rPh>
    <phoneticPr fontId="8"/>
  </si>
  <si>
    <t>支給件数</t>
    <rPh sb="0" eb="2">
      <t>シキュウ</t>
    </rPh>
    <rPh sb="2" eb="4">
      <t>ケンスウ</t>
    </rPh>
    <phoneticPr fontId="8"/>
  </si>
  <si>
    <t>福祉用具購入費</t>
    <rPh sb="0" eb="2">
      <t>フクシ</t>
    </rPh>
    <rPh sb="2" eb="4">
      <t>ヨウグ</t>
    </rPh>
    <rPh sb="4" eb="7">
      <t>コウニュウヒ</t>
    </rPh>
    <phoneticPr fontId="8"/>
  </si>
  <si>
    <t>住宅改修費</t>
    <rPh sb="0" eb="2">
      <t>ジュウタク</t>
    </rPh>
    <rPh sb="2" eb="5">
      <t>カイシュウヒ</t>
    </rPh>
    <phoneticPr fontId="8"/>
  </si>
  <si>
    <t>高額介護等   サービス費</t>
    <rPh sb="0" eb="2">
      <t>コウガク</t>
    </rPh>
    <rPh sb="2" eb="4">
      <t>カイゴ</t>
    </rPh>
    <rPh sb="4" eb="5">
      <t>トウ</t>
    </rPh>
    <rPh sb="12" eb="13">
      <t>ヒ</t>
    </rPh>
    <phoneticPr fontId="8"/>
  </si>
  <si>
    <t>特定入所者
介護サービス費</t>
    <rPh sb="0" eb="2">
      <t>トクテイ</t>
    </rPh>
    <rPh sb="2" eb="5">
      <t>ニュウショシャ</t>
    </rPh>
    <rPh sb="6" eb="8">
      <t>カイゴ</t>
    </rPh>
    <rPh sb="12" eb="13">
      <t>ヒ</t>
    </rPh>
    <phoneticPr fontId="8"/>
  </si>
  <si>
    <t>注）　サービス別受給者数及び給付費は各年度３月末日の数値</t>
    <rPh sb="0" eb="1">
      <t>チュウ</t>
    </rPh>
    <rPh sb="7" eb="8">
      <t>ベツ</t>
    </rPh>
    <rPh sb="8" eb="11">
      <t>ジュキュウシャ</t>
    </rPh>
    <rPh sb="11" eb="12">
      <t>スウ</t>
    </rPh>
    <rPh sb="12" eb="13">
      <t>オヨ</t>
    </rPh>
    <rPh sb="14" eb="16">
      <t>キュウフ</t>
    </rPh>
    <rPh sb="16" eb="17">
      <t>ヒ</t>
    </rPh>
    <rPh sb="18" eb="21">
      <t>カクネンド</t>
    </rPh>
    <rPh sb="22" eb="23">
      <t>ガツ</t>
    </rPh>
    <rPh sb="23" eb="24">
      <t>マツ</t>
    </rPh>
    <rPh sb="24" eb="25">
      <t>ジツ</t>
    </rPh>
    <rPh sb="26" eb="28">
      <t>スウチ</t>
    </rPh>
    <phoneticPr fontId="8"/>
  </si>
  <si>
    <t>年度</t>
    <rPh sb="0" eb="2">
      <t>ネンド</t>
    </rPh>
    <phoneticPr fontId="1"/>
  </si>
  <si>
    <t>平 成 ３０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</si>
  <si>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銚子市児童発達支援センターわかば</t>
    <rPh sb="0" eb="3">
      <t>チョウシシ</t>
    </rPh>
    <rPh sb="3" eb="5">
      <t>ジドウ</t>
    </rPh>
    <rPh sb="5" eb="7">
      <t>ハッタツ</t>
    </rPh>
    <rPh sb="7" eb="9">
      <t>シエン</t>
    </rPh>
    <phoneticPr fontId="1"/>
  </si>
  <si>
    <t>松本町1-993
サンキョウビル１F</t>
    <rPh sb="0" eb="3">
      <t>マツモトマチ</t>
    </rPh>
    <phoneticPr fontId="1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</si>
  <si>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1"/>
  </si>
  <si>
    <t>〃</t>
  </si>
  <si>
    <t>生活介護事業所</t>
    <rPh sb="0" eb="2">
      <t>セイカツ</t>
    </rPh>
    <rPh sb="2" eb="4">
      <t>カイゴ</t>
    </rPh>
    <rPh sb="4" eb="7">
      <t>ジギョウショ</t>
    </rPh>
    <phoneticPr fontId="1"/>
  </si>
  <si>
    <t>にっこりえがお</t>
    <phoneticPr fontId="1"/>
  </si>
  <si>
    <t>（NPO)スマイル銚子</t>
    <phoneticPr fontId="1"/>
  </si>
  <si>
    <t xml:space="preserve">  〃</t>
  </si>
  <si>
    <t>　　〃</t>
  </si>
  <si>
    <t>1日の利用定員　おおむね30</t>
    <phoneticPr fontId="1"/>
  </si>
  <si>
    <t>資料　社会福祉課</t>
    <rPh sb="0" eb="2">
      <t>シリョウ</t>
    </rPh>
    <phoneticPr fontId="1"/>
  </si>
  <si>
    <t>平 成 ３１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</si>
  <si>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陣屋町3-16</t>
    <rPh sb="0" eb="2">
      <t>ジンヤ</t>
    </rPh>
    <rPh sb="2" eb="3">
      <t>マチ</t>
    </rPh>
    <phoneticPr fontId="1"/>
  </si>
  <si>
    <t>393(1)</t>
  </si>
  <si>
    <t>468(10)</t>
  </si>
  <si>
    <t>797(18)</t>
  </si>
  <si>
    <t>589(18)</t>
  </si>
  <si>
    <t>3,958(80)</t>
  </si>
  <si>
    <t>陣屋町4-28</t>
  </si>
  <si>
    <t>三崎町3-96-1</t>
    <phoneticPr fontId="1"/>
  </si>
  <si>
    <t>三崎町3-96-2</t>
    <rPh sb="0" eb="3">
      <t>ミサキチョウ</t>
    </rPh>
    <phoneticPr fontId="1"/>
  </si>
  <si>
    <t>年度</t>
    <rPh sb="0" eb="1">
      <t>ネン</t>
    </rPh>
    <rPh sb="1" eb="2">
      <t>ド</t>
    </rPh>
    <phoneticPr fontId="8"/>
  </si>
  <si>
    <t>令和</t>
    <rPh sb="0" eb="2">
      <t>レイワ</t>
    </rPh>
    <phoneticPr fontId="8"/>
  </si>
  <si>
    <t>元</t>
    <rPh sb="0" eb="1">
      <t>モト</t>
    </rPh>
    <phoneticPr fontId="8"/>
  </si>
  <si>
    <t>※保険料軽減 令和元年度から9割→8.5割,8.5割→8割に改定</t>
    <rPh sb="1" eb="4">
      <t>ホケンリョウ</t>
    </rPh>
    <rPh sb="4" eb="6">
      <t>ケイゲン</t>
    </rPh>
    <rPh sb="7" eb="9">
      <t>レイワ</t>
    </rPh>
    <rPh sb="9" eb="11">
      <t>ガンネン</t>
    </rPh>
    <rPh sb="11" eb="12">
      <t>ド</t>
    </rPh>
    <rPh sb="15" eb="16">
      <t>ワリ</t>
    </rPh>
    <rPh sb="20" eb="21">
      <t>ワリ</t>
    </rPh>
    <rPh sb="25" eb="26">
      <t>ワリ</t>
    </rPh>
    <rPh sb="28" eb="29">
      <t>ワリ</t>
    </rPh>
    <rPh sb="30" eb="32">
      <t>カイテイ</t>
    </rPh>
    <phoneticPr fontId="1"/>
  </si>
  <si>
    <t>元</t>
    <rPh sb="0" eb="1">
      <t>ガン</t>
    </rPh>
    <phoneticPr fontId="1"/>
  </si>
  <si>
    <t>令和</t>
    <rPh sb="0" eb="2">
      <t>レイワ</t>
    </rPh>
    <phoneticPr fontId="1"/>
  </si>
  <si>
    <t>あおぞら三崎</t>
    <rPh sb="4" eb="6">
      <t>ミサキ</t>
    </rPh>
    <phoneticPr fontId="1"/>
  </si>
  <si>
    <t>852(19)</t>
  </si>
  <si>
    <t>405(1)</t>
  </si>
  <si>
    <t>483(9)</t>
  </si>
  <si>
    <t>894(18)</t>
  </si>
  <si>
    <t>778(15)</t>
  </si>
  <si>
    <t>616(16)</t>
  </si>
  <si>
    <t>569(11)</t>
  </si>
  <si>
    <t>310(6)</t>
  </si>
  <si>
    <t>4,055(76)</t>
  </si>
  <si>
    <t>令 和 ２ 年 ３ 月</t>
    <rPh sb="0" eb="1">
      <t>レイ</t>
    </rPh>
    <rPh sb="2" eb="3">
      <t>ワ</t>
    </rPh>
    <rPh sb="6" eb="7">
      <t>ネン</t>
    </rPh>
    <rPh sb="10" eb="11">
      <t>ガツ</t>
    </rPh>
    <phoneticPr fontId="16"/>
  </si>
  <si>
    <t>平成</t>
    <rPh sb="0" eb="2">
      <t>ヘイセイ</t>
    </rPh>
    <phoneticPr fontId="1"/>
  </si>
  <si>
    <t>年度</t>
    <rPh sb="0" eb="2">
      <t>ネンド</t>
    </rPh>
    <phoneticPr fontId="1"/>
  </si>
  <si>
    <t>株式会社　ここ</t>
    <rPh sb="0" eb="4">
      <t>カブシキガイシャ</t>
    </rPh>
    <phoneticPr fontId="1"/>
  </si>
  <si>
    <t>〃</t>
    <phoneticPr fontId="1"/>
  </si>
  <si>
    <t xml:space="preserve"> (NPO)あおぞら</t>
    <phoneticPr fontId="1"/>
  </si>
  <si>
    <t xml:space="preserve"> 銚子市</t>
    <rPh sb="1" eb="4">
      <t>チョウシシ</t>
    </rPh>
    <phoneticPr fontId="1"/>
  </si>
  <si>
    <t>　　行　　労　　法</t>
    <rPh sb="2" eb="3">
      <t>イ</t>
    </rPh>
    <rPh sb="5" eb="6">
      <t>ロウ</t>
    </rPh>
    <rPh sb="8" eb="9">
      <t>ホウ</t>
    </rPh>
    <phoneticPr fontId="1"/>
  </si>
  <si>
    <t>年</t>
    <rPh sb="0" eb="1">
      <t>ネン</t>
    </rPh>
    <phoneticPr fontId="1"/>
  </si>
  <si>
    <t>令 和 ３ 年 ３ 月</t>
    <rPh sb="0" eb="1">
      <t>レイ</t>
    </rPh>
    <rPh sb="2" eb="3">
      <t>ワ</t>
    </rPh>
    <rPh sb="6" eb="7">
      <t>ネン</t>
    </rPh>
    <rPh sb="10" eb="11">
      <t>ガツ</t>
    </rPh>
    <phoneticPr fontId="16"/>
  </si>
  <si>
    <t>１３－１５　介護保険</t>
    <rPh sb="6" eb="8">
      <t>カイゴ</t>
    </rPh>
    <rPh sb="8" eb="10">
      <t>ホケン</t>
    </rPh>
    <phoneticPr fontId="8"/>
  </si>
  <si>
    <t>13-14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1"/>
  </si>
  <si>
    <t>１３－１３　　国　　民　　年　　金　　給　　付　　状　　況</t>
    <rPh sb="7" eb="8">
      <t>コク</t>
    </rPh>
    <rPh sb="10" eb="11">
      <t>ミン</t>
    </rPh>
    <rPh sb="13" eb="14">
      <t>トシ</t>
    </rPh>
    <rPh sb="16" eb="17">
      <t>キン</t>
    </rPh>
    <rPh sb="19" eb="20">
      <t>キュウ</t>
    </rPh>
    <rPh sb="22" eb="23">
      <t>ヅケ</t>
    </rPh>
    <rPh sb="25" eb="26">
      <t>ジョウ</t>
    </rPh>
    <rPh sb="28" eb="29">
      <t>キョウ</t>
    </rPh>
    <phoneticPr fontId="8"/>
  </si>
  <si>
    <t>１３－１２　　　国　民　健　康　保　険　加　入　及　び　給　付　状　況</t>
    <rPh sb="8" eb="9">
      <t>クニ</t>
    </rPh>
    <rPh sb="10" eb="11">
      <t>ミン</t>
    </rPh>
    <rPh sb="12" eb="13">
      <t>ケン</t>
    </rPh>
    <rPh sb="14" eb="15">
      <t>ヤスシ</t>
    </rPh>
    <rPh sb="16" eb="17">
      <t>ホ</t>
    </rPh>
    <rPh sb="18" eb="19">
      <t>ケン</t>
    </rPh>
    <rPh sb="20" eb="21">
      <t>カ</t>
    </rPh>
    <rPh sb="22" eb="23">
      <t>イリ</t>
    </rPh>
    <rPh sb="24" eb="25">
      <t>オヨ</t>
    </rPh>
    <rPh sb="28" eb="29">
      <t>キュウ</t>
    </rPh>
    <rPh sb="30" eb="31">
      <t>ヅケ</t>
    </rPh>
    <rPh sb="32" eb="33">
      <t>ジョウ</t>
    </rPh>
    <rPh sb="34" eb="35">
      <t>キョウ</t>
    </rPh>
    <phoneticPr fontId="8"/>
  </si>
  <si>
    <t>１３－１０　　身　　　体　　　障　　　害　　　者　　　数</t>
    <rPh sb="7" eb="8">
      <t>ミ</t>
    </rPh>
    <rPh sb="11" eb="12">
      <t>カラダ</t>
    </rPh>
    <rPh sb="15" eb="16">
      <t>サワ</t>
    </rPh>
    <rPh sb="19" eb="20">
      <t>ガイ</t>
    </rPh>
    <rPh sb="23" eb="24">
      <t>シャ</t>
    </rPh>
    <rPh sb="27" eb="28">
      <t>スウ</t>
    </rPh>
    <phoneticPr fontId="8"/>
  </si>
  <si>
    <t>１３－９　　生　　活　　保　　護　　法　　に　　よ　　る　　保　　護　　状　　況</t>
    <rPh sb="6" eb="7">
      <t>ショウ</t>
    </rPh>
    <rPh sb="9" eb="10">
      <t>カツ</t>
    </rPh>
    <rPh sb="12" eb="13">
      <t>ホ</t>
    </rPh>
    <rPh sb="15" eb="16">
      <t>ユズル</t>
    </rPh>
    <rPh sb="18" eb="19">
      <t>ホウ</t>
    </rPh>
    <rPh sb="30" eb="31">
      <t>ホ</t>
    </rPh>
    <rPh sb="33" eb="34">
      <t>ユズル</t>
    </rPh>
    <rPh sb="36" eb="37">
      <t>ジョウ</t>
    </rPh>
    <rPh sb="39" eb="40">
      <t>キョウ</t>
    </rPh>
    <phoneticPr fontId="8"/>
  </si>
  <si>
    <t>１３－８　　心　　配　　ご　　と　　相　　談　　所　　利　　用　　件　　数</t>
    <rPh sb="6" eb="7">
      <t>ココロ</t>
    </rPh>
    <rPh sb="9" eb="10">
      <t>クバ</t>
    </rPh>
    <rPh sb="18" eb="19">
      <t>ソウ</t>
    </rPh>
    <rPh sb="21" eb="22">
      <t>ダン</t>
    </rPh>
    <rPh sb="24" eb="25">
      <t>ショ</t>
    </rPh>
    <rPh sb="27" eb="28">
      <t>リ</t>
    </rPh>
    <rPh sb="30" eb="31">
      <t>ヨウ</t>
    </rPh>
    <rPh sb="33" eb="34">
      <t>ケン</t>
    </rPh>
    <rPh sb="36" eb="37">
      <t>カズ</t>
    </rPh>
    <phoneticPr fontId="8"/>
  </si>
  <si>
    <t>１３－７　　家　　庭　　児　　童　　相　　談　　室　　利　　用　　件　　数</t>
    <phoneticPr fontId="1"/>
  </si>
  <si>
    <t>１３－６　　保　　　育　　　所　　　の　　　状　　　況</t>
    <rPh sb="6" eb="7">
      <t>タモツ</t>
    </rPh>
    <rPh sb="10" eb="11">
      <t>イク</t>
    </rPh>
    <rPh sb="14" eb="15">
      <t>ショ</t>
    </rPh>
    <rPh sb="22" eb="23">
      <t>ジョウ</t>
    </rPh>
    <rPh sb="26" eb="27">
      <t>キョウ</t>
    </rPh>
    <phoneticPr fontId="8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</si>
  <si>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</si>
  <si>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</si>
  <si>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</si>
  <si>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</si>
  <si>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年</t>
  </si>
  <si>
    <t>元</t>
    <rPh sb="0" eb="1">
      <t>モト</t>
    </rPh>
    <phoneticPr fontId="1"/>
  </si>
  <si>
    <t>年度</t>
    <rPh sb="0" eb="2">
      <t>ネンド</t>
    </rPh>
    <phoneticPr fontId="2"/>
  </si>
  <si>
    <t>令和</t>
    <rPh sb="0" eb="2">
      <t>レイワ</t>
    </rPh>
    <phoneticPr fontId="6"/>
  </si>
  <si>
    <t>元</t>
    <rPh sb="0" eb="1">
      <t>モト</t>
    </rPh>
    <phoneticPr fontId="6"/>
  </si>
  <si>
    <t>年度</t>
    <rPh sb="0" eb="2">
      <t>ネンド</t>
    </rPh>
    <phoneticPr fontId="6"/>
  </si>
  <si>
    <t>身体障害者手帳
交付数(新規)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20"/>
  </si>
  <si>
    <t>８ 割</t>
    <rPh sb="2" eb="3">
      <t>ワリ</t>
    </rPh>
    <phoneticPr fontId="1"/>
  </si>
  <si>
    <t>７．７５ 割</t>
    <rPh sb="5" eb="6">
      <t>ワリ</t>
    </rPh>
    <phoneticPr fontId="1"/>
  </si>
  <si>
    <t>７ 割</t>
    <rPh sb="2" eb="3">
      <t>ワリ</t>
    </rPh>
    <phoneticPr fontId="1"/>
  </si>
  <si>
    <t>認定者数　（　）内は第２号被保険者の人数内数</t>
    <rPh sb="0" eb="2">
      <t>ニンテイ</t>
    </rPh>
    <rPh sb="2" eb="3">
      <t>シャ</t>
    </rPh>
    <rPh sb="3" eb="4">
      <t>スウ</t>
    </rPh>
    <rPh sb="8" eb="9">
      <t>ナイ</t>
    </rPh>
    <rPh sb="10" eb="11">
      <t>ダイ</t>
    </rPh>
    <rPh sb="12" eb="13">
      <t>ゴウ</t>
    </rPh>
    <rPh sb="13" eb="17">
      <t>ヒホケンシャ</t>
    </rPh>
    <rPh sb="18" eb="20">
      <t>ニンズウ</t>
    </rPh>
    <phoneticPr fontId="8"/>
  </si>
  <si>
    <t>（人）</t>
    <rPh sb="1" eb="2">
      <t>ヒト</t>
    </rPh>
    <phoneticPr fontId="8"/>
  </si>
  <si>
    <t>394(5)</t>
  </si>
  <si>
    <t>441(6)</t>
  </si>
  <si>
    <t>933(24)</t>
  </si>
  <si>
    <t>811(20)</t>
  </si>
  <si>
    <t>633(16)</t>
  </si>
  <si>
    <t>570(10)</t>
  </si>
  <si>
    <t>286(6)</t>
  </si>
  <si>
    <t>4,068(87)</t>
  </si>
  <si>
    <t>424(4)</t>
    <phoneticPr fontId="8"/>
  </si>
  <si>
    <t>457(9)</t>
    <phoneticPr fontId="8"/>
  </si>
  <si>
    <t>929(20)</t>
    <phoneticPr fontId="8"/>
  </si>
  <si>
    <t>788(25)</t>
    <phoneticPr fontId="8"/>
  </si>
  <si>
    <t>654(19)</t>
    <phoneticPr fontId="8"/>
  </si>
  <si>
    <t>599(5)</t>
    <phoneticPr fontId="8"/>
  </si>
  <si>
    <t>302(5)</t>
    <phoneticPr fontId="8"/>
  </si>
  <si>
    <t>4,153(87)</t>
    <phoneticPr fontId="8"/>
  </si>
  <si>
    <t>（人・円）</t>
    <rPh sb="1" eb="2">
      <t>ヒト</t>
    </rPh>
    <rPh sb="3" eb="4">
      <t>エン</t>
    </rPh>
    <phoneticPr fontId="2"/>
  </si>
  <si>
    <t>13-6　保育所の状況</t>
    <rPh sb="5" eb="7">
      <t>ホイク</t>
    </rPh>
    <rPh sb="7" eb="8">
      <t>ショ</t>
    </rPh>
    <rPh sb="9" eb="11">
      <t>ジョウキョウ</t>
    </rPh>
    <phoneticPr fontId="1"/>
  </si>
  <si>
    <t xml:space="preserve"> 13-7　家庭児童相談室利用件数</t>
    <phoneticPr fontId="1"/>
  </si>
  <si>
    <t>13-8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1"/>
  </si>
  <si>
    <t>13-9　生活保護法による保護状況</t>
    <phoneticPr fontId="1"/>
  </si>
  <si>
    <t>13-10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1"/>
  </si>
  <si>
    <t>13-11　募　金　実　績　の　推　移</t>
    <phoneticPr fontId="1"/>
  </si>
  <si>
    <t>13-12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1"/>
  </si>
  <si>
    <t>13-13　国民年金給付状況</t>
    <phoneticPr fontId="1"/>
  </si>
  <si>
    <t>13-15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1"/>
  </si>
  <si>
    <t xml:space="preserve">  13-16　社会福祉施設の状況（1）</t>
    <phoneticPr fontId="1"/>
  </si>
  <si>
    <t>８.５割</t>
  </si>
  <si>
    <t>８割</t>
    <rPh sb="1" eb="2">
      <t>ワリ</t>
    </rPh>
    <phoneticPr fontId="1"/>
  </si>
  <si>
    <t>７.７５割</t>
    <rPh sb="4" eb="5">
      <t>ワリ</t>
    </rPh>
    <phoneticPr fontId="1"/>
  </si>
  <si>
    <t>７割</t>
    <rPh sb="1" eb="2">
      <t>ワリ</t>
    </rPh>
    <phoneticPr fontId="1"/>
  </si>
  <si>
    <t>(令和３年４月１日現在)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</si>
  <si>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(令和３年４月１日現在)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</si>
  <si>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若宮町4-8　銚子市保健福祉センター内</t>
    <rPh sb="0" eb="3">
      <t>ワカミヤチョウ</t>
    </rPh>
    <rPh sb="7" eb="10">
      <t>チョウシシ</t>
    </rPh>
    <rPh sb="10" eb="12">
      <t>ホケン</t>
    </rPh>
    <rPh sb="12" eb="14">
      <t>フクシ</t>
    </rPh>
    <rPh sb="18" eb="19">
      <t>ウチ</t>
    </rPh>
    <phoneticPr fontId="1"/>
  </si>
  <si>
    <t>(令和３年４月１日現在)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</si>
  <si>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〃</t>
    <phoneticPr fontId="1"/>
  </si>
  <si>
    <t>529(7)</t>
    <phoneticPr fontId="1"/>
  </si>
  <si>
    <t>330(7)</t>
    <phoneticPr fontId="1"/>
  </si>
  <si>
    <t xml:space="preserve">  13-16　社会福祉施設の状況（2）</t>
    <phoneticPr fontId="1"/>
  </si>
  <si>
    <t xml:space="preserve">  13-16　社会福祉施設の状況（3）</t>
    <phoneticPr fontId="1"/>
  </si>
  <si>
    <t>就労移行支援事業所</t>
    <rPh sb="0" eb="1">
      <t>シュウ</t>
    </rPh>
    <rPh sb="1" eb="2">
      <t>ロウ</t>
    </rPh>
    <rPh sb="2" eb="3">
      <t>ワタル</t>
    </rPh>
    <rPh sb="3" eb="4">
      <t>ギョウ</t>
    </rPh>
    <rPh sb="4" eb="5">
      <t>シ</t>
    </rPh>
    <rPh sb="5" eb="6">
      <t>エン</t>
    </rPh>
    <rPh sb="6" eb="7">
      <t>コト</t>
    </rPh>
    <rPh sb="7" eb="8">
      <t>ギョウ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</si>
</sst>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 "/>
    <numFmt numFmtId="178" formatCode="0_);[Red]\(0\)"/>
    <numFmt numFmtId="179" formatCode="0;_吀"/>
    <numFmt numFmtId="180" formatCode="#,##0.0;[Red]\-#,##0.0"/>
    <numFmt numFmtId="181" formatCode="#,###"/>
  </numFmts>
  <fonts count="2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>
      <alignment vertical="center"/>
    </xf>
    <xf numFmtId="0" fontId="0" fillId="4" borderId="3" xfId="0" applyFill="1" applyBorder="1" applyAlignment="1"/>
    <xf numFmtId="0" fontId="0" fillId="4" borderId="3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2" xfId="0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4" borderId="3" xfId="0" applyFill="1" applyBorder="1">
      <alignment vertical="center"/>
    </xf>
    <xf numFmtId="0" fontId="0" fillId="4" borderId="30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176" fontId="4" fillId="4" borderId="0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0" fontId="4" fillId="4" borderId="0" xfId="0" applyFont="1" applyFill="1">
      <alignment vertical="center"/>
    </xf>
    <xf numFmtId="176" fontId="4" fillId="4" borderId="2" xfId="0" applyNumberFormat="1" applyFont="1" applyFill="1" applyBorder="1" applyAlignment="1">
      <alignment vertical="center"/>
    </xf>
    <xf numFmtId="0" fontId="11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176" fontId="4" fillId="4" borderId="0" xfId="0" applyNumberFormat="1" applyFont="1" applyFill="1" applyAlignment="1">
      <alignment vertical="center"/>
    </xf>
    <xf numFmtId="0" fontId="6" fillId="4" borderId="0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4" fillId="4" borderId="5" xfId="0" applyFont="1" applyFill="1" applyBorder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4" fillId="4" borderId="0" xfId="0" applyFont="1" applyFill="1" applyBorder="1" applyAlignment="1">
      <alignment horizontal="distributed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0" xfId="0" applyFont="1" applyFill="1" applyAlignment="1">
      <alignment horizontal="distributed" vertical="center"/>
    </xf>
    <xf numFmtId="0" fontId="4" fillId="4" borderId="2" xfId="0" applyFont="1" applyFill="1" applyBorder="1">
      <alignment vertical="center"/>
    </xf>
    <xf numFmtId="0" fontId="4" fillId="4" borderId="0" xfId="0" applyFont="1" applyFill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16" fillId="0" borderId="0" xfId="0" applyFont="1" applyAlignment="1"/>
    <xf numFmtId="0" fontId="16" fillId="3" borderId="11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0" fillId="0" borderId="0" xfId="0" applyFont="1" applyAlignment="1"/>
    <xf numFmtId="0" fontId="0" fillId="3" borderId="11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16" fillId="0" borderId="25" xfId="1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38" fontId="16" fillId="0" borderId="29" xfId="1" applyFont="1" applyBorder="1" applyAlignment="1">
      <alignment vertical="center"/>
    </xf>
    <xf numFmtId="0" fontId="0" fillId="0" borderId="0" xfId="0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Alignment="1"/>
    <xf numFmtId="0" fontId="6" fillId="3" borderId="1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0" fontId="6" fillId="0" borderId="22" xfId="0" applyFont="1" applyBorder="1" applyAlignment="1"/>
    <xf numFmtId="0" fontId="6" fillId="0" borderId="24" xfId="0" applyFont="1" applyBorder="1" applyAlignment="1"/>
    <xf numFmtId="38" fontId="6" fillId="0" borderId="25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0" fontId="0" fillId="0" borderId="3" xfId="0" applyFill="1" applyBorder="1" applyAlignment="1"/>
    <xf numFmtId="0" fontId="0" fillId="0" borderId="3" xfId="0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38" fontId="18" fillId="0" borderId="21" xfId="1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38" fontId="18" fillId="0" borderId="25" xfId="1" applyFont="1" applyBorder="1">
      <alignment vertical="center"/>
    </xf>
    <xf numFmtId="0" fontId="18" fillId="0" borderId="27" xfId="0" applyFont="1" applyBorder="1" applyAlignment="1">
      <alignment horizontal="center" vertical="center"/>
    </xf>
    <xf numFmtId="38" fontId="18" fillId="0" borderId="29" xfId="1" applyFont="1" applyBorder="1">
      <alignment vertical="center"/>
    </xf>
    <xf numFmtId="38" fontId="18" fillId="0" borderId="47" xfId="1" applyFont="1" applyBorder="1">
      <alignment vertical="center"/>
    </xf>
    <xf numFmtId="38" fontId="18" fillId="0" borderId="48" xfId="1" applyFont="1" applyBorder="1">
      <alignment vertical="center"/>
    </xf>
    <xf numFmtId="38" fontId="18" fillId="0" borderId="49" xfId="1" applyFont="1" applyBorder="1">
      <alignment vertical="center"/>
    </xf>
    <xf numFmtId="38" fontId="18" fillId="0" borderId="50" xfId="1" applyFont="1" applyBorder="1">
      <alignment vertical="center"/>
    </xf>
    <xf numFmtId="38" fontId="18" fillId="0" borderId="51" xfId="1" applyFont="1" applyBorder="1">
      <alignment vertical="center"/>
    </xf>
    <xf numFmtId="38" fontId="18" fillId="0" borderId="52" xfId="1" applyFont="1" applyBorder="1">
      <alignment vertical="center"/>
    </xf>
    <xf numFmtId="0" fontId="17" fillId="0" borderId="0" xfId="0" applyFont="1" applyAlignment="1">
      <alignment horizontal="left"/>
    </xf>
    <xf numFmtId="0" fontId="6" fillId="0" borderId="1" xfId="0" applyFont="1" applyBorder="1" applyAlignment="1"/>
    <xf numFmtId="0" fontId="6" fillId="3" borderId="45" xfId="0" applyFont="1" applyFill="1" applyBorder="1" applyAlignment="1">
      <alignment horizontal="center" vertical="center"/>
    </xf>
    <xf numFmtId="0" fontId="6" fillId="0" borderId="0" xfId="0" applyFont="1" applyAlignment="1"/>
    <xf numFmtId="0" fontId="0" fillId="0" borderId="0" xfId="0" applyFill="1" applyBorder="1" applyAlignment="1">
      <alignment horizontal="left"/>
    </xf>
    <xf numFmtId="0" fontId="11" fillId="0" borderId="4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10" xfId="0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14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0" fillId="0" borderId="42" xfId="0" applyFill="1" applyBorder="1" applyAlignment="1">
      <alignment horizontal="center" vertical="center"/>
    </xf>
    <xf numFmtId="0" fontId="0" fillId="0" borderId="42" xfId="0" applyFill="1" applyBorder="1">
      <alignment vertical="center"/>
    </xf>
    <xf numFmtId="176" fontId="0" fillId="0" borderId="3" xfId="0" applyNumberForma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43" fontId="14" fillId="0" borderId="1" xfId="1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0" fillId="0" borderId="36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6" fillId="3" borderId="11" xfId="0" applyFont="1" applyFill="1" applyBorder="1" applyAlignment="1">
      <alignment horizontal="distributed" vertical="center"/>
    </xf>
    <xf numFmtId="0" fontId="6" fillId="3" borderId="11" xfId="0" applyFont="1" applyFill="1" applyBorder="1" applyAlignment="1">
      <alignment horizontal="center" vertical="center" wrapText="1"/>
    </xf>
    <xf numFmtId="176" fontId="6" fillId="0" borderId="57" xfId="0" applyNumberFormat="1" applyFont="1" applyBorder="1" applyAlignment="1">
      <alignment horizontal="center" vertical="center"/>
    </xf>
    <xf numFmtId="176" fontId="6" fillId="4" borderId="67" xfId="0" applyNumberFormat="1" applyFont="1" applyFill="1" applyBorder="1" applyAlignment="1">
      <alignment horizontal="center" vertical="center"/>
    </xf>
    <xf numFmtId="176" fontId="6" fillId="4" borderId="58" xfId="0" applyNumberFormat="1" applyFont="1" applyFill="1" applyBorder="1" applyAlignment="1">
      <alignment horizontal="center" vertical="center"/>
    </xf>
    <xf numFmtId="176" fontId="6" fillId="4" borderId="59" xfId="0" applyNumberFormat="1" applyFont="1" applyFill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6" fillId="4" borderId="68" xfId="0" applyNumberFormat="1" applyFont="1" applyFill="1" applyBorder="1" applyAlignment="1">
      <alignment horizontal="center" vertical="center"/>
    </xf>
    <xf numFmtId="176" fontId="6" fillId="4" borderId="61" xfId="0" applyNumberFormat="1" applyFont="1" applyFill="1" applyBorder="1" applyAlignment="1">
      <alignment horizontal="center" vertical="center"/>
    </xf>
    <xf numFmtId="176" fontId="6" fillId="4" borderId="62" xfId="0" applyNumberFormat="1" applyFont="1" applyFill="1" applyBorder="1" applyAlignment="1">
      <alignment horizontal="center" vertical="center"/>
    </xf>
    <xf numFmtId="176" fontId="6" fillId="4" borderId="64" xfId="0" applyNumberFormat="1" applyFont="1" applyFill="1" applyBorder="1" applyAlignment="1">
      <alignment horizontal="center" vertical="center"/>
    </xf>
    <xf numFmtId="176" fontId="6" fillId="4" borderId="69" xfId="0" applyNumberFormat="1" applyFont="1" applyFill="1" applyBorder="1" applyAlignment="1">
      <alignment horizontal="center" vertical="center"/>
    </xf>
    <xf numFmtId="176" fontId="6" fillId="4" borderId="65" xfId="0" applyNumberFormat="1" applyFont="1" applyFill="1" applyBorder="1" applyAlignment="1">
      <alignment horizontal="center" vertical="center"/>
    </xf>
    <xf numFmtId="176" fontId="6" fillId="4" borderId="6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indent="1"/>
    </xf>
    <xf numFmtId="176" fontId="6" fillId="0" borderId="2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38" fontId="6" fillId="0" borderId="47" xfId="1" applyFont="1" applyBorder="1">
      <alignment vertical="center"/>
    </xf>
    <xf numFmtId="38" fontId="6" fillId="0" borderId="48" xfId="1" applyFont="1" applyBorder="1">
      <alignment vertical="center"/>
    </xf>
    <xf numFmtId="38" fontId="6" fillId="0" borderId="21" xfId="1" applyFont="1" applyBorder="1">
      <alignment vertical="center"/>
    </xf>
    <xf numFmtId="38" fontId="6" fillId="0" borderId="20" xfId="1" applyFont="1" applyBorder="1">
      <alignment vertical="center"/>
    </xf>
    <xf numFmtId="0" fontId="6" fillId="0" borderId="24" xfId="0" applyFont="1" applyBorder="1">
      <alignment vertical="center"/>
    </xf>
    <xf numFmtId="0" fontId="6" fillId="0" borderId="28" xfId="0" applyFont="1" applyBorder="1">
      <alignment vertical="center"/>
    </xf>
    <xf numFmtId="38" fontId="6" fillId="0" borderId="51" xfId="1" applyFont="1" applyBorder="1">
      <alignment vertical="center"/>
    </xf>
    <xf numFmtId="38" fontId="6" fillId="0" borderId="52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28" xfId="1" applyFont="1" applyBorder="1">
      <alignment vertical="center"/>
    </xf>
    <xf numFmtId="0" fontId="15" fillId="0" borderId="0" xfId="2" applyFont="1" applyFill="1" applyAlignment="1">
      <alignment vertical="center"/>
    </xf>
    <xf numFmtId="0" fontId="6" fillId="0" borderId="0" xfId="2" applyFill="1">
      <alignment vertical="center"/>
    </xf>
    <xf numFmtId="0" fontId="4" fillId="0" borderId="3" xfId="2" applyFont="1" applyFill="1" applyBorder="1" applyAlignment="1">
      <alignment vertical="center"/>
    </xf>
    <xf numFmtId="0" fontId="6" fillId="0" borderId="3" xfId="2" applyFill="1" applyBorder="1">
      <alignment vertical="center"/>
    </xf>
    <xf numFmtId="0" fontId="6" fillId="0" borderId="0" xfId="2" applyFill="1" applyBorder="1" applyAlignment="1">
      <alignment vertical="center"/>
    </xf>
    <xf numFmtId="0" fontId="6" fillId="0" borderId="0" xfId="2" applyFill="1" applyBorder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6" fillId="0" borderId="1" xfId="2" applyFill="1" applyBorder="1">
      <alignment vertical="center"/>
    </xf>
    <xf numFmtId="0" fontId="6" fillId="0" borderId="0" xfId="2" applyFill="1" applyBorder="1" applyAlignment="1">
      <alignment horizontal="center" vertical="center"/>
    </xf>
    <xf numFmtId="176" fontId="6" fillId="0" borderId="0" xfId="2" applyNumberFormat="1" applyFill="1" applyBorder="1" applyAlignment="1">
      <alignment horizontal="right" vertical="center"/>
    </xf>
    <xf numFmtId="176" fontId="6" fillId="0" borderId="3" xfId="2" applyNumberForma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0" xfId="2" applyFont="1" applyFill="1" applyBorder="1" applyAlignment="1">
      <alignment vertical="top"/>
    </xf>
    <xf numFmtId="0" fontId="6" fillId="0" borderId="0" xfId="2" applyFill="1" applyBorder="1" applyAlignment="1">
      <alignment horizontal="right" vertical="center"/>
    </xf>
    <xf numFmtId="0" fontId="6" fillId="0" borderId="3" xfId="2" applyFill="1" applyBorder="1" applyAlignment="1">
      <alignment vertical="center"/>
    </xf>
    <xf numFmtId="0" fontId="6" fillId="0" borderId="4" xfId="2" applyFill="1" applyBorder="1">
      <alignment vertical="center"/>
    </xf>
    <xf numFmtId="0" fontId="6" fillId="0" borderId="2" xfId="2" applyFill="1" applyBorder="1">
      <alignment vertical="center"/>
    </xf>
    <xf numFmtId="0" fontId="6" fillId="0" borderId="17" xfId="2" applyFill="1" applyBorder="1">
      <alignment vertical="center"/>
    </xf>
    <xf numFmtId="0" fontId="6" fillId="0" borderId="10" xfId="2" applyFill="1" applyBorder="1">
      <alignment vertical="center"/>
    </xf>
    <xf numFmtId="38" fontId="14" fillId="0" borderId="0" xfId="1" applyFont="1" applyFill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38" fontId="6" fillId="0" borderId="57" xfId="1" applyFont="1" applyBorder="1" applyAlignment="1">
      <alignment vertical="center"/>
    </xf>
    <xf numFmtId="38" fontId="6" fillId="0" borderId="67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68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2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69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80" fontId="0" fillId="0" borderId="25" xfId="1" applyNumberFormat="1" applyFont="1" applyBorder="1" applyAlignment="1">
      <alignment vertical="center"/>
    </xf>
    <xf numFmtId="180" fontId="0" fillId="0" borderId="29" xfId="1" applyNumberFormat="1" applyFont="1" applyBorder="1" applyAlignment="1">
      <alignment vertical="center"/>
    </xf>
    <xf numFmtId="180" fontId="16" fillId="0" borderId="25" xfId="1" applyNumberFormat="1" applyFont="1" applyBorder="1" applyAlignment="1">
      <alignment vertical="center"/>
    </xf>
    <xf numFmtId="180" fontId="16" fillId="0" borderId="29" xfId="1" applyNumberFormat="1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vertical="center" shrinkToFit="1"/>
    </xf>
    <xf numFmtId="38" fontId="18" fillId="0" borderId="29" xfId="1" applyFont="1" applyBorder="1" applyAlignment="1">
      <alignment horizontal="right" vertical="center"/>
    </xf>
    <xf numFmtId="38" fontId="6" fillId="0" borderId="21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176" fontId="6" fillId="0" borderId="61" xfId="0" applyNumberFormat="1" applyFont="1" applyBorder="1" applyAlignment="1">
      <alignment horizontal="center" vertical="center"/>
    </xf>
    <xf numFmtId="176" fontId="6" fillId="0" borderId="62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81" fontId="6" fillId="0" borderId="74" xfId="0" applyNumberFormat="1" applyFont="1" applyBorder="1" applyAlignment="1">
      <alignment horizontal="center" vertical="center"/>
    </xf>
    <xf numFmtId="181" fontId="6" fillId="0" borderId="75" xfId="0" applyNumberFormat="1" applyFont="1" applyBorder="1" applyAlignment="1">
      <alignment horizontal="center" vertical="center"/>
    </xf>
    <xf numFmtId="176" fontId="6" fillId="0" borderId="76" xfId="0" applyNumberFormat="1" applyFont="1" applyBorder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6" fillId="0" borderId="29" xfId="0" applyNumberFormat="1" applyFont="1" applyBorder="1" applyAlignment="1">
      <alignment horizontal="center"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181" fontId="6" fillId="0" borderId="29" xfId="1" applyNumberFormat="1" applyFont="1" applyFill="1" applyBorder="1" applyAlignment="1">
      <alignment vertical="center"/>
    </xf>
    <xf numFmtId="0" fontId="6" fillId="0" borderId="21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9" xfId="0" applyFont="1" applyBorder="1">
      <alignment vertical="center"/>
    </xf>
    <xf numFmtId="0" fontId="16" fillId="3" borderId="11" xfId="0" applyFont="1" applyFill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38" fontId="0" fillId="0" borderId="79" xfId="1" applyFont="1" applyBorder="1" applyAlignment="1">
      <alignment vertical="center"/>
    </xf>
    <xf numFmtId="180" fontId="0" fillId="0" borderId="79" xfId="1" applyNumberFormat="1" applyFont="1" applyBorder="1" applyAlignment="1">
      <alignment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9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16" fillId="0" borderId="78" xfId="0" applyFont="1" applyBorder="1" applyAlignment="1">
      <alignment horizontal="center" vertical="center"/>
    </xf>
    <xf numFmtId="38" fontId="16" fillId="0" borderId="79" xfId="1" applyFont="1" applyBorder="1" applyAlignment="1">
      <alignment vertical="center"/>
    </xf>
    <xf numFmtId="180" fontId="16" fillId="0" borderId="79" xfId="1" applyNumberFormat="1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38" fontId="0" fillId="0" borderId="82" xfId="1" applyFont="1" applyBorder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36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6" fillId="0" borderId="80" xfId="0" applyFont="1" applyBorder="1" applyAlignment="1">
      <alignment horizontal="right" vertical="center"/>
    </xf>
    <xf numFmtId="0" fontId="6" fillId="0" borderId="81" xfId="0" applyFont="1" applyBorder="1">
      <alignment vertical="center"/>
    </xf>
    <xf numFmtId="38" fontId="6" fillId="0" borderId="83" xfId="1" applyFont="1" applyBorder="1">
      <alignment vertical="center"/>
    </xf>
    <xf numFmtId="38" fontId="6" fillId="0" borderId="84" xfId="1" applyFont="1" applyBorder="1">
      <alignment vertical="center"/>
    </xf>
    <xf numFmtId="38" fontId="6" fillId="0" borderId="79" xfId="1" applyFont="1" applyBorder="1">
      <alignment vertical="center"/>
    </xf>
    <xf numFmtId="38" fontId="6" fillId="0" borderId="81" xfId="1" applyFont="1" applyBorder="1">
      <alignment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0" borderId="17" xfId="0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4" fillId="4" borderId="17" xfId="0" applyFon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1" xfId="0" applyFill="1" applyBorder="1" applyAlignment="1">
      <alignment horizontal="distributed" vertical="center" justifyLastLine="1"/>
    </xf>
    <xf numFmtId="0" fontId="0" fillId="4" borderId="14" xfId="0" applyFill="1" applyBorder="1" applyAlignment="1">
      <alignment horizontal="distributed" vertical="center" justifyLastLine="1"/>
    </xf>
    <xf numFmtId="41" fontId="4" fillId="4" borderId="2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 textRotation="255"/>
    </xf>
    <xf numFmtId="0" fontId="0" fillId="4" borderId="4" xfId="0" applyFill="1" applyBorder="1" applyAlignment="1">
      <alignment horizontal="center" vertical="center" textRotation="255"/>
    </xf>
    <xf numFmtId="0" fontId="0" fillId="4" borderId="0" xfId="0" applyFill="1" applyBorder="1" applyAlignment="1">
      <alignment horizontal="center" vertical="center" textRotation="255"/>
    </xf>
    <xf numFmtId="0" fontId="0" fillId="4" borderId="17" xfId="0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0" fontId="0" fillId="4" borderId="2" xfId="0" applyFill="1" applyBorder="1" applyAlignment="1">
      <alignment horizontal="distributed" vertical="center"/>
    </xf>
    <xf numFmtId="41" fontId="4" fillId="4" borderId="0" xfId="0" applyNumberFormat="1" applyFont="1" applyFill="1" applyAlignment="1">
      <alignment horizontal="right" vertical="center"/>
    </xf>
    <xf numFmtId="0" fontId="0" fillId="4" borderId="0" xfId="0" applyFill="1" applyBorder="1" applyAlignment="1">
      <alignment horizontal="distributed" vertical="center"/>
    </xf>
    <xf numFmtId="0" fontId="0" fillId="4" borderId="1" xfId="0" applyFill="1" applyBorder="1" applyAlignment="1">
      <alignment horizontal="distributed" vertical="center"/>
    </xf>
    <xf numFmtId="41" fontId="4" fillId="4" borderId="0" xfId="0" applyNumberFormat="1" applyFont="1" applyFill="1" applyBorder="1" applyAlignment="1">
      <alignment horizontal="right" vertical="center"/>
    </xf>
    <xf numFmtId="41" fontId="4" fillId="4" borderId="1" xfId="0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4" fillId="4" borderId="0" xfId="0" applyNumberFormat="1" applyFont="1" applyFill="1" applyBorder="1" applyAlignment="1">
      <alignment horizontal="center" vertical="center"/>
    </xf>
    <xf numFmtId="41" fontId="4" fillId="4" borderId="0" xfId="0" applyNumberFormat="1" applyFont="1" applyFill="1" applyBorder="1" applyAlignment="1">
      <alignment horizontal="center" vertical="center"/>
    </xf>
    <xf numFmtId="176" fontId="4" fillId="4" borderId="0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4" fillId="4" borderId="0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1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right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0" fillId="4" borderId="6" xfId="0" applyFill="1" applyBorder="1" applyAlignment="1">
      <alignment horizontal="distributed" vertical="center" justifyLastLine="1"/>
    </xf>
    <xf numFmtId="0" fontId="0" fillId="4" borderId="7" xfId="0" applyFill="1" applyBorder="1" applyAlignment="1">
      <alignment horizontal="distributed" vertical="center" justifyLastLine="1"/>
    </xf>
    <xf numFmtId="0" fontId="0" fillId="4" borderId="8" xfId="0" applyFill="1" applyBorder="1" applyAlignment="1">
      <alignment horizontal="distributed" vertical="center" justifyLastLine="1"/>
    </xf>
    <xf numFmtId="0" fontId="0" fillId="4" borderId="9" xfId="0" applyFill="1" applyBorder="1" applyAlignment="1">
      <alignment horizontal="distributed" vertical="center" justifyLastLine="1"/>
    </xf>
    <xf numFmtId="0" fontId="0" fillId="4" borderId="1" xfId="0" applyFill="1" applyBorder="1" applyAlignment="1">
      <alignment horizontal="distributed" vertical="center" justifyLastLine="1"/>
    </xf>
    <xf numFmtId="0" fontId="0" fillId="4" borderId="10" xfId="0" applyFill="1" applyBorder="1" applyAlignment="1">
      <alignment horizontal="distributed" vertical="center" justifyLastLine="1"/>
    </xf>
    <xf numFmtId="0" fontId="0" fillId="4" borderId="5" xfId="0" applyFill="1" applyBorder="1" applyAlignment="1">
      <alignment horizontal="center" vertical="center" justifyLastLine="1"/>
    </xf>
    <xf numFmtId="0" fontId="0" fillId="4" borderId="0" xfId="0" applyFill="1" applyBorder="1" applyAlignment="1">
      <alignment horizontal="center" vertical="center" justifyLastLine="1"/>
    </xf>
    <xf numFmtId="0" fontId="0" fillId="4" borderId="17" xfId="0" applyFill="1" applyBorder="1" applyAlignment="1">
      <alignment horizontal="center" vertical="center" justifyLastLine="1"/>
    </xf>
    <xf numFmtId="0" fontId="0" fillId="4" borderId="9" xfId="0" applyFill="1" applyBorder="1" applyAlignment="1">
      <alignment horizontal="center" vertical="center" justifyLastLine="1"/>
    </xf>
    <xf numFmtId="0" fontId="0" fillId="4" borderId="1" xfId="0" applyFill="1" applyBorder="1" applyAlignment="1">
      <alignment horizontal="center" vertical="center" justifyLastLine="1"/>
    </xf>
    <xf numFmtId="0" fontId="0" fillId="4" borderId="10" xfId="0" applyFill="1" applyBorder="1" applyAlignment="1">
      <alignment horizontal="center" vertical="center" justifyLastLine="1"/>
    </xf>
    <xf numFmtId="176" fontId="4" fillId="4" borderId="5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distributed" vertical="center" justifyLastLine="1"/>
    </xf>
    <xf numFmtId="0" fontId="6" fillId="4" borderId="7" xfId="0" applyFont="1" applyFill="1" applyBorder="1" applyAlignment="1">
      <alignment horizontal="distributed" vertical="center" justifyLastLine="1"/>
    </xf>
    <xf numFmtId="0" fontId="6" fillId="4" borderId="8" xfId="0" applyFont="1" applyFill="1" applyBorder="1" applyAlignment="1">
      <alignment horizontal="distributed" vertical="center" justifyLastLine="1"/>
    </xf>
    <xf numFmtId="0" fontId="6" fillId="4" borderId="9" xfId="0" applyFont="1" applyFill="1" applyBorder="1" applyAlignment="1">
      <alignment horizontal="distributed" vertical="center" justifyLastLine="1"/>
    </xf>
    <xf numFmtId="0" fontId="6" fillId="4" borderId="1" xfId="0" applyFont="1" applyFill="1" applyBorder="1" applyAlignment="1">
      <alignment horizontal="distributed" vertical="center" justifyLastLine="1"/>
    </xf>
    <xf numFmtId="0" fontId="6" fillId="4" borderId="10" xfId="0" applyFont="1" applyFill="1" applyBorder="1" applyAlignment="1">
      <alignment horizontal="distributed" vertical="center" justifyLastLine="1"/>
    </xf>
    <xf numFmtId="0" fontId="6" fillId="4" borderId="16" xfId="0" applyFont="1" applyFill="1" applyBorder="1" applyAlignment="1">
      <alignment horizontal="distributed" vertical="center" justifyLastLine="1"/>
    </xf>
    <xf numFmtId="0" fontId="6" fillId="4" borderId="31" xfId="0" applyFont="1" applyFill="1" applyBorder="1" applyAlignment="1">
      <alignment horizontal="distributed" vertical="center" justifyLastLine="1"/>
    </xf>
    <xf numFmtId="0" fontId="6" fillId="4" borderId="14" xfId="0" applyFont="1" applyFill="1" applyBorder="1" applyAlignment="1">
      <alignment horizontal="distributed" vertical="center" justifyLastLine="1"/>
    </xf>
    <xf numFmtId="0" fontId="6" fillId="4" borderId="11" xfId="0" applyFont="1" applyFill="1" applyBorder="1" applyAlignment="1">
      <alignment horizontal="distributed" vertical="center" justifyLastLine="1"/>
    </xf>
    <xf numFmtId="0" fontId="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76" fontId="4" fillId="4" borderId="0" xfId="0" applyNumberFormat="1" applyFont="1" applyFill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36" xfId="1" applyFont="1" applyFill="1" applyBorder="1" applyAlignment="1">
      <alignment horizontal="center" vertical="center"/>
    </xf>
    <xf numFmtId="38" fontId="14" fillId="0" borderId="37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38" fontId="14" fillId="0" borderId="9" xfId="1" applyFont="1" applyFill="1" applyBorder="1" applyAlignment="1">
      <alignment horizontal="right" vertical="center"/>
    </xf>
    <xf numFmtId="0" fontId="0" fillId="0" borderId="3" xfId="0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justifyLastLine="1"/>
    </xf>
    <xf numFmtId="0" fontId="11" fillId="0" borderId="1" xfId="0" applyFont="1" applyFill="1" applyBorder="1" applyAlignment="1">
      <alignment horizontal="center" vertical="center" justifyLastLine="1"/>
    </xf>
    <xf numFmtId="0" fontId="11" fillId="0" borderId="10" xfId="0" applyFont="1" applyFill="1" applyBorder="1" applyAlignment="1">
      <alignment horizontal="center" vertical="center" justifyLastLine="1"/>
    </xf>
    <xf numFmtId="0" fontId="11" fillId="0" borderId="31" xfId="0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3" xfId="0" applyFill="1" applyBorder="1" applyAlignment="1">
      <alignment horizontal="right"/>
    </xf>
    <xf numFmtId="0" fontId="0" fillId="0" borderId="3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1" fontId="14" fillId="0" borderId="5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center" vertical="center"/>
    </xf>
    <xf numFmtId="41" fontId="14" fillId="0" borderId="9" xfId="1" applyNumberFormat="1" applyFont="1" applyFill="1" applyBorder="1" applyAlignment="1">
      <alignment horizontal="right" vertical="center"/>
    </xf>
    <xf numFmtId="41" fontId="14" fillId="0" borderId="1" xfId="1" applyNumberFormat="1" applyFont="1" applyFill="1" applyBorder="1" applyAlignment="1">
      <alignment horizontal="right" vertical="center"/>
    </xf>
    <xf numFmtId="41" fontId="14" fillId="0" borderId="1" xfId="1" applyNumberFormat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38" fontId="14" fillId="0" borderId="5" xfId="1" applyFont="1" applyFill="1" applyBorder="1" applyAlignment="1">
      <alignment horizontal="center" vertical="center"/>
    </xf>
    <xf numFmtId="38" fontId="14" fillId="0" borderId="0" xfId="1" applyFont="1" applyFill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0" xfId="0" applyFill="1" applyBorder="1" applyAlignment="1">
      <alignment horizontal="distributed" vertical="center" indent="5"/>
    </xf>
    <xf numFmtId="38" fontId="14" fillId="0" borderId="9" xfId="1" applyFont="1" applyFill="1" applyBorder="1" applyAlignment="1">
      <alignment horizontal="center" vertical="center"/>
    </xf>
    <xf numFmtId="41" fontId="14" fillId="0" borderId="1" xfId="0" applyNumberFormat="1" applyFont="1" applyFill="1" applyBorder="1" applyAlignment="1">
      <alignment horizontal="right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36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34" xfId="0" applyNumberFormat="1" applyFont="1" applyFill="1" applyBorder="1" applyAlignment="1">
      <alignment horizontal="center" vertical="center"/>
    </xf>
    <xf numFmtId="41" fontId="14" fillId="0" borderId="1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 indent="5"/>
    </xf>
    <xf numFmtId="0" fontId="15" fillId="0" borderId="0" xfId="2" applyFont="1" applyFill="1" applyAlignment="1">
      <alignment horizontal="center" vertical="center"/>
    </xf>
    <xf numFmtId="0" fontId="6" fillId="0" borderId="12" xfId="2" applyFill="1" applyBorder="1" applyAlignment="1">
      <alignment horizontal="center" vertical="center"/>
    </xf>
    <xf numFmtId="0" fontId="6" fillId="0" borderId="13" xfId="2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6" fillId="0" borderId="0" xfId="2" applyFill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6" fillId="0" borderId="0" xfId="2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6" fillId="0" borderId="0" xfId="2" applyFill="1" applyBorder="1" applyAlignment="1">
      <alignment horizontal="right" vertical="center"/>
    </xf>
    <xf numFmtId="0" fontId="6" fillId="0" borderId="2" xfId="2" applyFill="1" applyBorder="1" applyAlignment="1">
      <alignment horizontal="right" vertical="center"/>
    </xf>
    <xf numFmtId="0" fontId="6" fillId="0" borderId="3" xfId="2" applyFill="1" applyBorder="1" applyAlignment="1">
      <alignment horizontal="right"/>
    </xf>
    <xf numFmtId="0" fontId="6" fillId="0" borderId="7" xfId="2" applyFill="1" applyBorder="1" applyAlignment="1">
      <alignment horizontal="center" vertical="center"/>
    </xf>
    <xf numFmtId="0" fontId="6" fillId="0" borderId="8" xfId="2" applyFill="1" applyBorder="1" applyAlignment="1">
      <alignment horizontal="center" vertical="center"/>
    </xf>
    <xf numFmtId="0" fontId="6" fillId="0" borderId="10" xfId="2" applyFill="1" applyBorder="1" applyAlignment="1">
      <alignment horizontal="center" vertical="center"/>
    </xf>
    <xf numFmtId="0" fontId="6" fillId="0" borderId="15" xfId="2" applyFill="1" applyBorder="1" applyAlignment="1">
      <alignment horizontal="center" vertical="center"/>
    </xf>
    <xf numFmtId="0" fontId="6" fillId="0" borderId="30" xfId="2" applyFill="1" applyBorder="1" applyAlignment="1">
      <alignment horizontal="center" vertical="center"/>
    </xf>
    <xf numFmtId="0" fontId="11" fillId="0" borderId="16" xfId="2" applyFont="1" applyFill="1" applyBorder="1" applyAlignment="1">
      <alignment horizontal="distributed" vertical="center"/>
    </xf>
    <xf numFmtId="0" fontId="0" fillId="0" borderId="31" xfId="0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11" fillId="0" borderId="11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3" fontId="14" fillId="0" borderId="9" xfId="2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 wrapText="1"/>
    </xf>
    <xf numFmtId="41" fontId="14" fillId="0" borderId="0" xfId="1" applyNumberFormat="1" applyFont="1" applyFill="1" applyAlignment="1">
      <alignment horizontal="center" vertical="center"/>
    </xf>
    <xf numFmtId="38" fontId="14" fillId="0" borderId="0" xfId="1" applyFont="1" applyFill="1" applyAlignment="1">
      <alignment horizontal="right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wrapText="1"/>
    </xf>
    <xf numFmtId="0" fontId="4" fillId="0" borderId="0" xfId="0" applyFont="1" applyAlignment="1">
      <alignment horizontal="right"/>
    </xf>
    <xf numFmtId="0" fontId="4" fillId="4" borderId="12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distributed" vertic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21" fillId="4" borderId="0" xfId="0" applyFont="1" applyFill="1" applyAlignment="1">
      <alignment horizontal="right" vertical="center" wrapText="1"/>
    </xf>
    <xf numFmtId="0" fontId="4" fillId="4" borderId="17" xfId="0" applyFont="1" applyFill="1" applyBorder="1" applyAlignment="1">
      <alignment horizontal="distributed" vertical="center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distributed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distributed" vertical="center" wrapText="1"/>
    </xf>
    <xf numFmtId="0" fontId="0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255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6" fillId="3" borderId="38" xfId="0" applyFont="1" applyFill="1" applyBorder="1" applyAlignment="1">
      <alignment horizontal="distributed" vertical="center" indent="1"/>
    </xf>
    <xf numFmtId="0" fontId="6" fillId="3" borderId="4" xfId="0" applyFont="1" applyFill="1" applyBorder="1" applyAlignment="1">
      <alignment horizontal="distributed" vertical="center" indent="1"/>
    </xf>
    <xf numFmtId="0" fontId="6" fillId="3" borderId="9" xfId="0" applyFont="1" applyFill="1" applyBorder="1" applyAlignment="1">
      <alignment horizontal="distributed" vertical="center" indent="1"/>
    </xf>
    <xf numFmtId="0" fontId="6" fillId="3" borderId="10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distributed" vertical="center" indent="1"/>
    </xf>
    <xf numFmtId="0" fontId="6" fillId="3" borderId="55" xfId="0" applyFont="1" applyFill="1" applyBorder="1" applyAlignment="1">
      <alignment horizontal="distributed" vertical="center" indent="1"/>
    </xf>
    <xf numFmtId="0" fontId="6" fillId="3" borderId="14" xfId="0" applyFont="1" applyFill="1" applyBorder="1" applyAlignment="1">
      <alignment horizontal="distributed" vertical="center" indent="1"/>
    </xf>
    <xf numFmtId="0" fontId="6" fillId="3" borderId="44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6" fillId="3" borderId="16" xfId="0" applyFont="1" applyFill="1" applyBorder="1" applyAlignment="1">
      <alignment horizontal="distributed" vertical="center" indent="3"/>
    </xf>
    <xf numFmtId="0" fontId="6" fillId="3" borderId="31" xfId="0" applyFont="1" applyFill="1" applyBorder="1" applyAlignment="1">
      <alignment horizontal="distributed" vertical="center" indent="3"/>
    </xf>
    <xf numFmtId="0" fontId="6" fillId="3" borderId="16" xfId="0" applyFont="1" applyFill="1" applyBorder="1" applyAlignment="1">
      <alignment horizontal="distributed" vertical="center" indent="2"/>
    </xf>
    <xf numFmtId="0" fontId="6" fillId="3" borderId="14" xfId="0" applyFont="1" applyFill="1" applyBorder="1" applyAlignment="1">
      <alignment horizontal="distributed" vertical="center" indent="2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17" fillId="0" borderId="0" xfId="0" applyFont="1" applyAlignment="1">
      <alignment horizontal="left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3-15_13-1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theme/theme1.xml" Type="http://schemas.openxmlformats.org/officeDocument/2006/relationships/theme"/><Relationship Id="rId24" Target="styles.xml" Type="http://schemas.openxmlformats.org/officeDocument/2006/relationships/styles"/><Relationship Id="rId25" Target="sharedStrings.xml" Type="http://schemas.openxmlformats.org/officeDocument/2006/relationships/sharedStrings"/><Relationship Id="rId26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266700</xdr:colOff>
      <xdr:row>42</xdr:row>
      <xdr:rowOff>101600</xdr:rowOff>
    </xdr:from>
    <xdr:to>
      <xdr:col>37</xdr:col>
      <xdr:colOff>190500</xdr:colOff>
      <xdr:row>43</xdr:row>
      <xdr:rowOff>292100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487025" y="188468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266700</xdr:colOff>
      <xdr:row>44</xdr:row>
      <xdr:rowOff>101600</xdr:rowOff>
    </xdr:from>
    <xdr:to>
      <xdr:col>37</xdr:col>
      <xdr:colOff>190500</xdr:colOff>
      <xdr:row>45</xdr:row>
      <xdr:rowOff>292100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487025" y="196469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35"/>
  <sheetViews>
    <sheetView showGridLines="0" tabSelected="1" zoomScale="75" workbookViewId="0"/>
  </sheetViews>
  <sheetFormatPr defaultColWidth="3.625" defaultRowHeight="30" customHeight="1" x14ac:dyDescent="0.15"/>
  <cols>
    <col min="1" max="2" width="3.625" customWidth="1"/>
    <col min="3" max="3" width="2.25" customWidth="1"/>
    <col min="4" max="4" width="3.625" customWidth="1"/>
    <col min="5" max="5" width="2.5" customWidth="1"/>
    <col min="6" max="6" width="4.75" customWidth="1"/>
    <col min="7" max="9" width="3.625" customWidth="1"/>
    <col min="10" max="13" width="4.125" customWidth="1"/>
    <col min="14" max="20" width="3.625" customWidth="1"/>
    <col min="21" max="22" width="4" customWidth="1"/>
    <col min="23" max="25" width="3" customWidth="1"/>
    <col min="26" max="28" width="3.625" customWidth="1"/>
    <col min="29" max="29" width="3.5" customWidth="1"/>
  </cols>
  <sheetData>
    <row r="1" spans="2:31" ht="24.95" customHeight="1" x14ac:dyDescent="0.15">
      <c r="B1" s="384" t="s">
        <v>14</v>
      </c>
      <c r="C1" s="384"/>
      <c r="D1" s="384"/>
      <c r="E1" s="384"/>
      <c r="F1" s="384"/>
      <c r="G1" s="384"/>
      <c r="H1" s="384"/>
      <c r="I1" s="384"/>
      <c r="J1" s="384"/>
      <c r="K1" s="4"/>
    </row>
    <row r="2" spans="2:31" ht="20.100000000000001" customHeight="1" x14ac:dyDescent="0.15"/>
    <row r="3" spans="2:31" ht="16.5" customHeight="1" x14ac:dyDescent="0.15"/>
    <row r="4" spans="2:31" ht="24.95" customHeight="1" x14ac:dyDescent="0.15">
      <c r="B4" s="385" t="s">
        <v>11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</row>
    <row r="5" spans="2:31" ht="21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1" ht="20.100000000000001" customHeight="1" thickBot="1" x14ac:dyDescent="0.2">
      <c r="U6" s="361" t="s">
        <v>4</v>
      </c>
      <c r="V6" s="361"/>
      <c r="W6" s="361"/>
      <c r="X6" s="361"/>
      <c r="Y6" s="361"/>
      <c r="Z6" s="361"/>
      <c r="AA6" s="361"/>
      <c r="AB6" s="361"/>
      <c r="AC6" s="361"/>
      <c r="AD6" s="361"/>
    </row>
    <row r="7" spans="2:31" ht="30" customHeight="1" x14ac:dyDescent="0.15">
      <c r="B7" s="399" t="s">
        <v>0</v>
      </c>
      <c r="C7" s="381"/>
      <c r="D7" s="381"/>
      <c r="E7" s="381"/>
      <c r="F7" s="381"/>
      <c r="G7" s="381" t="s">
        <v>5</v>
      </c>
      <c r="H7" s="381"/>
      <c r="I7" s="381"/>
      <c r="J7" s="381"/>
      <c r="K7" s="381"/>
      <c r="L7" s="381"/>
      <c r="M7" s="381"/>
      <c r="N7" s="381"/>
      <c r="O7" s="381" t="s">
        <v>10</v>
      </c>
      <c r="P7" s="381"/>
      <c r="Q7" s="381"/>
      <c r="R7" s="381"/>
      <c r="S7" s="381"/>
      <c r="T7" s="381"/>
      <c r="U7" s="381"/>
      <c r="V7" s="381"/>
      <c r="W7" s="381" t="s">
        <v>547</v>
      </c>
      <c r="X7" s="381"/>
      <c r="Y7" s="381"/>
      <c r="Z7" s="381"/>
      <c r="AA7" s="381"/>
      <c r="AB7" s="381"/>
      <c r="AC7" s="381"/>
      <c r="AD7" s="382"/>
    </row>
    <row r="8" spans="2:31" ht="30" customHeight="1" x14ac:dyDescent="0.15">
      <c r="B8" s="400"/>
      <c r="C8" s="362"/>
      <c r="D8" s="362"/>
      <c r="E8" s="362"/>
      <c r="F8" s="362"/>
      <c r="G8" s="362" t="s">
        <v>2</v>
      </c>
      <c r="H8" s="362"/>
      <c r="I8" s="362"/>
      <c r="J8" s="362" t="s">
        <v>3</v>
      </c>
      <c r="K8" s="362"/>
      <c r="L8" s="362"/>
      <c r="M8" s="362"/>
      <c r="N8" s="362"/>
      <c r="O8" s="362" t="s">
        <v>2</v>
      </c>
      <c r="P8" s="362"/>
      <c r="Q8" s="362"/>
      <c r="R8" s="362" t="s">
        <v>3</v>
      </c>
      <c r="S8" s="362"/>
      <c r="T8" s="362"/>
      <c r="U8" s="362"/>
      <c r="V8" s="362"/>
      <c r="W8" s="362" t="s">
        <v>2</v>
      </c>
      <c r="X8" s="362"/>
      <c r="Y8" s="362"/>
      <c r="Z8" s="362" t="s">
        <v>3</v>
      </c>
      <c r="AA8" s="362"/>
      <c r="AB8" s="362"/>
      <c r="AC8" s="362"/>
      <c r="AD8" s="363"/>
    </row>
    <row r="9" spans="2:31" ht="30" customHeight="1" x14ac:dyDescent="0.15">
      <c r="B9" s="393" t="s">
        <v>1</v>
      </c>
      <c r="C9" s="393"/>
      <c r="D9" s="383">
        <v>28</v>
      </c>
      <c r="E9" s="383"/>
      <c r="F9" s="269" t="s">
        <v>0</v>
      </c>
      <c r="G9" s="392">
        <v>28</v>
      </c>
      <c r="H9" s="367"/>
      <c r="I9" s="367"/>
      <c r="J9" s="367">
        <v>2605</v>
      </c>
      <c r="K9" s="367"/>
      <c r="L9" s="367"/>
      <c r="M9" s="367"/>
      <c r="N9" s="320"/>
      <c r="O9" s="367">
        <v>22</v>
      </c>
      <c r="P9" s="367"/>
      <c r="Q9" s="367"/>
      <c r="R9" s="396">
        <v>2054</v>
      </c>
      <c r="S9" s="396"/>
      <c r="T9" s="396"/>
      <c r="U9" s="396"/>
      <c r="V9" s="320"/>
      <c r="W9" s="395" t="s">
        <v>22</v>
      </c>
      <c r="X9" s="395"/>
      <c r="Y9" s="395"/>
      <c r="Z9" s="395" t="s">
        <v>22</v>
      </c>
      <c r="AA9" s="395"/>
      <c r="AB9" s="395"/>
      <c r="AC9" s="395"/>
      <c r="AD9" s="9"/>
    </row>
    <row r="10" spans="2:31" ht="30" customHeight="1" x14ac:dyDescent="0.15">
      <c r="B10" s="393"/>
      <c r="C10" s="393"/>
      <c r="D10" s="383">
        <v>29</v>
      </c>
      <c r="E10" s="383"/>
      <c r="G10" s="392">
        <v>28</v>
      </c>
      <c r="H10" s="367"/>
      <c r="I10" s="367"/>
      <c r="J10" s="367">
        <v>2495</v>
      </c>
      <c r="K10" s="367"/>
      <c r="L10" s="367"/>
      <c r="M10" s="367"/>
      <c r="N10" s="320"/>
      <c r="O10" s="367">
        <v>23</v>
      </c>
      <c r="P10" s="367"/>
      <c r="Q10" s="367"/>
      <c r="R10" s="396">
        <v>2006</v>
      </c>
      <c r="S10" s="396"/>
      <c r="T10" s="396"/>
      <c r="U10" s="396"/>
      <c r="V10" s="320"/>
      <c r="W10" s="395">
        <v>0</v>
      </c>
      <c r="X10" s="395"/>
      <c r="Y10" s="395"/>
      <c r="Z10" s="395" t="s">
        <v>22</v>
      </c>
      <c r="AA10" s="395"/>
      <c r="AB10" s="395"/>
      <c r="AC10" s="395"/>
      <c r="AD10" s="10"/>
    </row>
    <row r="11" spans="2:31" ht="30" customHeight="1" x14ac:dyDescent="0.15">
      <c r="B11" s="393"/>
      <c r="C11" s="393"/>
      <c r="D11" s="383">
        <v>30</v>
      </c>
      <c r="E11" s="383"/>
      <c r="G11" s="392">
        <v>29</v>
      </c>
      <c r="H11" s="367"/>
      <c r="I11" s="367"/>
      <c r="J11" s="367">
        <v>2421</v>
      </c>
      <c r="K11" s="367"/>
      <c r="L11" s="367"/>
      <c r="M11" s="367"/>
      <c r="N11" s="320"/>
      <c r="O11" s="367">
        <v>23</v>
      </c>
      <c r="P11" s="367"/>
      <c r="Q11" s="367"/>
      <c r="R11" s="396">
        <v>1911</v>
      </c>
      <c r="S11" s="396"/>
      <c r="T11" s="396"/>
      <c r="U11" s="396"/>
      <c r="V11" s="320"/>
      <c r="W11" s="395">
        <v>0</v>
      </c>
      <c r="X11" s="395"/>
      <c r="Y11" s="395"/>
      <c r="Z11" s="395">
        <v>0</v>
      </c>
      <c r="AA11" s="395"/>
      <c r="AB11" s="395"/>
      <c r="AC11" s="395"/>
      <c r="AD11" s="268"/>
    </row>
    <row r="12" spans="2:31" ht="30" customHeight="1" x14ac:dyDescent="0.15">
      <c r="B12" s="387" t="s">
        <v>529</v>
      </c>
      <c r="C12" s="387"/>
      <c r="D12" s="383" t="s">
        <v>528</v>
      </c>
      <c r="E12" s="383"/>
      <c r="F12" s="5" t="s">
        <v>548</v>
      </c>
      <c r="G12" s="394">
        <v>28</v>
      </c>
      <c r="H12" s="390"/>
      <c r="I12" s="390"/>
      <c r="J12" s="390">
        <v>2325</v>
      </c>
      <c r="K12" s="390"/>
      <c r="L12" s="390"/>
      <c r="M12" s="390"/>
      <c r="N12" s="331"/>
      <c r="O12" s="390">
        <v>23</v>
      </c>
      <c r="P12" s="390"/>
      <c r="Q12" s="390"/>
      <c r="R12" s="391">
        <v>1871</v>
      </c>
      <c r="S12" s="391"/>
      <c r="T12" s="391"/>
      <c r="U12" s="391"/>
      <c r="V12" s="331"/>
      <c r="W12" s="397">
        <v>0</v>
      </c>
      <c r="X12" s="397"/>
      <c r="Y12" s="397"/>
      <c r="Z12" s="397">
        <v>0</v>
      </c>
      <c r="AA12" s="397"/>
      <c r="AB12" s="397"/>
      <c r="AC12" s="397"/>
      <c r="AD12" s="268"/>
    </row>
    <row r="13" spans="2:31" ht="30" customHeight="1" x14ac:dyDescent="0.15">
      <c r="B13" s="332"/>
      <c r="C13" s="332"/>
      <c r="D13" s="389">
        <v>2</v>
      </c>
      <c r="E13" s="389"/>
      <c r="F13" s="1"/>
      <c r="G13" s="388">
        <v>28</v>
      </c>
      <c r="H13" s="366"/>
      <c r="I13" s="366"/>
      <c r="J13" s="366">
        <v>2289</v>
      </c>
      <c r="K13" s="366"/>
      <c r="L13" s="366"/>
      <c r="M13" s="366"/>
      <c r="N13" s="322"/>
      <c r="O13" s="366">
        <v>22</v>
      </c>
      <c r="P13" s="366"/>
      <c r="Q13" s="366"/>
      <c r="R13" s="405">
        <v>1815</v>
      </c>
      <c r="S13" s="405"/>
      <c r="T13" s="405"/>
      <c r="U13" s="405"/>
      <c r="V13" s="322"/>
      <c r="W13" s="398">
        <v>0</v>
      </c>
      <c r="X13" s="398"/>
      <c r="Y13" s="398"/>
      <c r="Z13" s="398">
        <v>0</v>
      </c>
      <c r="AA13" s="398"/>
      <c r="AB13" s="398"/>
      <c r="AC13" s="398"/>
      <c r="AD13" s="11"/>
    </row>
    <row r="14" spans="2:31" ht="30" customHeight="1" x14ac:dyDescent="0.15">
      <c r="AE14" s="5"/>
    </row>
    <row r="15" spans="2:31" ht="30" customHeight="1" thickBot="1" x14ac:dyDescent="0.2"/>
    <row r="16" spans="2:31" ht="30" customHeight="1" x14ac:dyDescent="0.15">
      <c r="B16" s="399" t="s">
        <v>0</v>
      </c>
      <c r="C16" s="381"/>
      <c r="D16" s="381"/>
      <c r="E16" s="381"/>
      <c r="F16" s="381"/>
      <c r="G16" s="381" t="s">
        <v>6</v>
      </c>
      <c r="H16" s="381"/>
      <c r="I16" s="381"/>
      <c r="J16" s="381"/>
      <c r="K16" s="381"/>
      <c r="L16" s="381"/>
      <c r="M16" s="381"/>
      <c r="N16" s="381"/>
      <c r="O16" s="381" t="s">
        <v>7</v>
      </c>
      <c r="P16" s="381"/>
      <c r="Q16" s="381"/>
      <c r="R16" s="381"/>
      <c r="S16" s="381"/>
      <c r="T16" s="381"/>
      <c r="U16" s="381"/>
      <c r="V16" s="381"/>
      <c r="W16" s="381" t="s">
        <v>13</v>
      </c>
      <c r="X16" s="381"/>
      <c r="Y16" s="381"/>
      <c r="Z16" s="381"/>
      <c r="AA16" s="381"/>
      <c r="AB16" s="381"/>
      <c r="AC16" s="381"/>
      <c r="AD16" s="382"/>
    </row>
    <row r="17" spans="2:30" ht="30" customHeight="1" x14ac:dyDescent="0.15">
      <c r="B17" s="400"/>
      <c r="C17" s="362"/>
      <c r="D17" s="362"/>
      <c r="E17" s="362"/>
      <c r="F17" s="362"/>
      <c r="G17" s="362" t="s">
        <v>2</v>
      </c>
      <c r="H17" s="362"/>
      <c r="I17" s="362"/>
      <c r="J17" s="362" t="s">
        <v>3</v>
      </c>
      <c r="K17" s="362"/>
      <c r="L17" s="362"/>
      <c r="M17" s="362"/>
      <c r="N17" s="362"/>
      <c r="O17" s="362" t="s">
        <v>2</v>
      </c>
      <c r="P17" s="362"/>
      <c r="Q17" s="362"/>
      <c r="R17" s="362" t="s">
        <v>3</v>
      </c>
      <c r="S17" s="362"/>
      <c r="T17" s="362"/>
      <c r="U17" s="362"/>
      <c r="V17" s="362"/>
      <c r="W17" s="362" t="s">
        <v>2</v>
      </c>
      <c r="X17" s="362"/>
      <c r="Y17" s="362"/>
      <c r="Z17" s="362" t="s">
        <v>3</v>
      </c>
      <c r="AA17" s="362"/>
      <c r="AB17" s="362"/>
      <c r="AC17" s="362"/>
      <c r="AD17" s="363"/>
    </row>
    <row r="18" spans="2:30" ht="30" customHeight="1" x14ac:dyDescent="0.15">
      <c r="B18" s="393" t="s">
        <v>1</v>
      </c>
      <c r="C18" s="393"/>
      <c r="D18" s="383">
        <v>28</v>
      </c>
      <c r="E18" s="383"/>
      <c r="F18" s="321" t="s">
        <v>0</v>
      </c>
      <c r="G18" s="392">
        <v>2</v>
      </c>
      <c r="H18" s="367"/>
      <c r="I18" s="367"/>
      <c r="J18" s="367">
        <v>40</v>
      </c>
      <c r="K18" s="367"/>
      <c r="L18" s="367"/>
      <c r="M18" s="367"/>
      <c r="N18" s="320"/>
      <c r="O18" s="367">
        <v>3</v>
      </c>
      <c r="P18" s="367"/>
      <c r="Q18" s="367"/>
      <c r="R18" s="367">
        <v>472</v>
      </c>
      <c r="S18" s="367"/>
      <c r="T18" s="367"/>
      <c r="U18" s="367"/>
      <c r="V18" s="320"/>
      <c r="W18" s="367">
        <v>1</v>
      </c>
      <c r="X18" s="367"/>
      <c r="Y18" s="367"/>
      <c r="Z18" s="367">
        <v>39</v>
      </c>
      <c r="AA18" s="367"/>
      <c r="AB18" s="367"/>
      <c r="AC18" s="367"/>
      <c r="AD18" s="9"/>
    </row>
    <row r="19" spans="2:30" ht="30" customHeight="1" x14ac:dyDescent="0.15">
      <c r="B19" s="393"/>
      <c r="C19" s="393"/>
      <c r="D19" s="383">
        <v>29</v>
      </c>
      <c r="E19" s="383"/>
      <c r="G19" s="392">
        <v>2</v>
      </c>
      <c r="H19" s="367"/>
      <c r="I19" s="367"/>
      <c r="J19" s="367">
        <v>40</v>
      </c>
      <c r="K19" s="367"/>
      <c r="L19" s="367"/>
      <c r="M19" s="367"/>
      <c r="N19" s="320"/>
      <c r="O19" s="367">
        <v>2</v>
      </c>
      <c r="P19" s="367"/>
      <c r="Q19" s="367"/>
      <c r="R19" s="367">
        <v>418</v>
      </c>
      <c r="S19" s="367"/>
      <c r="T19" s="367"/>
      <c r="U19" s="367"/>
      <c r="V19" s="320"/>
      <c r="W19" s="367">
        <v>1</v>
      </c>
      <c r="X19" s="367"/>
      <c r="Y19" s="367"/>
      <c r="Z19" s="367">
        <v>31</v>
      </c>
      <c r="AA19" s="367"/>
      <c r="AB19" s="367"/>
      <c r="AC19" s="367"/>
      <c r="AD19" s="10"/>
    </row>
    <row r="20" spans="2:30" ht="30" customHeight="1" x14ac:dyDescent="0.15">
      <c r="B20" s="393"/>
      <c r="C20" s="393"/>
      <c r="D20" s="383">
        <v>30</v>
      </c>
      <c r="E20" s="383"/>
      <c r="G20" s="392">
        <v>2</v>
      </c>
      <c r="H20" s="367"/>
      <c r="I20" s="367"/>
      <c r="J20" s="367">
        <v>38</v>
      </c>
      <c r="K20" s="367"/>
      <c r="L20" s="367"/>
      <c r="M20" s="367"/>
      <c r="N20" s="320"/>
      <c r="O20" s="367">
        <v>3</v>
      </c>
      <c r="P20" s="367"/>
      <c r="Q20" s="367"/>
      <c r="R20" s="367">
        <v>442</v>
      </c>
      <c r="S20" s="367"/>
      <c r="T20" s="367"/>
      <c r="U20" s="367"/>
      <c r="V20" s="320"/>
      <c r="W20" s="367">
        <v>1</v>
      </c>
      <c r="X20" s="367"/>
      <c r="Y20" s="367"/>
      <c r="Z20" s="367">
        <v>30</v>
      </c>
      <c r="AA20" s="367"/>
      <c r="AB20" s="367"/>
      <c r="AC20" s="367"/>
      <c r="AD20" s="268"/>
    </row>
    <row r="21" spans="2:30" ht="30" customHeight="1" x14ac:dyDescent="0.15">
      <c r="B21" s="387" t="s">
        <v>529</v>
      </c>
      <c r="C21" s="387"/>
      <c r="D21" s="383" t="s">
        <v>528</v>
      </c>
      <c r="E21" s="383"/>
      <c r="F21" s="5" t="s">
        <v>548</v>
      </c>
      <c r="G21" s="394">
        <v>2</v>
      </c>
      <c r="H21" s="390"/>
      <c r="I21" s="390"/>
      <c r="J21" s="390">
        <v>30</v>
      </c>
      <c r="K21" s="390"/>
      <c r="L21" s="390"/>
      <c r="M21" s="390"/>
      <c r="N21" s="331"/>
      <c r="O21" s="390">
        <v>2</v>
      </c>
      <c r="P21" s="390"/>
      <c r="Q21" s="390"/>
      <c r="R21" s="390">
        <v>392</v>
      </c>
      <c r="S21" s="390"/>
      <c r="T21" s="390"/>
      <c r="U21" s="390"/>
      <c r="V21" s="331"/>
      <c r="W21" s="390">
        <v>1</v>
      </c>
      <c r="X21" s="390"/>
      <c r="Y21" s="390"/>
      <c r="Z21" s="390">
        <v>32</v>
      </c>
      <c r="AA21" s="390"/>
      <c r="AB21" s="390"/>
      <c r="AC21" s="390"/>
      <c r="AD21" s="268"/>
    </row>
    <row r="22" spans="2:30" ht="30" customHeight="1" x14ac:dyDescent="0.15">
      <c r="B22" s="377"/>
      <c r="C22" s="377"/>
      <c r="D22" s="389">
        <v>2</v>
      </c>
      <c r="E22" s="389"/>
      <c r="F22" s="1"/>
      <c r="G22" s="388">
        <v>2</v>
      </c>
      <c r="H22" s="366"/>
      <c r="I22" s="366"/>
      <c r="J22" s="366">
        <v>27</v>
      </c>
      <c r="K22" s="366"/>
      <c r="L22" s="366"/>
      <c r="M22" s="366"/>
      <c r="N22" s="322"/>
      <c r="O22" s="366">
        <v>3</v>
      </c>
      <c r="P22" s="366"/>
      <c r="Q22" s="366"/>
      <c r="R22" s="366">
        <v>413</v>
      </c>
      <c r="S22" s="366"/>
      <c r="T22" s="366"/>
      <c r="U22" s="366"/>
      <c r="V22" s="322"/>
      <c r="W22" s="366">
        <v>1</v>
      </c>
      <c r="X22" s="366"/>
      <c r="Y22" s="366"/>
      <c r="Z22" s="366">
        <v>34</v>
      </c>
      <c r="AA22" s="366"/>
      <c r="AB22" s="366"/>
      <c r="AC22" s="366"/>
      <c r="AD22" s="11"/>
    </row>
    <row r="23" spans="2:30" ht="30" customHeight="1" x14ac:dyDescent="0.15"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S23" s="6"/>
      <c r="T23" s="6"/>
      <c r="V23" s="6"/>
      <c r="W23" s="6" t="s">
        <v>17</v>
      </c>
      <c r="X23" s="6"/>
      <c r="Y23" s="6"/>
      <c r="Z23" s="6"/>
      <c r="AA23" s="6"/>
      <c r="AB23" s="6"/>
      <c r="AC23" s="6"/>
      <c r="AD23" s="6"/>
    </row>
    <row r="24" spans="2:30" ht="30" customHeight="1" x14ac:dyDescent="0.15">
      <c r="R24" s="2"/>
      <c r="S24" s="2"/>
      <c r="T24" s="2"/>
      <c r="U24" s="2"/>
      <c r="V24" s="2"/>
      <c r="W24" s="7"/>
      <c r="X24" s="7"/>
      <c r="Y24" s="7"/>
      <c r="Z24" s="7"/>
      <c r="AA24" s="7"/>
      <c r="AB24" s="7"/>
      <c r="AC24" s="7"/>
      <c r="AD24" s="7"/>
    </row>
    <row r="25" spans="2:30" ht="30" customHeight="1" x14ac:dyDescent="0.15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30" ht="30" customHeight="1" x14ac:dyDescent="0.15">
      <c r="B26" s="385" t="s">
        <v>12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</row>
    <row r="27" spans="2:30" ht="30" customHeight="1" thickBot="1" x14ac:dyDescent="0.2">
      <c r="M27" s="12"/>
      <c r="N27" s="12"/>
      <c r="O27" s="12"/>
      <c r="P27" s="12"/>
      <c r="Q27" s="12"/>
      <c r="R27" s="12"/>
    </row>
    <row r="28" spans="2:30" ht="30" customHeight="1" x14ac:dyDescent="0.15">
      <c r="B28" s="399" t="s">
        <v>16</v>
      </c>
      <c r="C28" s="381"/>
      <c r="D28" s="381"/>
      <c r="E28" s="381"/>
      <c r="F28" s="381"/>
      <c r="G28" s="370" t="s">
        <v>18</v>
      </c>
      <c r="H28" s="410"/>
      <c r="I28" s="410"/>
      <c r="J28" s="410"/>
      <c r="K28" s="410"/>
      <c r="L28" s="411"/>
      <c r="M28" s="402" t="s">
        <v>19</v>
      </c>
      <c r="N28" s="403"/>
      <c r="O28" s="403"/>
      <c r="P28" s="403"/>
      <c r="Q28" s="403"/>
      <c r="R28" s="404"/>
      <c r="S28" s="370" t="s">
        <v>20</v>
      </c>
      <c r="T28" s="371"/>
      <c r="U28" s="371"/>
      <c r="V28" s="371"/>
      <c r="W28" s="371"/>
      <c r="X28" s="372"/>
      <c r="Y28" s="368" t="s">
        <v>8</v>
      </c>
      <c r="Z28" s="369"/>
      <c r="AA28" s="369"/>
      <c r="AB28" s="369"/>
      <c r="AC28" s="369"/>
      <c r="AD28" s="369"/>
    </row>
    <row r="29" spans="2:30" ht="30" customHeight="1" x14ac:dyDescent="0.15">
      <c r="B29" s="400"/>
      <c r="C29" s="362"/>
      <c r="D29" s="362"/>
      <c r="E29" s="362"/>
      <c r="F29" s="362"/>
      <c r="G29" s="376"/>
      <c r="H29" s="377"/>
      <c r="I29" s="377"/>
      <c r="J29" s="377"/>
      <c r="K29" s="377"/>
      <c r="L29" s="412"/>
      <c r="M29" s="373"/>
      <c r="N29" s="374"/>
      <c r="O29" s="374"/>
      <c r="P29" s="374"/>
      <c r="Q29" s="374"/>
      <c r="R29" s="375"/>
      <c r="S29" s="373"/>
      <c r="T29" s="374"/>
      <c r="U29" s="374"/>
      <c r="V29" s="374"/>
      <c r="W29" s="374"/>
      <c r="X29" s="375"/>
      <c r="Y29" s="376" t="s">
        <v>9</v>
      </c>
      <c r="Z29" s="377"/>
      <c r="AA29" s="377"/>
      <c r="AB29" s="377"/>
      <c r="AC29" s="377"/>
      <c r="AD29" s="377"/>
    </row>
    <row r="30" spans="2:30" ht="30" customHeight="1" x14ac:dyDescent="0.15">
      <c r="B30" s="393" t="str">
        <f>IF(LEN('Data_13-2'!B6)&gt;0,'Data_13-2'!B6,"")</f>
        <v>平成</v>
      </c>
      <c r="C30" s="393"/>
      <c r="D30" s="383">
        <f>IF(LEN('Data_13-2'!C6)&gt;0,'Data_13-2'!C6,"")</f>
        <v>28</v>
      </c>
      <c r="E30" s="383"/>
      <c r="F30" s="13" t="str">
        <f>IF(LEN('Data_13-2'!D6)&gt;0,'Data_13-2'!D6,"")</f>
        <v>年度</v>
      </c>
      <c r="G30" s="407">
        <f>IF(LEN('Data_13-2'!E6)&gt;0,'Data_13-2'!E6,"-")</f>
        <v>6189</v>
      </c>
      <c r="H30" s="408"/>
      <c r="I30" s="408"/>
      <c r="J30" s="408"/>
      <c r="K30" s="408"/>
      <c r="L30" s="408"/>
      <c r="M30" s="408">
        <f>IF(LEN('Data_13-2'!F6)&gt;0,'Data_13-2'!F6,"-")</f>
        <v>8668</v>
      </c>
      <c r="N30" s="408"/>
      <c r="O30" s="408"/>
      <c r="P30" s="408"/>
      <c r="Q30" s="408"/>
      <c r="R30" s="408"/>
      <c r="S30" s="408">
        <f>IF(LEN('Data_13-2'!G6)&gt;0,'Data_13-2'!G6,"-")</f>
        <v>2688</v>
      </c>
      <c r="T30" s="408"/>
      <c r="U30" s="408"/>
      <c r="V30" s="408"/>
      <c r="W30" s="408"/>
      <c r="X30" s="408"/>
      <c r="Y30" s="409">
        <f>IF(LEN('Data_13-2'!H6)&gt;0,'Data_13-2'!H6,"-")</f>
        <v>43.4</v>
      </c>
      <c r="Z30" s="409"/>
      <c r="AA30" s="409"/>
      <c r="AB30" s="409"/>
      <c r="AC30" s="409"/>
      <c r="AD30" s="409"/>
    </row>
    <row r="31" spans="2:30" ht="30" customHeight="1" x14ac:dyDescent="0.15">
      <c r="B31" s="393" t="str">
        <f>IF(LEN('Data_13-2'!B7)&gt;0,'Data_13-2'!B7,"")</f>
        <v/>
      </c>
      <c r="C31" s="393"/>
      <c r="D31" s="383">
        <f>IF(LEN('Data_13-2'!C7)&gt;0,'Data_13-2'!C7,"")</f>
        <v>29</v>
      </c>
      <c r="E31" s="383"/>
      <c r="F31" t="str">
        <f>IF(LEN('Data_13-2'!D7)&gt;0,'Data_13-2'!D7,"")</f>
        <v/>
      </c>
      <c r="G31" s="407">
        <f>IF(LEN('Data_13-2'!E7)&gt;0,'Data_13-2'!E7,"-")</f>
        <v>5486</v>
      </c>
      <c r="H31" s="408"/>
      <c r="I31" s="408"/>
      <c r="J31" s="408"/>
      <c r="K31" s="408"/>
      <c r="L31" s="408"/>
      <c r="M31" s="408">
        <f>IF(LEN('Data_13-2'!F7)&gt;0,'Data_13-2'!F7,"-")</f>
        <v>9080</v>
      </c>
      <c r="N31" s="408"/>
      <c r="O31" s="408"/>
      <c r="P31" s="408"/>
      <c r="Q31" s="408"/>
      <c r="R31" s="408"/>
      <c r="S31" s="408">
        <f>IF(LEN('Data_13-2'!G7)&gt;0,'Data_13-2'!G7,"-")</f>
        <v>2521</v>
      </c>
      <c r="T31" s="408"/>
      <c r="U31" s="408"/>
      <c r="V31" s="408"/>
      <c r="W31" s="408"/>
      <c r="X31" s="408"/>
      <c r="Y31" s="409">
        <f>IF(LEN('Data_13-2'!H7)&gt;0,'Data_13-2'!H7,"-")</f>
        <v>46</v>
      </c>
      <c r="Z31" s="409"/>
      <c r="AA31" s="409"/>
      <c r="AB31" s="409"/>
      <c r="AC31" s="409"/>
      <c r="AD31" s="409"/>
    </row>
    <row r="32" spans="2:30" ht="30" customHeight="1" x14ac:dyDescent="0.15">
      <c r="B32" s="393" t="str">
        <f>IF(LEN('Data_13-2'!B8)&gt;0,'Data_13-2'!B8,"")</f>
        <v/>
      </c>
      <c r="C32" s="393"/>
      <c r="D32" s="383">
        <f>IF(LEN('Data_13-2'!C8)&gt;0,'Data_13-2'!C8,"")</f>
        <v>30</v>
      </c>
      <c r="E32" s="383"/>
      <c r="F32" t="str">
        <f>IF(LEN('Data_13-2'!D8)&gt;0,'Data_13-2'!D8,"")</f>
        <v/>
      </c>
      <c r="G32" s="401">
        <f>IF(LEN('Data_13-2'!E8)&gt;0,'Data_13-2'!E8,"-")</f>
        <v>5176</v>
      </c>
      <c r="H32" s="378"/>
      <c r="I32" s="378"/>
      <c r="J32" s="378"/>
      <c r="K32" s="378"/>
      <c r="L32" s="378"/>
      <c r="M32" s="378">
        <f>IF(LEN('Data_13-2'!F8)&gt;0,'Data_13-2'!F8,"-")</f>
        <v>9891</v>
      </c>
      <c r="N32" s="378"/>
      <c r="O32" s="378"/>
      <c r="P32" s="378"/>
      <c r="Q32" s="378"/>
      <c r="R32" s="378"/>
      <c r="S32" s="378">
        <f>IF(LEN('Data_13-2'!G8)&gt;0,'Data_13-2'!G8,"-")</f>
        <v>2361</v>
      </c>
      <c r="T32" s="378"/>
      <c r="U32" s="378"/>
      <c r="V32" s="378"/>
      <c r="W32" s="378"/>
      <c r="X32" s="378"/>
      <c r="Y32" s="365">
        <f>IF(LEN('Data_13-2'!H8)&gt;0,'Data_13-2'!H8,"-")</f>
        <v>45.6</v>
      </c>
      <c r="Z32" s="365"/>
      <c r="AA32" s="365"/>
      <c r="AB32" s="365"/>
      <c r="AC32" s="365"/>
      <c r="AD32" s="365"/>
    </row>
    <row r="33" spans="2:30" ht="30" customHeight="1" x14ac:dyDescent="0.15">
      <c r="B33" s="387" t="str">
        <f>IF(LEN('Data_13-2'!B9)&gt;0,'Data_13-2'!B9,"")</f>
        <v>令和</v>
      </c>
      <c r="C33" s="387"/>
      <c r="D33" s="383" t="str">
        <f>IF(LEN('Data_13-2'!C9)&gt;0,'Data_13-2'!C9,"")</f>
        <v>元</v>
      </c>
      <c r="E33" s="383"/>
      <c r="F33" s="5" t="str">
        <f>IF(LEN('Data_13-2'!D9)&gt;0,'Data_13-2'!D9,"")</f>
        <v>年度</v>
      </c>
      <c r="G33" s="401">
        <f>IF(LEN('Data_13-2'!E9)&gt;0,'Data_13-2'!E9,"-")</f>
        <v>5157</v>
      </c>
      <c r="H33" s="378"/>
      <c r="I33" s="378"/>
      <c r="J33" s="378"/>
      <c r="K33" s="378"/>
      <c r="L33" s="378"/>
      <c r="M33" s="378">
        <f>IF(LEN('Data_13-2'!F9)&gt;0,'Data_13-2'!F9,"-")</f>
        <v>9278</v>
      </c>
      <c r="N33" s="378"/>
      <c r="O33" s="378"/>
      <c r="P33" s="378"/>
      <c r="Q33" s="378"/>
      <c r="R33" s="378"/>
      <c r="S33" s="378">
        <f>IF(LEN('Data_13-2'!G9)&gt;0,'Data_13-2'!G9,"-")</f>
        <v>1983</v>
      </c>
      <c r="T33" s="378"/>
      <c r="U33" s="378"/>
      <c r="V33" s="378"/>
      <c r="W33" s="378"/>
      <c r="X33" s="378"/>
      <c r="Y33" s="365">
        <f>IF(LEN('Data_13-2'!H9)&gt;0,'Data_13-2'!H9,"-")</f>
        <v>38.5</v>
      </c>
      <c r="Z33" s="365"/>
      <c r="AA33" s="365"/>
      <c r="AB33" s="365"/>
      <c r="AC33" s="365"/>
      <c r="AD33" s="365"/>
    </row>
    <row r="34" spans="2:30" ht="29.25" customHeight="1" x14ac:dyDescent="0.15">
      <c r="B34" s="377" t="str">
        <f>IF(LEN('Data_13-2'!B10)&gt;0,'Data_13-2'!B10,"")</f>
        <v/>
      </c>
      <c r="C34" s="377"/>
      <c r="D34" s="389">
        <f>IF(LEN('Data_13-2'!C10)&gt;0,'Data_13-2'!C10,"")</f>
        <v>2</v>
      </c>
      <c r="E34" s="389"/>
      <c r="F34" s="1" t="str">
        <f>IF(LEN('Data_13-2'!D10)&gt;0,'Data_13-2'!D10,"")</f>
        <v/>
      </c>
      <c r="G34" s="406">
        <f>IF(LEN('Data_13-2'!E10)&gt;0,'Data_13-2'!E10,"-")</f>
        <v>5074</v>
      </c>
      <c r="H34" s="379"/>
      <c r="I34" s="379"/>
      <c r="J34" s="379"/>
      <c r="K34" s="379"/>
      <c r="L34" s="379"/>
      <c r="M34" s="379">
        <f>IF(LEN('Data_13-2'!F10)&gt;0,'Data_13-2'!F10,"-")</f>
        <v>7405</v>
      </c>
      <c r="N34" s="379"/>
      <c r="O34" s="379"/>
      <c r="P34" s="379"/>
      <c r="Q34" s="379"/>
      <c r="R34" s="379"/>
      <c r="S34" s="379">
        <f>IF(LEN('Data_13-2'!G10)&gt;0,'Data_13-2'!G10,"-")</f>
        <v>1642</v>
      </c>
      <c r="T34" s="379"/>
      <c r="U34" s="379"/>
      <c r="V34" s="379"/>
      <c r="W34" s="379"/>
      <c r="X34" s="379"/>
      <c r="Y34" s="380">
        <f>IF(LEN('Data_13-2'!H10)&gt;0,'Data_13-2'!H10,"-")</f>
        <v>32.4</v>
      </c>
      <c r="Z34" s="380"/>
      <c r="AA34" s="380"/>
      <c r="AB34" s="380"/>
      <c r="AC34" s="380"/>
      <c r="AD34" s="380"/>
    </row>
    <row r="35" spans="2:30" ht="30" customHeight="1" x14ac:dyDescent="0.15">
      <c r="B35" s="8"/>
      <c r="U35" s="364" t="s">
        <v>21</v>
      </c>
      <c r="V35" s="364"/>
      <c r="W35" s="364"/>
      <c r="X35" s="364"/>
      <c r="Y35" s="364"/>
      <c r="Z35" s="364"/>
      <c r="AA35" s="364"/>
      <c r="AB35" s="364"/>
      <c r="AC35" s="364"/>
      <c r="AD35" s="364"/>
    </row>
  </sheetData>
  <mergeCells count="141">
    <mergeCell ref="B34:C34"/>
    <mergeCell ref="G30:L30"/>
    <mergeCell ref="M30:R30"/>
    <mergeCell ref="S30:X30"/>
    <mergeCell ref="G31:L31"/>
    <mergeCell ref="M31:R31"/>
    <mergeCell ref="S31:X31"/>
    <mergeCell ref="W18:Y18"/>
    <mergeCell ref="Z18:AC18"/>
    <mergeCell ref="Y31:AD31"/>
    <mergeCell ref="Y30:AD30"/>
    <mergeCell ref="O19:Q19"/>
    <mergeCell ref="R19:U19"/>
    <mergeCell ref="J20:M20"/>
    <mergeCell ref="O20:Q20"/>
    <mergeCell ref="R20:U20"/>
    <mergeCell ref="G28:L29"/>
    <mergeCell ref="B33:C33"/>
    <mergeCell ref="D33:E33"/>
    <mergeCell ref="B28:F29"/>
    <mergeCell ref="B31:C31"/>
    <mergeCell ref="D30:E30"/>
    <mergeCell ref="D31:E31"/>
    <mergeCell ref="B30:C30"/>
    <mergeCell ref="R8:V8"/>
    <mergeCell ref="J19:M19"/>
    <mergeCell ref="D34:E34"/>
    <mergeCell ref="B12:C12"/>
    <mergeCell ref="D12:E12"/>
    <mergeCell ref="D18:E18"/>
    <mergeCell ref="B20:C20"/>
    <mergeCell ref="Z9:AC9"/>
    <mergeCell ref="Z13:AC13"/>
    <mergeCell ref="Z17:AD17"/>
    <mergeCell ref="W17:Y17"/>
    <mergeCell ref="W21:Y21"/>
    <mergeCell ref="G33:L33"/>
    <mergeCell ref="M33:R33"/>
    <mergeCell ref="M28:R29"/>
    <mergeCell ref="J21:M21"/>
    <mergeCell ref="J22:M22"/>
    <mergeCell ref="R13:U13"/>
    <mergeCell ref="G13:I13"/>
    <mergeCell ref="G32:L32"/>
    <mergeCell ref="S32:X32"/>
    <mergeCell ref="D19:E19"/>
    <mergeCell ref="G34:L34"/>
    <mergeCell ref="M34:R34"/>
    <mergeCell ref="B7:F8"/>
    <mergeCell ref="B9:C9"/>
    <mergeCell ref="D9:E9"/>
    <mergeCell ref="D13:E13"/>
    <mergeCell ref="B11:C11"/>
    <mergeCell ref="D11:E11"/>
    <mergeCell ref="B10:C10"/>
    <mergeCell ref="D10:E10"/>
    <mergeCell ref="G19:I19"/>
    <mergeCell ref="B19:C19"/>
    <mergeCell ref="B16:F17"/>
    <mergeCell ref="B18:C18"/>
    <mergeCell ref="R22:U22"/>
    <mergeCell ref="G12:I12"/>
    <mergeCell ref="O10:Q10"/>
    <mergeCell ref="R21:U21"/>
    <mergeCell ref="W12:Y12"/>
    <mergeCell ref="Z12:AC12"/>
    <mergeCell ref="W20:Y20"/>
    <mergeCell ref="Z20:AC20"/>
    <mergeCell ref="W13:Y13"/>
    <mergeCell ref="J9:M9"/>
    <mergeCell ref="B32:C32"/>
    <mergeCell ref="D32:E32"/>
    <mergeCell ref="J18:M18"/>
    <mergeCell ref="O18:Q18"/>
    <mergeCell ref="G18:I18"/>
    <mergeCell ref="O22:Q22"/>
    <mergeCell ref="G21:I21"/>
    <mergeCell ref="Z21:AC21"/>
    <mergeCell ref="O21:Q21"/>
    <mergeCell ref="G20:I20"/>
    <mergeCell ref="W10:Y10"/>
    <mergeCell ref="Z10:AC10"/>
    <mergeCell ref="W9:Y9"/>
    <mergeCell ref="O9:Q9"/>
    <mergeCell ref="G11:I11"/>
    <mergeCell ref="J11:M11"/>
    <mergeCell ref="J13:M13"/>
    <mergeCell ref="O11:Q11"/>
    <mergeCell ref="R11:U11"/>
    <mergeCell ref="R9:U9"/>
    <mergeCell ref="R10:U10"/>
    <mergeCell ref="W11:Y11"/>
    <mergeCell ref="Z11:AC11"/>
    <mergeCell ref="D20:E20"/>
    <mergeCell ref="B22:C22"/>
    <mergeCell ref="B1:J1"/>
    <mergeCell ref="B4:AD4"/>
    <mergeCell ref="B26:AD26"/>
    <mergeCell ref="B23:Q23"/>
    <mergeCell ref="O13:Q13"/>
    <mergeCell ref="B21:C21"/>
    <mergeCell ref="D21:E21"/>
    <mergeCell ref="G22:I22"/>
    <mergeCell ref="D22:E22"/>
    <mergeCell ref="R17:V17"/>
    <mergeCell ref="G16:N16"/>
    <mergeCell ref="O16:V16"/>
    <mergeCell ref="W16:AD16"/>
    <mergeCell ref="G17:I17"/>
    <mergeCell ref="O12:Q12"/>
    <mergeCell ref="R12:U12"/>
    <mergeCell ref="J17:N17"/>
    <mergeCell ref="O17:Q17"/>
    <mergeCell ref="J12:M12"/>
    <mergeCell ref="G10:I10"/>
    <mergeCell ref="J10:M10"/>
    <mergeCell ref="G9:I9"/>
    <mergeCell ref="U6:AD6"/>
    <mergeCell ref="Z8:AD8"/>
    <mergeCell ref="U35:AD35"/>
    <mergeCell ref="Y33:AD33"/>
    <mergeCell ref="Y32:AD32"/>
    <mergeCell ref="W22:Y22"/>
    <mergeCell ref="R18:U18"/>
    <mergeCell ref="Y28:AD28"/>
    <mergeCell ref="S28:X29"/>
    <mergeCell ref="Z22:AC22"/>
    <mergeCell ref="Y29:AD29"/>
    <mergeCell ref="S33:X33"/>
    <mergeCell ref="M32:R32"/>
    <mergeCell ref="W19:Y19"/>
    <mergeCell ref="Z19:AC19"/>
    <mergeCell ref="S34:X34"/>
    <mergeCell ref="Y34:AD34"/>
    <mergeCell ref="W8:Y8"/>
    <mergeCell ref="G7:N7"/>
    <mergeCell ref="O7:V7"/>
    <mergeCell ref="G8:I8"/>
    <mergeCell ref="J8:N8"/>
    <mergeCell ref="W7:AD7"/>
    <mergeCell ref="O8:Q8"/>
  </mergeCells>
  <phoneticPr fontId="1"/>
  <pageMargins left="0.61" right="0.47" top="0.78740157480314965" bottom="0.78740157480314965" header="0.78740157480314965" footer="0.51181102362204722"/>
  <pageSetup paperSize="9" scale="7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41"/>
  <sheetViews>
    <sheetView zoomScale="86" zoomScaleNormal="86" workbookViewId="0">
      <selection activeCell="AV3" sqref="AV3"/>
    </sheetView>
  </sheetViews>
  <sheetFormatPr defaultColWidth="3.625" defaultRowHeight="14.25" x14ac:dyDescent="0.15"/>
  <cols>
    <col min="1" max="1" width="2.375" style="23" customWidth="1"/>
    <col min="2" max="2" width="0.625" style="23" customWidth="1"/>
    <col min="3" max="4" width="3.125" style="23" customWidth="1"/>
    <col min="5" max="5" width="0.875" style="23" customWidth="1"/>
    <col min="6" max="7" width="3" style="23" customWidth="1"/>
    <col min="8" max="8" width="4.75" style="23" customWidth="1"/>
    <col min="9" max="9" width="3.625" style="23" customWidth="1"/>
    <col min="10" max="10" width="0.875" style="23" customWidth="1"/>
    <col min="11" max="11" width="3.625" style="23" customWidth="1"/>
    <col min="12" max="12" width="4.375" style="23" customWidth="1"/>
    <col min="13" max="35" width="4.125" style="23" customWidth="1"/>
    <col min="36" max="256" width="3.625" style="23"/>
    <col min="257" max="257" width="2.375" style="23" customWidth="1"/>
    <col min="258" max="258" width="0.625" style="23" customWidth="1"/>
    <col min="259" max="260" width="3.125" style="23" customWidth="1"/>
    <col min="261" max="261" width="0.875" style="23" customWidth="1"/>
    <col min="262" max="263" width="3" style="23" customWidth="1"/>
    <col min="264" max="264" width="4.75" style="23" customWidth="1"/>
    <col min="265" max="265" width="3.625" style="23" customWidth="1"/>
    <col min="266" max="266" width="0.875" style="23" customWidth="1"/>
    <col min="267" max="267" width="3.625" style="23" customWidth="1"/>
    <col min="268" max="268" width="4.375" style="23" customWidth="1"/>
    <col min="269" max="291" width="4.125" style="23" customWidth="1"/>
    <col min="292" max="512" width="3.625" style="23"/>
    <col min="513" max="513" width="2.375" style="23" customWidth="1"/>
    <col min="514" max="514" width="0.625" style="23" customWidth="1"/>
    <col min="515" max="516" width="3.125" style="23" customWidth="1"/>
    <col min="517" max="517" width="0.875" style="23" customWidth="1"/>
    <col min="518" max="519" width="3" style="23" customWidth="1"/>
    <col min="520" max="520" width="4.75" style="23" customWidth="1"/>
    <col min="521" max="521" width="3.625" style="23" customWidth="1"/>
    <col min="522" max="522" width="0.875" style="23" customWidth="1"/>
    <col min="523" max="523" width="3.625" style="23" customWidth="1"/>
    <col min="524" max="524" width="4.375" style="23" customWidth="1"/>
    <col min="525" max="547" width="4.125" style="23" customWidth="1"/>
    <col min="548" max="768" width="3.625" style="23"/>
    <col min="769" max="769" width="2.375" style="23" customWidth="1"/>
    <col min="770" max="770" width="0.625" style="23" customWidth="1"/>
    <col min="771" max="772" width="3.125" style="23" customWidth="1"/>
    <col min="773" max="773" width="0.875" style="23" customWidth="1"/>
    <col min="774" max="775" width="3" style="23" customWidth="1"/>
    <col min="776" max="776" width="4.75" style="23" customWidth="1"/>
    <col min="777" max="777" width="3.625" style="23" customWidth="1"/>
    <col min="778" max="778" width="0.875" style="23" customWidth="1"/>
    <col min="779" max="779" width="3.625" style="23" customWidth="1"/>
    <col min="780" max="780" width="4.375" style="23" customWidth="1"/>
    <col min="781" max="803" width="4.125" style="23" customWidth="1"/>
    <col min="804" max="1024" width="3.625" style="23"/>
    <col min="1025" max="1025" width="2.375" style="23" customWidth="1"/>
    <col min="1026" max="1026" width="0.625" style="23" customWidth="1"/>
    <col min="1027" max="1028" width="3.125" style="23" customWidth="1"/>
    <col min="1029" max="1029" width="0.875" style="23" customWidth="1"/>
    <col min="1030" max="1031" width="3" style="23" customWidth="1"/>
    <col min="1032" max="1032" width="4.75" style="23" customWidth="1"/>
    <col min="1033" max="1033" width="3.625" style="23" customWidth="1"/>
    <col min="1034" max="1034" width="0.875" style="23" customWidth="1"/>
    <col min="1035" max="1035" width="3.625" style="23" customWidth="1"/>
    <col min="1036" max="1036" width="4.375" style="23" customWidth="1"/>
    <col min="1037" max="1059" width="4.125" style="23" customWidth="1"/>
    <col min="1060" max="1280" width="3.625" style="23"/>
    <col min="1281" max="1281" width="2.375" style="23" customWidth="1"/>
    <col min="1282" max="1282" width="0.625" style="23" customWidth="1"/>
    <col min="1283" max="1284" width="3.125" style="23" customWidth="1"/>
    <col min="1285" max="1285" width="0.875" style="23" customWidth="1"/>
    <col min="1286" max="1287" width="3" style="23" customWidth="1"/>
    <col min="1288" max="1288" width="4.75" style="23" customWidth="1"/>
    <col min="1289" max="1289" width="3.625" style="23" customWidth="1"/>
    <col min="1290" max="1290" width="0.875" style="23" customWidth="1"/>
    <col min="1291" max="1291" width="3.625" style="23" customWidth="1"/>
    <col min="1292" max="1292" width="4.375" style="23" customWidth="1"/>
    <col min="1293" max="1315" width="4.125" style="23" customWidth="1"/>
    <col min="1316" max="1536" width="3.625" style="23"/>
    <col min="1537" max="1537" width="2.375" style="23" customWidth="1"/>
    <col min="1538" max="1538" width="0.625" style="23" customWidth="1"/>
    <col min="1539" max="1540" width="3.125" style="23" customWidth="1"/>
    <col min="1541" max="1541" width="0.875" style="23" customWidth="1"/>
    <col min="1542" max="1543" width="3" style="23" customWidth="1"/>
    <col min="1544" max="1544" width="4.75" style="23" customWidth="1"/>
    <col min="1545" max="1545" width="3.625" style="23" customWidth="1"/>
    <col min="1546" max="1546" width="0.875" style="23" customWidth="1"/>
    <col min="1547" max="1547" width="3.625" style="23" customWidth="1"/>
    <col min="1548" max="1548" width="4.375" style="23" customWidth="1"/>
    <col min="1549" max="1571" width="4.125" style="23" customWidth="1"/>
    <col min="1572" max="1792" width="3.625" style="23"/>
    <col min="1793" max="1793" width="2.375" style="23" customWidth="1"/>
    <col min="1794" max="1794" width="0.625" style="23" customWidth="1"/>
    <col min="1795" max="1796" width="3.125" style="23" customWidth="1"/>
    <col min="1797" max="1797" width="0.875" style="23" customWidth="1"/>
    <col min="1798" max="1799" width="3" style="23" customWidth="1"/>
    <col min="1800" max="1800" width="4.75" style="23" customWidth="1"/>
    <col min="1801" max="1801" width="3.625" style="23" customWidth="1"/>
    <col min="1802" max="1802" width="0.875" style="23" customWidth="1"/>
    <col min="1803" max="1803" width="3.625" style="23" customWidth="1"/>
    <col min="1804" max="1804" width="4.375" style="23" customWidth="1"/>
    <col min="1805" max="1827" width="4.125" style="23" customWidth="1"/>
    <col min="1828" max="2048" width="3.625" style="23"/>
    <col min="2049" max="2049" width="2.375" style="23" customWidth="1"/>
    <col min="2050" max="2050" width="0.625" style="23" customWidth="1"/>
    <col min="2051" max="2052" width="3.125" style="23" customWidth="1"/>
    <col min="2053" max="2053" width="0.875" style="23" customWidth="1"/>
    <col min="2054" max="2055" width="3" style="23" customWidth="1"/>
    <col min="2056" max="2056" width="4.75" style="23" customWidth="1"/>
    <col min="2057" max="2057" width="3.625" style="23" customWidth="1"/>
    <col min="2058" max="2058" width="0.875" style="23" customWidth="1"/>
    <col min="2059" max="2059" width="3.625" style="23" customWidth="1"/>
    <col min="2060" max="2060" width="4.375" style="23" customWidth="1"/>
    <col min="2061" max="2083" width="4.125" style="23" customWidth="1"/>
    <col min="2084" max="2304" width="3.625" style="23"/>
    <col min="2305" max="2305" width="2.375" style="23" customWidth="1"/>
    <col min="2306" max="2306" width="0.625" style="23" customWidth="1"/>
    <col min="2307" max="2308" width="3.125" style="23" customWidth="1"/>
    <col min="2309" max="2309" width="0.875" style="23" customWidth="1"/>
    <col min="2310" max="2311" width="3" style="23" customWidth="1"/>
    <col min="2312" max="2312" width="4.75" style="23" customWidth="1"/>
    <col min="2313" max="2313" width="3.625" style="23" customWidth="1"/>
    <col min="2314" max="2314" width="0.875" style="23" customWidth="1"/>
    <col min="2315" max="2315" width="3.625" style="23" customWidth="1"/>
    <col min="2316" max="2316" width="4.375" style="23" customWidth="1"/>
    <col min="2317" max="2339" width="4.125" style="23" customWidth="1"/>
    <col min="2340" max="2560" width="3.625" style="23"/>
    <col min="2561" max="2561" width="2.375" style="23" customWidth="1"/>
    <col min="2562" max="2562" width="0.625" style="23" customWidth="1"/>
    <col min="2563" max="2564" width="3.125" style="23" customWidth="1"/>
    <col min="2565" max="2565" width="0.875" style="23" customWidth="1"/>
    <col min="2566" max="2567" width="3" style="23" customWidth="1"/>
    <col min="2568" max="2568" width="4.75" style="23" customWidth="1"/>
    <col min="2569" max="2569" width="3.625" style="23" customWidth="1"/>
    <col min="2570" max="2570" width="0.875" style="23" customWidth="1"/>
    <col min="2571" max="2571" width="3.625" style="23" customWidth="1"/>
    <col min="2572" max="2572" width="4.375" style="23" customWidth="1"/>
    <col min="2573" max="2595" width="4.125" style="23" customWidth="1"/>
    <col min="2596" max="2816" width="3.625" style="23"/>
    <col min="2817" max="2817" width="2.375" style="23" customWidth="1"/>
    <col min="2818" max="2818" width="0.625" style="23" customWidth="1"/>
    <col min="2819" max="2820" width="3.125" style="23" customWidth="1"/>
    <col min="2821" max="2821" width="0.875" style="23" customWidth="1"/>
    <col min="2822" max="2823" width="3" style="23" customWidth="1"/>
    <col min="2824" max="2824" width="4.75" style="23" customWidth="1"/>
    <col min="2825" max="2825" width="3.625" style="23" customWidth="1"/>
    <col min="2826" max="2826" width="0.875" style="23" customWidth="1"/>
    <col min="2827" max="2827" width="3.625" style="23" customWidth="1"/>
    <col min="2828" max="2828" width="4.375" style="23" customWidth="1"/>
    <col min="2829" max="2851" width="4.125" style="23" customWidth="1"/>
    <col min="2852" max="3072" width="3.625" style="23"/>
    <col min="3073" max="3073" width="2.375" style="23" customWidth="1"/>
    <col min="3074" max="3074" width="0.625" style="23" customWidth="1"/>
    <col min="3075" max="3076" width="3.125" style="23" customWidth="1"/>
    <col min="3077" max="3077" width="0.875" style="23" customWidth="1"/>
    <col min="3078" max="3079" width="3" style="23" customWidth="1"/>
    <col min="3080" max="3080" width="4.75" style="23" customWidth="1"/>
    <col min="3081" max="3081" width="3.625" style="23" customWidth="1"/>
    <col min="3082" max="3082" width="0.875" style="23" customWidth="1"/>
    <col min="3083" max="3083" width="3.625" style="23" customWidth="1"/>
    <col min="3084" max="3084" width="4.375" style="23" customWidth="1"/>
    <col min="3085" max="3107" width="4.125" style="23" customWidth="1"/>
    <col min="3108" max="3328" width="3.625" style="23"/>
    <col min="3329" max="3329" width="2.375" style="23" customWidth="1"/>
    <col min="3330" max="3330" width="0.625" style="23" customWidth="1"/>
    <col min="3331" max="3332" width="3.125" style="23" customWidth="1"/>
    <col min="3333" max="3333" width="0.875" style="23" customWidth="1"/>
    <col min="3334" max="3335" width="3" style="23" customWidth="1"/>
    <col min="3336" max="3336" width="4.75" style="23" customWidth="1"/>
    <col min="3337" max="3337" width="3.625" style="23" customWidth="1"/>
    <col min="3338" max="3338" width="0.875" style="23" customWidth="1"/>
    <col min="3339" max="3339" width="3.625" style="23" customWidth="1"/>
    <col min="3340" max="3340" width="4.375" style="23" customWidth="1"/>
    <col min="3341" max="3363" width="4.125" style="23" customWidth="1"/>
    <col min="3364" max="3584" width="3.625" style="23"/>
    <col min="3585" max="3585" width="2.375" style="23" customWidth="1"/>
    <col min="3586" max="3586" width="0.625" style="23" customWidth="1"/>
    <col min="3587" max="3588" width="3.125" style="23" customWidth="1"/>
    <col min="3589" max="3589" width="0.875" style="23" customWidth="1"/>
    <col min="3590" max="3591" width="3" style="23" customWidth="1"/>
    <col min="3592" max="3592" width="4.75" style="23" customWidth="1"/>
    <col min="3593" max="3593" width="3.625" style="23" customWidth="1"/>
    <col min="3594" max="3594" width="0.875" style="23" customWidth="1"/>
    <col min="3595" max="3595" width="3.625" style="23" customWidth="1"/>
    <col min="3596" max="3596" width="4.375" style="23" customWidth="1"/>
    <col min="3597" max="3619" width="4.125" style="23" customWidth="1"/>
    <col min="3620" max="3840" width="3.625" style="23"/>
    <col min="3841" max="3841" width="2.375" style="23" customWidth="1"/>
    <col min="3842" max="3842" width="0.625" style="23" customWidth="1"/>
    <col min="3843" max="3844" width="3.125" style="23" customWidth="1"/>
    <col min="3845" max="3845" width="0.875" style="23" customWidth="1"/>
    <col min="3846" max="3847" width="3" style="23" customWidth="1"/>
    <col min="3848" max="3848" width="4.75" style="23" customWidth="1"/>
    <col min="3849" max="3849" width="3.625" style="23" customWidth="1"/>
    <col min="3850" max="3850" width="0.875" style="23" customWidth="1"/>
    <col min="3851" max="3851" width="3.625" style="23" customWidth="1"/>
    <col min="3852" max="3852" width="4.375" style="23" customWidth="1"/>
    <col min="3853" max="3875" width="4.125" style="23" customWidth="1"/>
    <col min="3876" max="4096" width="3.625" style="23"/>
    <col min="4097" max="4097" width="2.375" style="23" customWidth="1"/>
    <col min="4098" max="4098" width="0.625" style="23" customWidth="1"/>
    <col min="4099" max="4100" width="3.125" style="23" customWidth="1"/>
    <col min="4101" max="4101" width="0.875" style="23" customWidth="1"/>
    <col min="4102" max="4103" width="3" style="23" customWidth="1"/>
    <col min="4104" max="4104" width="4.75" style="23" customWidth="1"/>
    <col min="4105" max="4105" width="3.625" style="23" customWidth="1"/>
    <col min="4106" max="4106" width="0.875" style="23" customWidth="1"/>
    <col min="4107" max="4107" width="3.625" style="23" customWidth="1"/>
    <col min="4108" max="4108" width="4.375" style="23" customWidth="1"/>
    <col min="4109" max="4131" width="4.125" style="23" customWidth="1"/>
    <col min="4132" max="4352" width="3.625" style="23"/>
    <col min="4353" max="4353" width="2.375" style="23" customWidth="1"/>
    <col min="4354" max="4354" width="0.625" style="23" customWidth="1"/>
    <col min="4355" max="4356" width="3.125" style="23" customWidth="1"/>
    <col min="4357" max="4357" width="0.875" style="23" customWidth="1"/>
    <col min="4358" max="4359" width="3" style="23" customWidth="1"/>
    <col min="4360" max="4360" width="4.75" style="23" customWidth="1"/>
    <col min="4361" max="4361" width="3.625" style="23" customWidth="1"/>
    <col min="4362" max="4362" width="0.875" style="23" customWidth="1"/>
    <col min="4363" max="4363" width="3.625" style="23" customWidth="1"/>
    <col min="4364" max="4364" width="4.375" style="23" customWidth="1"/>
    <col min="4365" max="4387" width="4.125" style="23" customWidth="1"/>
    <col min="4388" max="4608" width="3.625" style="23"/>
    <col min="4609" max="4609" width="2.375" style="23" customWidth="1"/>
    <col min="4610" max="4610" width="0.625" style="23" customWidth="1"/>
    <col min="4611" max="4612" width="3.125" style="23" customWidth="1"/>
    <col min="4613" max="4613" width="0.875" style="23" customWidth="1"/>
    <col min="4614" max="4615" width="3" style="23" customWidth="1"/>
    <col min="4616" max="4616" width="4.75" style="23" customWidth="1"/>
    <col min="4617" max="4617" width="3.625" style="23" customWidth="1"/>
    <col min="4618" max="4618" width="0.875" style="23" customWidth="1"/>
    <col min="4619" max="4619" width="3.625" style="23" customWidth="1"/>
    <col min="4620" max="4620" width="4.375" style="23" customWidth="1"/>
    <col min="4621" max="4643" width="4.125" style="23" customWidth="1"/>
    <col min="4644" max="4864" width="3.625" style="23"/>
    <col min="4865" max="4865" width="2.375" style="23" customWidth="1"/>
    <col min="4866" max="4866" width="0.625" style="23" customWidth="1"/>
    <col min="4867" max="4868" width="3.125" style="23" customWidth="1"/>
    <col min="4869" max="4869" width="0.875" style="23" customWidth="1"/>
    <col min="4870" max="4871" width="3" style="23" customWidth="1"/>
    <col min="4872" max="4872" width="4.75" style="23" customWidth="1"/>
    <col min="4873" max="4873" width="3.625" style="23" customWidth="1"/>
    <col min="4874" max="4874" width="0.875" style="23" customWidth="1"/>
    <col min="4875" max="4875" width="3.625" style="23" customWidth="1"/>
    <col min="4876" max="4876" width="4.375" style="23" customWidth="1"/>
    <col min="4877" max="4899" width="4.125" style="23" customWidth="1"/>
    <col min="4900" max="5120" width="3.625" style="23"/>
    <col min="5121" max="5121" width="2.375" style="23" customWidth="1"/>
    <col min="5122" max="5122" width="0.625" style="23" customWidth="1"/>
    <col min="5123" max="5124" width="3.125" style="23" customWidth="1"/>
    <col min="5125" max="5125" width="0.875" style="23" customWidth="1"/>
    <col min="5126" max="5127" width="3" style="23" customWidth="1"/>
    <col min="5128" max="5128" width="4.75" style="23" customWidth="1"/>
    <col min="5129" max="5129" width="3.625" style="23" customWidth="1"/>
    <col min="5130" max="5130" width="0.875" style="23" customWidth="1"/>
    <col min="5131" max="5131" width="3.625" style="23" customWidth="1"/>
    <col min="5132" max="5132" width="4.375" style="23" customWidth="1"/>
    <col min="5133" max="5155" width="4.125" style="23" customWidth="1"/>
    <col min="5156" max="5376" width="3.625" style="23"/>
    <col min="5377" max="5377" width="2.375" style="23" customWidth="1"/>
    <col min="5378" max="5378" width="0.625" style="23" customWidth="1"/>
    <col min="5379" max="5380" width="3.125" style="23" customWidth="1"/>
    <col min="5381" max="5381" width="0.875" style="23" customWidth="1"/>
    <col min="5382" max="5383" width="3" style="23" customWidth="1"/>
    <col min="5384" max="5384" width="4.75" style="23" customWidth="1"/>
    <col min="5385" max="5385" width="3.625" style="23" customWidth="1"/>
    <col min="5386" max="5386" width="0.875" style="23" customWidth="1"/>
    <col min="5387" max="5387" width="3.625" style="23" customWidth="1"/>
    <col min="5388" max="5388" width="4.375" style="23" customWidth="1"/>
    <col min="5389" max="5411" width="4.125" style="23" customWidth="1"/>
    <col min="5412" max="5632" width="3.625" style="23"/>
    <col min="5633" max="5633" width="2.375" style="23" customWidth="1"/>
    <col min="5634" max="5634" width="0.625" style="23" customWidth="1"/>
    <col min="5635" max="5636" width="3.125" style="23" customWidth="1"/>
    <col min="5637" max="5637" width="0.875" style="23" customWidth="1"/>
    <col min="5638" max="5639" width="3" style="23" customWidth="1"/>
    <col min="5640" max="5640" width="4.75" style="23" customWidth="1"/>
    <col min="5641" max="5641" width="3.625" style="23" customWidth="1"/>
    <col min="5642" max="5642" width="0.875" style="23" customWidth="1"/>
    <col min="5643" max="5643" width="3.625" style="23" customWidth="1"/>
    <col min="5644" max="5644" width="4.375" style="23" customWidth="1"/>
    <col min="5645" max="5667" width="4.125" style="23" customWidth="1"/>
    <col min="5668" max="5888" width="3.625" style="23"/>
    <col min="5889" max="5889" width="2.375" style="23" customWidth="1"/>
    <col min="5890" max="5890" width="0.625" style="23" customWidth="1"/>
    <col min="5891" max="5892" width="3.125" style="23" customWidth="1"/>
    <col min="5893" max="5893" width="0.875" style="23" customWidth="1"/>
    <col min="5894" max="5895" width="3" style="23" customWidth="1"/>
    <col min="5896" max="5896" width="4.75" style="23" customWidth="1"/>
    <col min="5897" max="5897" width="3.625" style="23" customWidth="1"/>
    <col min="5898" max="5898" width="0.875" style="23" customWidth="1"/>
    <col min="5899" max="5899" width="3.625" style="23" customWidth="1"/>
    <col min="5900" max="5900" width="4.375" style="23" customWidth="1"/>
    <col min="5901" max="5923" width="4.125" style="23" customWidth="1"/>
    <col min="5924" max="6144" width="3.625" style="23"/>
    <col min="6145" max="6145" width="2.375" style="23" customWidth="1"/>
    <col min="6146" max="6146" width="0.625" style="23" customWidth="1"/>
    <col min="6147" max="6148" width="3.125" style="23" customWidth="1"/>
    <col min="6149" max="6149" width="0.875" style="23" customWidth="1"/>
    <col min="6150" max="6151" width="3" style="23" customWidth="1"/>
    <col min="6152" max="6152" width="4.75" style="23" customWidth="1"/>
    <col min="6153" max="6153" width="3.625" style="23" customWidth="1"/>
    <col min="6154" max="6154" width="0.875" style="23" customWidth="1"/>
    <col min="6155" max="6155" width="3.625" style="23" customWidth="1"/>
    <col min="6156" max="6156" width="4.375" style="23" customWidth="1"/>
    <col min="6157" max="6179" width="4.125" style="23" customWidth="1"/>
    <col min="6180" max="6400" width="3.625" style="23"/>
    <col min="6401" max="6401" width="2.375" style="23" customWidth="1"/>
    <col min="6402" max="6402" width="0.625" style="23" customWidth="1"/>
    <col min="6403" max="6404" width="3.125" style="23" customWidth="1"/>
    <col min="6405" max="6405" width="0.875" style="23" customWidth="1"/>
    <col min="6406" max="6407" width="3" style="23" customWidth="1"/>
    <col min="6408" max="6408" width="4.75" style="23" customWidth="1"/>
    <col min="6409" max="6409" width="3.625" style="23" customWidth="1"/>
    <col min="6410" max="6410" width="0.875" style="23" customWidth="1"/>
    <col min="6411" max="6411" width="3.625" style="23" customWidth="1"/>
    <col min="6412" max="6412" width="4.375" style="23" customWidth="1"/>
    <col min="6413" max="6435" width="4.125" style="23" customWidth="1"/>
    <col min="6436" max="6656" width="3.625" style="23"/>
    <col min="6657" max="6657" width="2.375" style="23" customWidth="1"/>
    <col min="6658" max="6658" width="0.625" style="23" customWidth="1"/>
    <col min="6659" max="6660" width="3.125" style="23" customWidth="1"/>
    <col min="6661" max="6661" width="0.875" style="23" customWidth="1"/>
    <col min="6662" max="6663" width="3" style="23" customWidth="1"/>
    <col min="6664" max="6664" width="4.75" style="23" customWidth="1"/>
    <col min="6665" max="6665" width="3.625" style="23" customWidth="1"/>
    <col min="6666" max="6666" width="0.875" style="23" customWidth="1"/>
    <col min="6667" max="6667" width="3.625" style="23" customWidth="1"/>
    <col min="6668" max="6668" width="4.375" style="23" customWidth="1"/>
    <col min="6669" max="6691" width="4.125" style="23" customWidth="1"/>
    <col min="6692" max="6912" width="3.625" style="23"/>
    <col min="6913" max="6913" width="2.375" style="23" customWidth="1"/>
    <col min="6914" max="6914" width="0.625" style="23" customWidth="1"/>
    <col min="6915" max="6916" width="3.125" style="23" customWidth="1"/>
    <col min="6917" max="6917" width="0.875" style="23" customWidth="1"/>
    <col min="6918" max="6919" width="3" style="23" customWidth="1"/>
    <col min="6920" max="6920" width="4.75" style="23" customWidth="1"/>
    <col min="6921" max="6921" width="3.625" style="23" customWidth="1"/>
    <col min="6922" max="6922" width="0.875" style="23" customWidth="1"/>
    <col min="6923" max="6923" width="3.625" style="23" customWidth="1"/>
    <col min="6924" max="6924" width="4.375" style="23" customWidth="1"/>
    <col min="6925" max="6947" width="4.125" style="23" customWidth="1"/>
    <col min="6948" max="7168" width="3.625" style="23"/>
    <col min="7169" max="7169" width="2.375" style="23" customWidth="1"/>
    <col min="7170" max="7170" width="0.625" style="23" customWidth="1"/>
    <col min="7171" max="7172" width="3.125" style="23" customWidth="1"/>
    <col min="7173" max="7173" width="0.875" style="23" customWidth="1"/>
    <col min="7174" max="7175" width="3" style="23" customWidth="1"/>
    <col min="7176" max="7176" width="4.75" style="23" customWidth="1"/>
    <col min="7177" max="7177" width="3.625" style="23" customWidth="1"/>
    <col min="7178" max="7178" width="0.875" style="23" customWidth="1"/>
    <col min="7179" max="7179" width="3.625" style="23" customWidth="1"/>
    <col min="7180" max="7180" width="4.375" style="23" customWidth="1"/>
    <col min="7181" max="7203" width="4.125" style="23" customWidth="1"/>
    <col min="7204" max="7424" width="3.625" style="23"/>
    <col min="7425" max="7425" width="2.375" style="23" customWidth="1"/>
    <col min="7426" max="7426" width="0.625" style="23" customWidth="1"/>
    <col min="7427" max="7428" width="3.125" style="23" customWidth="1"/>
    <col min="7429" max="7429" width="0.875" style="23" customWidth="1"/>
    <col min="7430" max="7431" width="3" style="23" customWidth="1"/>
    <col min="7432" max="7432" width="4.75" style="23" customWidth="1"/>
    <col min="7433" max="7433" width="3.625" style="23" customWidth="1"/>
    <col min="7434" max="7434" width="0.875" style="23" customWidth="1"/>
    <col min="7435" max="7435" width="3.625" style="23" customWidth="1"/>
    <col min="7436" max="7436" width="4.375" style="23" customWidth="1"/>
    <col min="7437" max="7459" width="4.125" style="23" customWidth="1"/>
    <col min="7460" max="7680" width="3.625" style="23"/>
    <col min="7681" max="7681" width="2.375" style="23" customWidth="1"/>
    <col min="7682" max="7682" width="0.625" style="23" customWidth="1"/>
    <col min="7683" max="7684" width="3.125" style="23" customWidth="1"/>
    <col min="7685" max="7685" width="0.875" style="23" customWidth="1"/>
    <col min="7686" max="7687" width="3" style="23" customWidth="1"/>
    <col min="7688" max="7688" width="4.75" style="23" customWidth="1"/>
    <col min="7689" max="7689" width="3.625" style="23" customWidth="1"/>
    <col min="7690" max="7690" width="0.875" style="23" customWidth="1"/>
    <col min="7691" max="7691" width="3.625" style="23" customWidth="1"/>
    <col min="7692" max="7692" width="4.375" style="23" customWidth="1"/>
    <col min="7693" max="7715" width="4.125" style="23" customWidth="1"/>
    <col min="7716" max="7936" width="3.625" style="23"/>
    <col min="7937" max="7937" width="2.375" style="23" customWidth="1"/>
    <col min="7938" max="7938" width="0.625" style="23" customWidth="1"/>
    <col min="7939" max="7940" width="3.125" style="23" customWidth="1"/>
    <col min="7941" max="7941" width="0.875" style="23" customWidth="1"/>
    <col min="7942" max="7943" width="3" style="23" customWidth="1"/>
    <col min="7944" max="7944" width="4.75" style="23" customWidth="1"/>
    <col min="7945" max="7945" width="3.625" style="23" customWidth="1"/>
    <col min="7946" max="7946" width="0.875" style="23" customWidth="1"/>
    <col min="7947" max="7947" width="3.625" style="23" customWidth="1"/>
    <col min="7948" max="7948" width="4.375" style="23" customWidth="1"/>
    <col min="7949" max="7971" width="4.125" style="23" customWidth="1"/>
    <col min="7972" max="8192" width="3.625" style="23"/>
    <col min="8193" max="8193" width="2.375" style="23" customWidth="1"/>
    <col min="8194" max="8194" width="0.625" style="23" customWidth="1"/>
    <col min="8195" max="8196" width="3.125" style="23" customWidth="1"/>
    <col min="8197" max="8197" width="0.875" style="23" customWidth="1"/>
    <col min="8198" max="8199" width="3" style="23" customWidth="1"/>
    <col min="8200" max="8200" width="4.75" style="23" customWidth="1"/>
    <col min="8201" max="8201" width="3.625" style="23" customWidth="1"/>
    <col min="8202" max="8202" width="0.875" style="23" customWidth="1"/>
    <col min="8203" max="8203" width="3.625" style="23" customWidth="1"/>
    <col min="8204" max="8204" width="4.375" style="23" customWidth="1"/>
    <col min="8205" max="8227" width="4.125" style="23" customWidth="1"/>
    <col min="8228" max="8448" width="3.625" style="23"/>
    <col min="8449" max="8449" width="2.375" style="23" customWidth="1"/>
    <col min="8450" max="8450" width="0.625" style="23" customWidth="1"/>
    <col min="8451" max="8452" width="3.125" style="23" customWidth="1"/>
    <col min="8453" max="8453" width="0.875" style="23" customWidth="1"/>
    <col min="8454" max="8455" width="3" style="23" customWidth="1"/>
    <col min="8456" max="8456" width="4.75" style="23" customWidth="1"/>
    <col min="8457" max="8457" width="3.625" style="23" customWidth="1"/>
    <col min="8458" max="8458" width="0.875" style="23" customWidth="1"/>
    <col min="8459" max="8459" width="3.625" style="23" customWidth="1"/>
    <col min="8460" max="8460" width="4.375" style="23" customWidth="1"/>
    <col min="8461" max="8483" width="4.125" style="23" customWidth="1"/>
    <col min="8484" max="8704" width="3.625" style="23"/>
    <col min="8705" max="8705" width="2.375" style="23" customWidth="1"/>
    <col min="8706" max="8706" width="0.625" style="23" customWidth="1"/>
    <col min="8707" max="8708" width="3.125" style="23" customWidth="1"/>
    <col min="8709" max="8709" width="0.875" style="23" customWidth="1"/>
    <col min="8710" max="8711" width="3" style="23" customWidth="1"/>
    <col min="8712" max="8712" width="4.75" style="23" customWidth="1"/>
    <col min="8713" max="8713" width="3.625" style="23" customWidth="1"/>
    <col min="8714" max="8714" width="0.875" style="23" customWidth="1"/>
    <col min="8715" max="8715" width="3.625" style="23" customWidth="1"/>
    <col min="8716" max="8716" width="4.375" style="23" customWidth="1"/>
    <col min="8717" max="8739" width="4.125" style="23" customWidth="1"/>
    <col min="8740" max="8960" width="3.625" style="23"/>
    <col min="8961" max="8961" width="2.375" style="23" customWidth="1"/>
    <col min="8962" max="8962" width="0.625" style="23" customWidth="1"/>
    <col min="8963" max="8964" width="3.125" style="23" customWidth="1"/>
    <col min="8965" max="8965" width="0.875" style="23" customWidth="1"/>
    <col min="8966" max="8967" width="3" style="23" customWidth="1"/>
    <col min="8968" max="8968" width="4.75" style="23" customWidth="1"/>
    <col min="8969" max="8969" width="3.625" style="23" customWidth="1"/>
    <col min="8970" max="8970" width="0.875" style="23" customWidth="1"/>
    <col min="8971" max="8971" width="3.625" style="23" customWidth="1"/>
    <col min="8972" max="8972" width="4.375" style="23" customWidth="1"/>
    <col min="8973" max="8995" width="4.125" style="23" customWidth="1"/>
    <col min="8996" max="9216" width="3.625" style="23"/>
    <col min="9217" max="9217" width="2.375" style="23" customWidth="1"/>
    <col min="9218" max="9218" width="0.625" style="23" customWidth="1"/>
    <col min="9219" max="9220" width="3.125" style="23" customWidth="1"/>
    <col min="9221" max="9221" width="0.875" style="23" customWidth="1"/>
    <col min="9222" max="9223" width="3" style="23" customWidth="1"/>
    <col min="9224" max="9224" width="4.75" style="23" customWidth="1"/>
    <col min="9225" max="9225" width="3.625" style="23" customWidth="1"/>
    <col min="9226" max="9226" width="0.875" style="23" customWidth="1"/>
    <col min="9227" max="9227" width="3.625" style="23" customWidth="1"/>
    <col min="9228" max="9228" width="4.375" style="23" customWidth="1"/>
    <col min="9229" max="9251" width="4.125" style="23" customWidth="1"/>
    <col min="9252" max="9472" width="3.625" style="23"/>
    <col min="9473" max="9473" width="2.375" style="23" customWidth="1"/>
    <col min="9474" max="9474" width="0.625" style="23" customWidth="1"/>
    <col min="9475" max="9476" width="3.125" style="23" customWidth="1"/>
    <col min="9477" max="9477" width="0.875" style="23" customWidth="1"/>
    <col min="9478" max="9479" width="3" style="23" customWidth="1"/>
    <col min="9480" max="9480" width="4.75" style="23" customWidth="1"/>
    <col min="9481" max="9481" width="3.625" style="23" customWidth="1"/>
    <col min="9482" max="9482" width="0.875" style="23" customWidth="1"/>
    <col min="9483" max="9483" width="3.625" style="23" customWidth="1"/>
    <col min="9484" max="9484" width="4.375" style="23" customWidth="1"/>
    <col min="9485" max="9507" width="4.125" style="23" customWidth="1"/>
    <col min="9508" max="9728" width="3.625" style="23"/>
    <col min="9729" max="9729" width="2.375" style="23" customWidth="1"/>
    <col min="9730" max="9730" width="0.625" style="23" customWidth="1"/>
    <col min="9731" max="9732" width="3.125" style="23" customWidth="1"/>
    <col min="9733" max="9733" width="0.875" style="23" customWidth="1"/>
    <col min="9734" max="9735" width="3" style="23" customWidth="1"/>
    <col min="9736" max="9736" width="4.75" style="23" customWidth="1"/>
    <col min="9737" max="9737" width="3.625" style="23" customWidth="1"/>
    <col min="9738" max="9738" width="0.875" style="23" customWidth="1"/>
    <col min="9739" max="9739" width="3.625" style="23" customWidth="1"/>
    <col min="9740" max="9740" width="4.375" style="23" customWidth="1"/>
    <col min="9741" max="9763" width="4.125" style="23" customWidth="1"/>
    <col min="9764" max="9984" width="3.625" style="23"/>
    <col min="9985" max="9985" width="2.375" style="23" customWidth="1"/>
    <col min="9986" max="9986" width="0.625" style="23" customWidth="1"/>
    <col min="9987" max="9988" width="3.125" style="23" customWidth="1"/>
    <col min="9989" max="9989" width="0.875" style="23" customWidth="1"/>
    <col min="9990" max="9991" width="3" style="23" customWidth="1"/>
    <col min="9992" max="9992" width="4.75" style="23" customWidth="1"/>
    <col min="9993" max="9993" width="3.625" style="23" customWidth="1"/>
    <col min="9994" max="9994" width="0.875" style="23" customWidth="1"/>
    <col min="9995" max="9995" width="3.625" style="23" customWidth="1"/>
    <col min="9996" max="9996" width="4.375" style="23" customWidth="1"/>
    <col min="9997" max="10019" width="4.125" style="23" customWidth="1"/>
    <col min="10020" max="10240" width="3.625" style="23"/>
    <col min="10241" max="10241" width="2.375" style="23" customWidth="1"/>
    <col min="10242" max="10242" width="0.625" style="23" customWidth="1"/>
    <col min="10243" max="10244" width="3.125" style="23" customWidth="1"/>
    <col min="10245" max="10245" width="0.875" style="23" customWidth="1"/>
    <col min="10246" max="10247" width="3" style="23" customWidth="1"/>
    <col min="10248" max="10248" width="4.75" style="23" customWidth="1"/>
    <col min="10249" max="10249" width="3.625" style="23" customWidth="1"/>
    <col min="10250" max="10250" width="0.875" style="23" customWidth="1"/>
    <col min="10251" max="10251" width="3.625" style="23" customWidth="1"/>
    <col min="10252" max="10252" width="4.375" style="23" customWidth="1"/>
    <col min="10253" max="10275" width="4.125" style="23" customWidth="1"/>
    <col min="10276" max="10496" width="3.625" style="23"/>
    <col min="10497" max="10497" width="2.375" style="23" customWidth="1"/>
    <col min="10498" max="10498" width="0.625" style="23" customWidth="1"/>
    <col min="10499" max="10500" width="3.125" style="23" customWidth="1"/>
    <col min="10501" max="10501" width="0.875" style="23" customWidth="1"/>
    <col min="10502" max="10503" width="3" style="23" customWidth="1"/>
    <col min="10504" max="10504" width="4.75" style="23" customWidth="1"/>
    <col min="10505" max="10505" width="3.625" style="23" customWidth="1"/>
    <col min="10506" max="10506" width="0.875" style="23" customWidth="1"/>
    <col min="10507" max="10507" width="3.625" style="23" customWidth="1"/>
    <col min="10508" max="10508" width="4.375" style="23" customWidth="1"/>
    <col min="10509" max="10531" width="4.125" style="23" customWidth="1"/>
    <col min="10532" max="10752" width="3.625" style="23"/>
    <col min="10753" max="10753" width="2.375" style="23" customWidth="1"/>
    <col min="10754" max="10754" width="0.625" style="23" customWidth="1"/>
    <col min="10755" max="10756" width="3.125" style="23" customWidth="1"/>
    <col min="10757" max="10757" width="0.875" style="23" customWidth="1"/>
    <col min="10758" max="10759" width="3" style="23" customWidth="1"/>
    <col min="10760" max="10760" width="4.75" style="23" customWidth="1"/>
    <col min="10761" max="10761" width="3.625" style="23" customWidth="1"/>
    <col min="10762" max="10762" width="0.875" style="23" customWidth="1"/>
    <col min="10763" max="10763" width="3.625" style="23" customWidth="1"/>
    <col min="10764" max="10764" width="4.375" style="23" customWidth="1"/>
    <col min="10765" max="10787" width="4.125" style="23" customWidth="1"/>
    <col min="10788" max="11008" width="3.625" style="23"/>
    <col min="11009" max="11009" width="2.375" style="23" customWidth="1"/>
    <col min="11010" max="11010" width="0.625" style="23" customWidth="1"/>
    <col min="11011" max="11012" width="3.125" style="23" customWidth="1"/>
    <col min="11013" max="11013" width="0.875" style="23" customWidth="1"/>
    <col min="11014" max="11015" width="3" style="23" customWidth="1"/>
    <col min="11016" max="11016" width="4.75" style="23" customWidth="1"/>
    <col min="11017" max="11017" width="3.625" style="23" customWidth="1"/>
    <col min="11018" max="11018" width="0.875" style="23" customWidth="1"/>
    <col min="11019" max="11019" width="3.625" style="23" customWidth="1"/>
    <col min="11020" max="11020" width="4.375" style="23" customWidth="1"/>
    <col min="11021" max="11043" width="4.125" style="23" customWidth="1"/>
    <col min="11044" max="11264" width="3.625" style="23"/>
    <col min="11265" max="11265" width="2.375" style="23" customWidth="1"/>
    <col min="11266" max="11266" width="0.625" style="23" customWidth="1"/>
    <col min="11267" max="11268" width="3.125" style="23" customWidth="1"/>
    <col min="11269" max="11269" width="0.875" style="23" customWidth="1"/>
    <col min="11270" max="11271" width="3" style="23" customWidth="1"/>
    <col min="11272" max="11272" width="4.75" style="23" customWidth="1"/>
    <col min="11273" max="11273" width="3.625" style="23" customWidth="1"/>
    <col min="11274" max="11274" width="0.875" style="23" customWidth="1"/>
    <col min="11275" max="11275" width="3.625" style="23" customWidth="1"/>
    <col min="11276" max="11276" width="4.375" style="23" customWidth="1"/>
    <col min="11277" max="11299" width="4.125" style="23" customWidth="1"/>
    <col min="11300" max="11520" width="3.625" style="23"/>
    <col min="11521" max="11521" width="2.375" style="23" customWidth="1"/>
    <col min="11522" max="11522" width="0.625" style="23" customWidth="1"/>
    <col min="11523" max="11524" width="3.125" style="23" customWidth="1"/>
    <col min="11525" max="11525" width="0.875" style="23" customWidth="1"/>
    <col min="11526" max="11527" width="3" style="23" customWidth="1"/>
    <col min="11528" max="11528" width="4.75" style="23" customWidth="1"/>
    <col min="11529" max="11529" width="3.625" style="23" customWidth="1"/>
    <col min="11530" max="11530" width="0.875" style="23" customWidth="1"/>
    <col min="11531" max="11531" width="3.625" style="23" customWidth="1"/>
    <col min="11532" max="11532" width="4.375" style="23" customWidth="1"/>
    <col min="11533" max="11555" width="4.125" style="23" customWidth="1"/>
    <col min="11556" max="11776" width="3.625" style="23"/>
    <col min="11777" max="11777" width="2.375" style="23" customWidth="1"/>
    <col min="11778" max="11778" width="0.625" style="23" customWidth="1"/>
    <col min="11779" max="11780" width="3.125" style="23" customWidth="1"/>
    <col min="11781" max="11781" width="0.875" style="23" customWidth="1"/>
    <col min="11782" max="11783" width="3" style="23" customWidth="1"/>
    <col min="11784" max="11784" width="4.75" style="23" customWidth="1"/>
    <col min="11785" max="11785" width="3.625" style="23" customWidth="1"/>
    <col min="11786" max="11786" width="0.875" style="23" customWidth="1"/>
    <col min="11787" max="11787" width="3.625" style="23" customWidth="1"/>
    <col min="11788" max="11788" width="4.375" style="23" customWidth="1"/>
    <col min="11789" max="11811" width="4.125" style="23" customWidth="1"/>
    <col min="11812" max="12032" width="3.625" style="23"/>
    <col min="12033" max="12033" width="2.375" style="23" customWidth="1"/>
    <col min="12034" max="12034" width="0.625" style="23" customWidth="1"/>
    <col min="12035" max="12036" width="3.125" style="23" customWidth="1"/>
    <col min="12037" max="12037" width="0.875" style="23" customWidth="1"/>
    <col min="12038" max="12039" width="3" style="23" customWidth="1"/>
    <col min="12040" max="12040" width="4.75" style="23" customWidth="1"/>
    <col min="12041" max="12041" width="3.625" style="23" customWidth="1"/>
    <col min="12042" max="12042" width="0.875" style="23" customWidth="1"/>
    <col min="12043" max="12043" width="3.625" style="23" customWidth="1"/>
    <col min="12044" max="12044" width="4.375" style="23" customWidth="1"/>
    <col min="12045" max="12067" width="4.125" style="23" customWidth="1"/>
    <col min="12068" max="12288" width="3.625" style="23"/>
    <col min="12289" max="12289" width="2.375" style="23" customWidth="1"/>
    <col min="12290" max="12290" width="0.625" style="23" customWidth="1"/>
    <col min="12291" max="12292" width="3.125" style="23" customWidth="1"/>
    <col min="12293" max="12293" width="0.875" style="23" customWidth="1"/>
    <col min="12294" max="12295" width="3" style="23" customWidth="1"/>
    <col min="12296" max="12296" width="4.75" style="23" customWidth="1"/>
    <col min="12297" max="12297" width="3.625" style="23" customWidth="1"/>
    <col min="12298" max="12298" width="0.875" style="23" customWidth="1"/>
    <col min="12299" max="12299" width="3.625" style="23" customWidth="1"/>
    <col min="12300" max="12300" width="4.375" style="23" customWidth="1"/>
    <col min="12301" max="12323" width="4.125" style="23" customWidth="1"/>
    <col min="12324" max="12544" width="3.625" style="23"/>
    <col min="12545" max="12545" width="2.375" style="23" customWidth="1"/>
    <col min="12546" max="12546" width="0.625" style="23" customWidth="1"/>
    <col min="12547" max="12548" width="3.125" style="23" customWidth="1"/>
    <col min="12549" max="12549" width="0.875" style="23" customWidth="1"/>
    <col min="12550" max="12551" width="3" style="23" customWidth="1"/>
    <col min="12552" max="12552" width="4.75" style="23" customWidth="1"/>
    <col min="12553" max="12553" width="3.625" style="23" customWidth="1"/>
    <col min="12554" max="12554" width="0.875" style="23" customWidth="1"/>
    <col min="12555" max="12555" width="3.625" style="23" customWidth="1"/>
    <col min="12556" max="12556" width="4.375" style="23" customWidth="1"/>
    <col min="12557" max="12579" width="4.125" style="23" customWidth="1"/>
    <col min="12580" max="12800" width="3.625" style="23"/>
    <col min="12801" max="12801" width="2.375" style="23" customWidth="1"/>
    <col min="12802" max="12802" width="0.625" style="23" customWidth="1"/>
    <col min="12803" max="12804" width="3.125" style="23" customWidth="1"/>
    <col min="12805" max="12805" width="0.875" style="23" customWidth="1"/>
    <col min="12806" max="12807" width="3" style="23" customWidth="1"/>
    <col min="12808" max="12808" width="4.75" style="23" customWidth="1"/>
    <col min="12809" max="12809" width="3.625" style="23" customWidth="1"/>
    <col min="12810" max="12810" width="0.875" style="23" customWidth="1"/>
    <col min="12811" max="12811" width="3.625" style="23" customWidth="1"/>
    <col min="12812" max="12812" width="4.375" style="23" customWidth="1"/>
    <col min="12813" max="12835" width="4.125" style="23" customWidth="1"/>
    <col min="12836" max="13056" width="3.625" style="23"/>
    <col min="13057" max="13057" width="2.375" style="23" customWidth="1"/>
    <col min="13058" max="13058" width="0.625" style="23" customWidth="1"/>
    <col min="13059" max="13060" width="3.125" style="23" customWidth="1"/>
    <col min="13061" max="13061" width="0.875" style="23" customWidth="1"/>
    <col min="13062" max="13063" width="3" style="23" customWidth="1"/>
    <col min="13064" max="13064" width="4.75" style="23" customWidth="1"/>
    <col min="13065" max="13065" width="3.625" style="23" customWidth="1"/>
    <col min="13066" max="13066" width="0.875" style="23" customWidth="1"/>
    <col min="13067" max="13067" width="3.625" style="23" customWidth="1"/>
    <col min="13068" max="13068" width="4.375" style="23" customWidth="1"/>
    <col min="13069" max="13091" width="4.125" style="23" customWidth="1"/>
    <col min="13092" max="13312" width="3.625" style="23"/>
    <col min="13313" max="13313" width="2.375" style="23" customWidth="1"/>
    <col min="13314" max="13314" width="0.625" style="23" customWidth="1"/>
    <col min="13315" max="13316" width="3.125" style="23" customWidth="1"/>
    <col min="13317" max="13317" width="0.875" style="23" customWidth="1"/>
    <col min="13318" max="13319" width="3" style="23" customWidth="1"/>
    <col min="13320" max="13320" width="4.75" style="23" customWidth="1"/>
    <col min="13321" max="13321" width="3.625" style="23" customWidth="1"/>
    <col min="13322" max="13322" width="0.875" style="23" customWidth="1"/>
    <col min="13323" max="13323" width="3.625" style="23" customWidth="1"/>
    <col min="13324" max="13324" width="4.375" style="23" customWidth="1"/>
    <col min="13325" max="13347" width="4.125" style="23" customWidth="1"/>
    <col min="13348" max="13568" width="3.625" style="23"/>
    <col min="13569" max="13569" width="2.375" style="23" customWidth="1"/>
    <col min="13570" max="13570" width="0.625" style="23" customWidth="1"/>
    <col min="13571" max="13572" width="3.125" style="23" customWidth="1"/>
    <col min="13573" max="13573" width="0.875" style="23" customWidth="1"/>
    <col min="13574" max="13575" width="3" style="23" customWidth="1"/>
    <col min="13576" max="13576" width="4.75" style="23" customWidth="1"/>
    <col min="13577" max="13577" width="3.625" style="23" customWidth="1"/>
    <col min="13578" max="13578" width="0.875" style="23" customWidth="1"/>
    <col min="13579" max="13579" width="3.625" style="23" customWidth="1"/>
    <col min="13580" max="13580" width="4.375" style="23" customWidth="1"/>
    <col min="13581" max="13603" width="4.125" style="23" customWidth="1"/>
    <col min="13604" max="13824" width="3.625" style="23"/>
    <col min="13825" max="13825" width="2.375" style="23" customWidth="1"/>
    <col min="13826" max="13826" width="0.625" style="23" customWidth="1"/>
    <col min="13827" max="13828" width="3.125" style="23" customWidth="1"/>
    <col min="13829" max="13829" width="0.875" style="23" customWidth="1"/>
    <col min="13830" max="13831" width="3" style="23" customWidth="1"/>
    <col min="13832" max="13832" width="4.75" style="23" customWidth="1"/>
    <col min="13833" max="13833" width="3.625" style="23" customWidth="1"/>
    <col min="13834" max="13834" width="0.875" style="23" customWidth="1"/>
    <col min="13835" max="13835" width="3.625" style="23" customWidth="1"/>
    <col min="13836" max="13836" width="4.375" style="23" customWidth="1"/>
    <col min="13837" max="13859" width="4.125" style="23" customWidth="1"/>
    <col min="13860" max="14080" width="3.625" style="23"/>
    <col min="14081" max="14081" width="2.375" style="23" customWidth="1"/>
    <col min="14082" max="14082" width="0.625" style="23" customWidth="1"/>
    <col min="14083" max="14084" width="3.125" style="23" customWidth="1"/>
    <col min="14085" max="14085" width="0.875" style="23" customWidth="1"/>
    <col min="14086" max="14087" width="3" style="23" customWidth="1"/>
    <col min="14088" max="14088" width="4.75" style="23" customWidth="1"/>
    <col min="14089" max="14089" width="3.625" style="23" customWidth="1"/>
    <col min="14090" max="14090" width="0.875" style="23" customWidth="1"/>
    <col min="14091" max="14091" width="3.625" style="23" customWidth="1"/>
    <col min="14092" max="14092" width="4.375" style="23" customWidth="1"/>
    <col min="14093" max="14115" width="4.125" style="23" customWidth="1"/>
    <col min="14116" max="14336" width="3.625" style="23"/>
    <col min="14337" max="14337" width="2.375" style="23" customWidth="1"/>
    <col min="14338" max="14338" width="0.625" style="23" customWidth="1"/>
    <col min="14339" max="14340" width="3.125" style="23" customWidth="1"/>
    <col min="14341" max="14341" width="0.875" style="23" customWidth="1"/>
    <col min="14342" max="14343" width="3" style="23" customWidth="1"/>
    <col min="14344" max="14344" width="4.75" style="23" customWidth="1"/>
    <col min="14345" max="14345" width="3.625" style="23" customWidth="1"/>
    <col min="14346" max="14346" width="0.875" style="23" customWidth="1"/>
    <col min="14347" max="14347" width="3.625" style="23" customWidth="1"/>
    <col min="14348" max="14348" width="4.375" style="23" customWidth="1"/>
    <col min="14349" max="14371" width="4.125" style="23" customWidth="1"/>
    <col min="14372" max="14592" width="3.625" style="23"/>
    <col min="14593" max="14593" width="2.375" style="23" customWidth="1"/>
    <col min="14594" max="14594" width="0.625" style="23" customWidth="1"/>
    <col min="14595" max="14596" width="3.125" style="23" customWidth="1"/>
    <col min="14597" max="14597" width="0.875" style="23" customWidth="1"/>
    <col min="14598" max="14599" width="3" style="23" customWidth="1"/>
    <col min="14600" max="14600" width="4.75" style="23" customWidth="1"/>
    <col min="14601" max="14601" width="3.625" style="23" customWidth="1"/>
    <col min="14602" max="14602" width="0.875" style="23" customWidth="1"/>
    <col min="14603" max="14603" width="3.625" style="23" customWidth="1"/>
    <col min="14604" max="14604" width="4.375" style="23" customWidth="1"/>
    <col min="14605" max="14627" width="4.125" style="23" customWidth="1"/>
    <col min="14628" max="14848" width="3.625" style="23"/>
    <col min="14849" max="14849" width="2.375" style="23" customWidth="1"/>
    <col min="14850" max="14850" width="0.625" style="23" customWidth="1"/>
    <col min="14851" max="14852" width="3.125" style="23" customWidth="1"/>
    <col min="14853" max="14853" width="0.875" style="23" customWidth="1"/>
    <col min="14854" max="14855" width="3" style="23" customWidth="1"/>
    <col min="14856" max="14856" width="4.75" style="23" customWidth="1"/>
    <col min="14857" max="14857" width="3.625" style="23" customWidth="1"/>
    <col min="14858" max="14858" width="0.875" style="23" customWidth="1"/>
    <col min="14859" max="14859" width="3.625" style="23" customWidth="1"/>
    <col min="14860" max="14860" width="4.375" style="23" customWidth="1"/>
    <col min="14861" max="14883" width="4.125" style="23" customWidth="1"/>
    <col min="14884" max="15104" width="3.625" style="23"/>
    <col min="15105" max="15105" width="2.375" style="23" customWidth="1"/>
    <col min="15106" max="15106" width="0.625" style="23" customWidth="1"/>
    <col min="15107" max="15108" width="3.125" style="23" customWidth="1"/>
    <col min="15109" max="15109" width="0.875" style="23" customWidth="1"/>
    <col min="15110" max="15111" width="3" style="23" customWidth="1"/>
    <col min="15112" max="15112" width="4.75" style="23" customWidth="1"/>
    <col min="15113" max="15113" width="3.625" style="23" customWidth="1"/>
    <col min="15114" max="15114" width="0.875" style="23" customWidth="1"/>
    <col min="15115" max="15115" width="3.625" style="23" customWidth="1"/>
    <col min="15116" max="15116" width="4.375" style="23" customWidth="1"/>
    <col min="15117" max="15139" width="4.125" style="23" customWidth="1"/>
    <col min="15140" max="15360" width="3.625" style="23"/>
    <col min="15361" max="15361" width="2.375" style="23" customWidth="1"/>
    <col min="15362" max="15362" width="0.625" style="23" customWidth="1"/>
    <col min="15363" max="15364" width="3.125" style="23" customWidth="1"/>
    <col min="15365" max="15365" width="0.875" style="23" customWidth="1"/>
    <col min="15366" max="15367" width="3" style="23" customWidth="1"/>
    <col min="15368" max="15368" width="4.75" style="23" customWidth="1"/>
    <col min="15369" max="15369" width="3.625" style="23" customWidth="1"/>
    <col min="15370" max="15370" width="0.875" style="23" customWidth="1"/>
    <col min="15371" max="15371" width="3.625" style="23" customWidth="1"/>
    <col min="15372" max="15372" width="4.375" style="23" customWidth="1"/>
    <col min="15373" max="15395" width="4.125" style="23" customWidth="1"/>
    <col min="15396" max="15616" width="3.625" style="23"/>
    <col min="15617" max="15617" width="2.375" style="23" customWidth="1"/>
    <col min="15618" max="15618" width="0.625" style="23" customWidth="1"/>
    <col min="15619" max="15620" width="3.125" style="23" customWidth="1"/>
    <col min="15621" max="15621" width="0.875" style="23" customWidth="1"/>
    <col min="15622" max="15623" width="3" style="23" customWidth="1"/>
    <col min="15624" max="15624" width="4.75" style="23" customWidth="1"/>
    <col min="15625" max="15625" width="3.625" style="23" customWidth="1"/>
    <col min="15626" max="15626" width="0.875" style="23" customWidth="1"/>
    <col min="15627" max="15627" width="3.625" style="23" customWidth="1"/>
    <col min="15628" max="15628" width="4.375" style="23" customWidth="1"/>
    <col min="15629" max="15651" width="4.125" style="23" customWidth="1"/>
    <col min="15652" max="15872" width="3.625" style="23"/>
    <col min="15873" max="15873" width="2.375" style="23" customWidth="1"/>
    <col min="15874" max="15874" width="0.625" style="23" customWidth="1"/>
    <col min="15875" max="15876" width="3.125" style="23" customWidth="1"/>
    <col min="15877" max="15877" width="0.875" style="23" customWidth="1"/>
    <col min="15878" max="15879" width="3" style="23" customWidth="1"/>
    <col min="15880" max="15880" width="4.75" style="23" customWidth="1"/>
    <col min="15881" max="15881" width="3.625" style="23" customWidth="1"/>
    <col min="15882" max="15882" width="0.875" style="23" customWidth="1"/>
    <col min="15883" max="15883" width="3.625" style="23" customWidth="1"/>
    <col min="15884" max="15884" width="4.375" style="23" customWidth="1"/>
    <col min="15885" max="15907" width="4.125" style="23" customWidth="1"/>
    <col min="15908" max="16128" width="3.625" style="23"/>
    <col min="16129" max="16129" width="2.375" style="23" customWidth="1"/>
    <col min="16130" max="16130" width="0.625" style="23" customWidth="1"/>
    <col min="16131" max="16132" width="3.125" style="23" customWidth="1"/>
    <col min="16133" max="16133" width="0.875" style="23" customWidth="1"/>
    <col min="16134" max="16135" width="3" style="23" customWidth="1"/>
    <col min="16136" max="16136" width="4.75" style="23" customWidth="1"/>
    <col min="16137" max="16137" width="3.625" style="23" customWidth="1"/>
    <col min="16138" max="16138" width="0.875" style="23" customWidth="1"/>
    <col min="16139" max="16139" width="3.625" style="23" customWidth="1"/>
    <col min="16140" max="16140" width="4.375" style="23" customWidth="1"/>
    <col min="16141" max="16163" width="4.125" style="23" customWidth="1"/>
    <col min="16164" max="16384" width="3.625" style="23"/>
  </cols>
  <sheetData>
    <row r="1" spans="2:35" ht="30" customHeight="1" x14ac:dyDescent="0.15">
      <c r="B1" s="22"/>
      <c r="C1" s="414" t="s">
        <v>31</v>
      </c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22"/>
    </row>
    <row r="2" spans="2:35" ht="30" customHeight="1" thickBot="1" x14ac:dyDescent="0.2">
      <c r="C2" s="24" t="s">
        <v>32</v>
      </c>
      <c r="D2" s="25"/>
      <c r="E2" s="25"/>
      <c r="F2" s="25"/>
      <c r="G2" s="25"/>
      <c r="H2" s="25"/>
      <c r="I2" s="25"/>
      <c r="J2" s="25"/>
      <c r="K2" s="25"/>
      <c r="L2" s="25"/>
      <c r="AI2" s="26"/>
    </row>
    <row r="3" spans="2:35" ht="30" customHeight="1" x14ac:dyDescent="0.15">
      <c r="B3" s="415" t="s">
        <v>33</v>
      </c>
      <c r="C3" s="416"/>
      <c r="D3" s="416"/>
      <c r="E3" s="416"/>
      <c r="F3" s="416"/>
      <c r="G3" s="416"/>
      <c r="H3" s="416"/>
      <c r="I3" s="416"/>
      <c r="J3" s="416"/>
      <c r="K3" s="419" t="str">
        <f>IF(LEN('Data_13-3'!D4)&gt;0,'Data_13-3'!D4,"")</f>
        <v>平 成 ３０ 年 ３ 月</v>
      </c>
      <c r="L3" s="420"/>
      <c r="M3" s="420"/>
      <c r="N3" s="420"/>
      <c r="O3" s="420"/>
      <c r="P3" s="415"/>
      <c r="Q3" s="419" t="str">
        <f>IF(LEN('Data_13-3'!F4)&gt;0,'Data_13-3'!F4,"")</f>
        <v>平 成 ３１ 年 ３ 月</v>
      </c>
      <c r="R3" s="420"/>
      <c r="S3" s="420"/>
      <c r="T3" s="420"/>
      <c r="U3" s="420"/>
      <c r="V3" s="420"/>
      <c r="W3" s="419" t="str">
        <f>IF(LEN('Data_13-3'!H4)&gt;0,'Data_13-3'!H4,"")</f>
        <v>令 和 ２ 年 ３ 月</v>
      </c>
      <c r="X3" s="420"/>
      <c r="Y3" s="420"/>
      <c r="Z3" s="420"/>
      <c r="AA3" s="420"/>
      <c r="AB3" s="420"/>
      <c r="AC3" s="419" t="str">
        <f>IF(LEN('Data_13-3'!J4)&gt;0,'Data_13-3'!J4,"")</f>
        <v>令 和 ３ 年 ３ 月</v>
      </c>
      <c r="AD3" s="420"/>
      <c r="AE3" s="420"/>
      <c r="AF3" s="420"/>
      <c r="AG3" s="420"/>
      <c r="AH3" s="420"/>
    </row>
    <row r="4" spans="2:35" ht="30" customHeight="1" x14ac:dyDescent="0.15">
      <c r="B4" s="417"/>
      <c r="C4" s="418"/>
      <c r="D4" s="418"/>
      <c r="E4" s="418"/>
      <c r="F4" s="418"/>
      <c r="G4" s="418"/>
      <c r="H4" s="418"/>
      <c r="I4" s="418"/>
      <c r="J4" s="418"/>
      <c r="K4" s="421" t="s">
        <v>34</v>
      </c>
      <c r="L4" s="422"/>
      <c r="M4" s="417"/>
      <c r="N4" s="421" t="s">
        <v>35</v>
      </c>
      <c r="O4" s="422"/>
      <c r="P4" s="417"/>
      <c r="Q4" s="421" t="s">
        <v>34</v>
      </c>
      <c r="R4" s="422"/>
      <c r="S4" s="417"/>
      <c r="T4" s="421" t="s">
        <v>35</v>
      </c>
      <c r="U4" s="422"/>
      <c r="V4" s="417"/>
      <c r="W4" s="421" t="s">
        <v>34</v>
      </c>
      <c r="X4" s="422"/>
      <c r="Y4" s="417"/>
      <c r="Z4" s="421" t="s">
        <v>35</v>
      </c>
      <c r="AA4" s="422"/>
      <c r="AB4" s="422"/>
      <c r="AC4" s="421" t="s">
        <v>34</v>
      </c>
      <c r="AD4" s="422"/>
      <c r="AE4" s="422"/>
      <c r="AF4" s="421" t="s">
        <v>35</v>
      </c>
      <c r="AG4" s="422"/>
      <c r="AH4" s="422"/>
    </row>
    <row r="5" spans="2:35" ht="30" customHeight="1" x14ac:dyDescent="0.15">
      <c r="B5" s="423" t="s">
        <v>36</v>
      </c>
      <c r="C5" s="423"/>
      <c r="D5" s="423"/>
      <c r="E5" s="423"/>
      <c r="F5" s="423"/>
      <c r="G5" s="423"/>
      <c r="H5" s="423"/>
      <c r="I5" s="423"/>
      <c r="J5" s="424"/>
      <c r="K5" s="425">
        <f>IF(LEN('Data_13-3'!D6)&gt;0,'Data_13-3'!D6,"-")</f>
        <v>0</v>
      </c>
      <c r="L5" s="425"/>
      <c r="M5" s="425"/>
      <c r="N5" s="425">
        <f>IF(LEN('Data_13-3'!E6)&gt;0,'Data_13-3'!E6,"-")</f>
        <v>316</v>
      </c>
      <c r="O5" s="425"/>
      <c r="P5" s="425"/>
      <c r="Q5" s="425">
        <f>IF(LEN('Data_13-3'!F6)&gt;0,'Data_13-3'!F6,"-")</f>
        <v>0</v>
      </c>
      <c r="R5" s="425"/>
      <c r="S5" s="425"/>
      <c r="T5" s="425">
        <f>IF(LEN('Data_13-3'!G6)&gt;0,'Data_13-3'!G6,"-")</f>
        <v>326</v>
      </c>
      <c r="U5" s="425"/>
      <c r="V5" s="425"/>
      <c r="W5" s="425">
        <f>IF(LEN('Data_13-3'!H6)&gt;0,'Data_13-3'!H6,"-")</f>
        <v>0</v>
      </c>
      <c r="X5" s="425"/>
      <c r="Y5" s="425"/>
      <c r="Z5" s="425">
        <f>IF(LEN('Data_13-3'!I6)&gt;0,'Data_13-3'!I6,"-")</f>
        <v>345</v>
      </c>
      <c r="AA5" s="425"/>
      <c r="AB5" s="425"/>
      <c r="AC5" s="425">
        <f>IF(LEN('Data_13-3'!J6)&gt;0,'Data_13-3'!J6,"-")</f>
        <v>0</v>
      </c>
      <c r="AD5" s="425"/>
      <c r="AE5" s="425"/>
      <c r="AF5" s="425">
        <f>IF(LEN('Data_13-3'!K6)&gt;0,'Data_13-3'!K6,"-")</f>
        <v>268</v>
      </c>
      <c r="AG5" s="425"/>
      <c r="AH5" s="425"/>
    </row>
    <row r="6" spans="2:35" ht="30" customHeight="1" x14ac:dyDescent="0.15">
      <c r="B6" s="27"/>
      <c r="C6" s="426" t="s">
        <v>37</v>
      </c>
      <c r="D6" s="427"/>
      <c r="E6" s="27"/>
      <c r="F6" s="432" t="s">
        <v>38</v>
      </c>
      <c r="G6" s="432"/>
      <c r="H6" s="432"/>
      <c r="I6" s="432"/>
      <c r="J6" s="28"/>
      <c r="K6" s="433">
        <f>IF(LEN('Data_13-3'!D7)&gt;0,'Data_13-3'!D7,"-")</f>
        <v>0</v>
      </c>
      <c r="L6" s="433"/>
      <c r="M6" s="433"/>
      <c r="N6" s="433">
        <f>IF(LEN('Data_13-3'!E7)&gt;0,'Data_13-3'!E7,"-")</f>
        <v>140</v>
      </c>
      <c r="O6" s="433"/>
      <c r="P6" s="433"/>
      <c r="Q6" s="433">
        <f>IF(LEN('Data_13-3'!F7)&gt;0,'Data_13-3'!F7,"-")</f>
        <v>0</v>
      </c>
      <c r="R6" s="433"/>
      <c r="S6" s="433"/>
      <c r="T6" s="433">
        <f>IF(LEN('Data_13-3'!G7)&gt;0,'Data_13-3'!G7,"-")</f>
        <v>135</v>
      </c>
      <c r="U6" s="433"/>
      <c r="V6" s="433"/>
      <c r="W6" s="433">
        <f>IF(LEN('Data_13-3'!H7)&gt;0,'Data_13-3'!H7,"-")</f>
        <v>0</v>
      </c>
      <c r="X6" s="433"/>
      <c r="Y6" s="433"/>
      <c r="Z6" s="433">
        <f>IF(LEN('Data_13-3'!I7)&gt;0,'Data_13-3'!I7,"-")</f>
        <v>170</v>
      </c>
      <c r="AA6" s="433"/>
      <c r="AB6" s="433"/>
      <c r="AC6" s="433">
        <f>IF(LEN('Data_13-3'!J7)&gt;0,'Data_13-3'!J7,"-")</f>
        <v>0</v>
      </c>
      <c r="AD6" s="433"/>
      <c r="AE6" s="433"/>
      <c r="AF6" s="433">
        <f>IF(LEN('Data_13-3'!K7)&gt;0,'Data_13-3'!K7,"-")</f>
        <v>116</v>
      </c>
      <c r="AG6" s="433"/>
      <c r="AH6" s="433"/>
    </row>
    <row r="7" spans="2:35" ht="30" customHeight="1" x14ac:dyDescent="0.15">
      <c r="B7" s="29"/>
      <c r="C7" s="428"/>
      <c r="D7" s="429"/>
      <c r="E7" s="29"/>
      <c r="F7" s="434" t="s">
        <v>39</v>
      </c>
      <c r="G7" s="434"/>
      <c r="H7" s="434"/>
      <c r="I7" s="434"/>
      <c r="J7" s="30"/>
      <c r="K7" s="433">
        <f>IF(LEN('Data_13-3'!D8)&gt;0,'Data_13-3'!D8,"-")</f>
        <v>0</v>
      </c>
      <c r="L7" s="433"/>
      <c r="M7" s="433"/>
      <c r="N7" s="433">
        <f>IF(LEN('Data_13-3'!E8)&gt;0,'Data_13-3'!E8,"-")</f>
        <v>113</v>
      </c>
      <c r="O7" s="433"/>
      <c r="P7" s="433"/>
      <c r="Q7" s="433">
        <f>IF(LEN('Data_13-3'!F8)&gt;0,'Data_13-3'!F8,"-")</f>
        <v>0</v>
      </c>
      <c r="R7" s="433"/>
      <c r="S7" s="433"/>
      <c r="T7" s="433">
        <f>IF(LEN('Data_13-3'!G8)&gt;0,'Data_13-3'!G8,"-")</f>
        <v>101</v>
      </c>
      <c r="U7" s="433"/>
      <c r="V7" s="433"/>
      <c r="W7" s="433">
        <f>IF(LEN('Data_13-3'!H8)&gt;0,'Data_13-3'!H8,"-")</f>
        <v>0</v>
      </c>
      <c r="X7" s="433"/>
      <c r="Y7" s="433"/>
      <c r="Z7" s="433">
        <f>IF(LEN('Data_13-3'!I8)&gt;0,'Data_13-3'!I8,"-")</f>
        <v>94</v>
      </c>
      <c r="AA7" s="433"/>
      <c r="AB7" s="433"/>
      <c r="AC7" s="433">
        <f>IF(LEN('Data_13-3'!J8)&gt;0,'Data_13-3'!J8,"-")</f>
        <v>0</v>
      </c>
      <c r="AD7" s="433"/>
      <c r="AE7" s="433"/>
      <c r="AF7" s="433">
        <f>IF(LEN('Data_13-3'!K8)&gt;0,'Data_13-3'!K8,"-")</f>
        <v>94</v>
      </c>
      <c r="AG7" s="433"/>
      <c r="AH7" s="433"/>
    </row>
    <row r="8" spans="2:35" ht="30" customHeight="1" x14ac:dyDescent="0.15">
      <c r="B8" s="31"/>
      <c r="C8" s="430"/>
      <c r="D8" s="431"/>
      <c r="E8" s="31"/>
      <c r="F8" s="435" t="s">
        <v>40</v>
      </c>
      <c r="G8" s="435"/>
      <c r="H8" s="435"/>
      <c r="I8" s="435"/>
      <c r="J8" s="32"/>
      <c r="K8" s="433">
        <f>IF(LEN('Data_13-3'!D9)&gt;0,'Data_13-3'!D9,"-")</f>
        <v>0</v>
      </c>
      <c r="L8" s="433"/>
      <c r="M8" s="433"/>
      <c r="N8" s="433">
        <f>IF(LEN('Data_13-3'!E9)&gt;0,'Data_13-3'!E9,"-")</f>
        <v>253</v>
      </c>
      <c r="O8" s="433"/>
      <c r="P8" s="433"/>
      <c r="Q8" s="433">
        <f>IF(LEN('Data_13-3'!F9)&gt;0,'Data_13-3'!F9,"-")</f>
        <v>0</v>
      </c>
      <c r="R8" s="433"/>
      <c r="S8" s="433"/>
      <c r="T8" s="433">
        <f>IF(LEN('Data_13-3'!G9)&gt;0,'Data_13-3'!G9,"-")</f>
        <v>236</v>
      </c>
      <c r="U8" s="433"/>
      <c r="V8" s="433"/>
      <c r="W8" s="433">
        <f>IF(LEN('Data_13-3'!H9)&gt;0,'Data_13-3'!H9,"-")</f>
        <v>0</v>
      </c>
      <c r="X8" s="433"/>
      <c r="Y8" s="433"/>
      <c r="Z8" s="433">
        <f>IF(LEN('Data_13-3'!I9)&gt;0,'Data_13-3'!I9,"-")</f>
        <v>264</v>
      </c>
      <c r="AA8" s="433"/>
      <c r="AB8" s="433"/>
      <c r="AC8" s="433">
        <f>IF(LEN('Data_13-3'!J9)&gt;0,'Data_13-3'!J9,"-")</f>
        <v>0</v>
      </c>
      <c r="AD8" s="433"/>
      <c r="AE8" s="433"/>
      <c r="AF8" s="433">
        <f>IF(LEN('Data_13-3'!K9)&gt;0,'Data_13-3'!K9,"-")</f>
        <v>210</v>
      </c>
      <c r="AG8" s="433"/>
      <c r="AH8" s="433"/>
    </row>
    <row r="9" spans="2:35" ht="30" customHeight="1" x14ac:dyDescent="0.15">
      <c r="B9" s="29"/>
      <c r="C9" s="428" t="s">
        <v>41</v>
      </c>
      <c r="D9" s="429"/>
      <c r="E9" s="29"/>
      <c r="F9" s="434" t="s">
        <v>42</v>
      </c>
      <c r="G9" s="434"/>
      <c r="H9" s="434"/>
      <c r="I9" s="434"/>
      <c r="J9" s="28"/>
      <c r="K9" s="436">
        <f>IF(LEN('Data_13-3'!D10)&gt;0,'Data_13-3'!D10,"-")</f>
        <v>0</v>
      </c>
      <c r="L9" s="436"/>
      <c r="M9" s="436"/>
      <c r="N9" s="433">
        <f>IF(LEN('Data_13-3'!E10)&gt;0,'Data_13-3'!E10,"-")</f>
        <v>19</v>
      </c>
      <c r="O9" s="433"/>
      <c r="P9" s="433"/>
      <c r="Q9" s="436">
        <f>IF(LEN('Data_13-3'!F10)&gt;0,'Data_13-3'!F10,"-")</f>
        <v>0</v>
      </c>
      <c r="R9" s="436"/>
      <c r="S9" s="436"/>
      <c r="T9" s="433">
        <f>IF(LEN('Data_13-3'!G10)&gt;0,'Data_13-3'!G10,"-")</f>
        <v>26</v>
      </c>
      <c r="U9" s="433"/>
      <c r="V9" s="433"/>
      <c r="W9" s="436">
        <f>IF(LEN('Data_13-3'!H10)&gt;0,'Data_13-3'!H10,"-")</f>
        <v>0</v>
      </c>
      <c r="X9" s="436"/>
      <c r="Y9" s="436"/>
      <c r="Z9" s="433">
        <f>IF(LEN('Data_13-3'!I10)&gt;0,'Data_13-3'!I10,"-")</f>
        <v>20</v>
      </c>
      <c r="AA9" s="433"/>
      <c r="AB9" s="433"/>
      <c r="AC9" s="436">
        <f>IF(LEN('Data_13-3'!J10)&gt;0,'Data_13-3'!J10,"-")</f>
        <v>0</v>
      </c>
      <c r="AD9" s="436"/>
      <c r="AE9" s="436"/>
      <c r="AF9" s="433">
        <f>IF(LEN('Data_13-3'!K10)&gt;0,'Data_13-3'!K10,"-")</f>
        <v>15</v>
      </c>
      <c r="AG9" s="433"/>
      <c r="AH9" s="433"/>
    </row>
    <row r="10" spans="2:35" ht="30" customHeight="1" x14ac:dyDescent="0.15">
      <c r="B10" s="29"/>
      <c r="C10" s="428"/>
      <c r="D10" s="429"/>
      <c r="E10" s="29"/>
      <c r="F10" s="434" t="s">
        <v>43</v>
      </c>
      <c r="G10" s="434"/>
      <c r="H10" s="434"/>
      <c r="I10" s="434"/>
      <c r="J10" s="30"/>
      <c r="K10" s="436">
        <f>IF(LEN('Data_13-3'!D11)&gt;0,'Data_13-3'!D11,"-")</f>
        <v>0</v>
      </c>
      <c r="L10" s="436"/>
      <c r="M10" s="436"/>
      <c r="N10" s="433">
        <f>IF(LEN('Data_13-3'!E11)&gt;0,'Data_13-3'!E11,"-")</f>
        <v>1</v>
      </c>
      <c r="O10" s="433"/>
      <c r="P10" s="433"/>
      <c r="Q10" s="436">
        <f>IF(LEN('Data_13-3'!F11)&gt;0,'Data_13-3'!F11,"-")</f>
        <v>0</v>
      </c>
      <c r="R10" s="436"/>
      <c r="S10" s="436"/>
      <c r="T10" s="433">
        <f>IF(LEN('Data_13-3'!G11)&gt;0,'Data_13-3'!G11,"-")</f>
        <v>3</v>
      </c>
      <c r="U10" s="433"/>
      <c r="V10" s="433"/>
      <c r="W10" s="436">
        <f>IF(LEN('Data_13-3'!H11)&gt;0,'Data_13-3'!H11,"-")</f>
        <v>0</v>
      </c>
      <c r="X10" s="436"/>
      <c r="Y10" s="436"/>
      <c r="Z10" s="433">
        <f>IF(LEN('Data_13-3'!I11)&gt;0,'Data_13-3'!I11,"-")</f>
        <v>6</v>
      </c>
      <c r="AA10" s="433"/>
      <c r="AB10" s="433"/>
      <c r="AC10" s="436">
        <f>IF(LEN('Data_13-3'!J11)&gt;0,'Data_13-3'!J11,"-")</f>
        <v>0</v>
      </c>
      <c r="AD10" s="436"/>
      <c r="AE10" s="436"/>
      <c r="AF10" s="433">
        <f>IF(LEN('Data_13-3'!K11)&gt;0,'Data_13-3'!K11,"-")</f>
        <v>1</v>
      </c>
      <c r="AG10" s="433"/>
      <c r="AH10" s="433"/>
    </row>
    <row r="11" spans="2:35" ht="30" customHeight="1" x14ac:dyDescent="0.15">
      <c r="B11" s="29"/>
      <c r="C11" s="428"/>
      <c r="D11" s="429"/>
      <c r="E11" s="29"/>
      <c r="F11" s="434" t="s">
        <v>44</v>
      </c>
      <c r="G11" s="434"/>
      <c r="H11" s="434"/>
      <c r="I11" s="434"/>
      <c r="J11" s="30"/>
      <c r="K11" s="436">
        <f>IF(LEN('Data_13-3'!D12)&gt;0,'Data_13-3'!D12,"-")</f>
        <v>0</v>
      </c>
      <c r="L11" s="436"/>
      <c r="M11" s="436"/>
      <c r="N11" s="433">
        <f>IF(LEN('Data_13-3'!E12)&gt;0,'Data_13-3'!E12,"-")</f>
        <v>43</v>
      </c>
      <c r="O11" s="433"/>
      <c r="P11" s="433"/>
      <c r="Q11" s="436">
        <f>IF(LEN('Data_13-3'!F12)&gt;0,'Data_13-3'!F12,"-")</f>
        <v>0</v>
      </c>
      <c r="R11" s="436"/>
      <c r="S11" s="436"/>
      <c r="T11" s="433">
        <f>IF(LEN('Data_13-3'!G12)&gt;0,'Data_13-3'!G12,"-")</f>
        <v>59</v>
      </c>
      <c r="U11" s="433"/>
      <c r="V11" s="433"/>
      <c r="W11" s="436">
        <f>IF(LEN('Data_13-3'!H12)&gt;0,'Data_13-3'!H12,"-")</f>
        <v>0</v>
      </c>
      <c r="X11" s="436"/>
      <c r="Y11" s="436"/>
      <c r="Z11" s="433">
        <f>IF(LEN('Data_13-3'!I12)&gt;0,'Data_13-3'!I12,"-")</f>
        <v>55</v>
      </c>
      <c r="AA11" s="433"/>
      <c r="AB11" s="433"/>
      <c r="AC11" s="436">
        <f>IF(LEN('Data_13-3'!J12)&gt;0,'Data_13-3'!J12,"-")</f>
        <v>0</v>
      </c>
      <c r="AD11" s="436"/>
      <c r="AE11" s="436"/>
      <c r="AF11" s="433">
        <f>IF(LEN('Data_13-3'!K12)&gt;0,'Data_13-3'!K12,"-")</f>
        <v>38</v>
      </c>
      <c r="AG11" s="433"/>
      <c r="AH11" s="433"/>
    </row>
    <row r="12" spans="2:35" ht="30" customHeight="1" x14ac:dyDescent="0.15">
      <c r="B12" s="29"/>
      <c r="C12" s="428"/>
      <c r="D12" s="429"/>
      <c r="E12" s="29"/>
      <c r="F12" s="434" t="s">
        <v>45</v>
      </c>
      <c r="G12" s="434"/>
      <c r="H12" s="434"/>
      <c r="I12" s="434"/>
      <c r="J12" s="30"/>
      <c r="K12" s="436">
        <f>IF(LEN('Data_13-3'!D13)&gt;0,'Data_13-3'!D13,"-")</f>
        <v>0</v>
      </c>
      <c r="L12" s="436"/>
      <c r="M12" s="436"/>
      <c r="N12" s="433">
        <f>IF(LEN('Data_13-3'!E13)&gt;0,'Data_13-3'!E13,"-")</f>
        <v>0</v>
      </c>
      <c r="O12" s="433"/>
      <c r="P12" s="433"/>
      <c r="Q12" s="436">
        <f>IF(LEN('Data_13-3'!F13)&gt;0,'Data_13-3'!F13,"-")</f>
        <v>0</v>
      </c>
      <c r="R12" s="436"/>
      <c r="S12" s="436"/>
      <c r="T12" s="433">
        <f>IF(LEN('Data_13-3'!G13)&gt;0,'Data_13-3'!G13,"-")</f>
        <v>2</v>
      </c>
      <c r="U12" s="433"/>
      <c r="V12" s="433"/>
      <c r="W12" s="436">
        <f>IF(LEN('Data_13-3'!H13)&gt;0,'Data_13-3'!H13,"-")</f>
        <v>0</v>
      </c>
      <c r="X12" s="436"/>
      <c r="Y12" s="436"/>
      <c r="Z12" s="433">
        <f>IF(LEN('Data_13-3'!I13)&gt;0,'Data_13-3'!I13,"-")</f>
        <v>0</v>
      </c>
      <c r="AA12" s="433"/>
      <c r="AB12" s="433"/>
      <c r="AC12" s="436">
        <f>IF(LEN('Data_13-3'!J13)&gt;0,'Data_13-3'!J13,"-")</f>
        <v>0</v>
      </c>
      <c r="AD12" s="436"/>
      <c r="AE12" s="436"/>
      <c r="AF12" s="433">
        <f>IF(LEN('Data_13-3'!K13)&gt;0,'Data_13-3'!K13,"-")</f>
        <v>0</v>
      </c>
      <c r="AG12" s="433"/>
      <c r="AH12" s="433"/>
    </row>
    <row r="13" spans="2:35" ht="30" customHeight="1" x14ac:dyDescent="0.15">
      <c r="B13" s="29"/>
      <c r="C13" s="428"/>
      <c r="D13" s="429"/>
      <c r="E13" s="29"/>
      <c r="F13" s="434" t="s">
        <v>46</v>
      </c>
      <c r="G13" s="434"/>
      <c r="H13" s="434"/>
      <c r="I13" s="434"/>
      <c r="J13" s="30"/>
      <c r="K13" s="436">
        <f>IF(LEN('Data_13-3'!D14)&gt;0,'Data_13-3'!D14,"-")</f>
        <v>0</v>
      </c>
      <c r="L13" s="436"/>
      <c r="M13" s="436"/>
      <c r="N13" s="436">
        <f>IF(LEN('Data_13-3'!E14)&gt;0,'Data_13-3'!E14,"-")</f>
        <v>0</v>
      </c>
      <c r="O13" s="436"/>
      <c r="P13" s="436"/>
      <c r="Q13" s="436">
        <f>IF(LEN('Data_13-3'!F14)&gt;0,'Data_13-3'!F14,"-")</f>
        <v>0</v>
      </c>
      <c r="R13" s="436"/>
      <c r="S13" s="436"/>
      <c r="T13" s="436">
        <f>IF(LEN('Data_13-3'!G14)&gt;0,'Data_13-3'!G14,"-")</f>
        <v>0</v>
      </c>
      <c r="U13" s="436"/>
      <c r="V13" s="436"/>
      <c r="W13" s="436">
        <f>IF(LEN('Data_13-3'!H14)&gt;0,'Data_13-3'!H14,"-")</f>
        <v>0</v>
      </c>
      <c r="X13" s="436"/>
      <c r="Y13" s="436"/>
      <c r="Z13" s="436">
        <f>IF(LEN('Data_13-3'!I14)&gt;0,'Data_13-3'!I14,"-")</f>
        <v>0</v>
      </c>
      <c r="AA13" s="436"/>
      <c r="AB13" s="436"/>
      <c r="AC13" s="436">
        <f>IF(LEN('Data_13-3'!J14)&gt;0,'Data_13-3'!J14,"-")</f>
        <v>0</v>
      </c>
      <c r="AD13" s="436"/>
      <c r="AE13" s="436"/>
      <c r="AF13" s="436">
        <f>IF(LEN('Data_13-3'!K14)&gt;0,'Data_13-3'!K14,"-")</f>
        <v>0</v>
      </c>
      <c r="AG13" s="436"/>
      <c r="AH13" s="436"/>
    </row>
    <row r="14" spans="2:35" ht="30" customHeight="1" x14ac:dyDescent="0.15">
      <c r="B14" s="29"/>
      <c r="C14" s="428"/>
      <c r="D14" s="429"/>
      <c r="E14" s="29"/>
      <c r="F14" s="434" t="s">
        <v>47</v>
      </c>
      <c r="G14" s="434"/>
      <c r="H14" s="434"/>
      <c r="I14" s="434"/>
      <c r="J14" s="30"/>
      <c r="K14" s="436">
        <f>IF(LEN('Data_13-3'!D15)&gt;0,'Data_13-3'!D15,"-")</f>
        <v>0</v>
      </c>
      <c r="L14" s="436"/>
      <c r="M14" s="436"/>
      <c r="N14" s="436">
        <f>IF(LEN('Data_13-3'!E15)&gt;0,'Data_13-3'!E15,"-")</f>
        <v>0</v>
      </c>
      <c r="O14" s="436"/>
      <c r="P14" s="436"/>
      <c r="Q14" s="436">
        <f>IF(LEN('Data_13-3'!F15)&gt;0,'Data_13-3'!F15,"-")</f>
        <v>0</v>
      </c>
      <c r="R14" s="436"/>
      <c r="S14" s="436"/>
      <c r="T14" s="436">
        <f>IF(LEN('Data_13-3'!G15)&gt;0,'Data_13-3'!G15,"-")</f>
        <v>0</v>
      </c>
      <c r="U14" s="436"/>
      <c r="V14" s="436"/>
      <c r="W14" s="436">
        <f>IF(LEN('Data_13-3'!H15)&gt;0,'Data_13-3'!H15,"-")</f>
        <v>0</v>
      </c>
      <c r="X14" s="436"/>
      <c r="Y14" s="436"/>
      <c r="Z14" s="436">
        <f>IF(LEN('Data_13-3'!I15)&gt;0,'Data_13-3'!I15,"-")</f>
        <v>0</v>
      </c>
      <c r="AA14" s="436"/>
      <c r="AB14" s="436"/>
      <c r="AC14" s="436">
        <f>IF(LEN('Data_13-3'!J15)&gt;0,'Data_13-3'!J15,"-")</f>
        <v>0</v>
      </c>
      <c r="AD14" s="436"/>
      <c r="AE14" s="436"/>
      <c r="AF14" s="436">
        <f>IF(LEN('Data_13-3'!K15)&gt;0,'Data_13-3'!K15,"-")</f>
        <v>0</v>
      </c>
      <c r="AG14" s="436"/>
      <c r="AH14" s="436"/>
    </row>
    <row r="15" spans="2:35" ht="30" customHeight="1" x14ac:dyDescent="0.15">
      <c r="B15" s="29"/>
      <c r="C15" s="428"/>
      <c r="D15" s="429"/>
      <c r="E15" s="29"/>
      <c r="F15" s="434" t="s">
        <v>48</v>
      </c>
      <c r="G15" s="434"/>
      <c r="H15" s="434"/>
      <c r="I15" s="434"/>
      <c r="J15" s="30"/>
      <c r="K15" s="436">
        <f>IF(LEN('Data_13-3'!D16)&gt;0,'Data_13-3'!D16,"-")</f>
        <v>0</v>
      </c>
      <c r="L15" s="436"/>
      <c r="M15" s="436"/>
      <c r="N15" s="433">
        <f>IF(LEN('Data_13-3'!E16)&gt;0,'Data_13-3'!E16,"-")</f>
        <v>0</v>
      </c>
      <c r="O15" s="433"/>
      <c r="P15" s="433"/>
      <c r="Q15" s="436">
        <f>IF(LEN('Data_13-3'!F16)&gt;0,'Data_13-3'!F16,"-")</f>
        <v>0</v>
      </c>
      <c r="R15" s="436"/>
      <c r="S15" s="436"/>
      <c r="T15" s="433">
        <f>IF(LEN('Data_13-3'!G16)&gt;0,'Data_13-3'!G16,"-")</f>
        <v>0</v>
      </c>
      <c r="U15" s="433"/>
      <c r="V15" s="433"/>
      <c r="W15" s="436">
        <f>IF(LEN('Data_13-3'!H16)&gt;0,'Data_13-3'!H16,"-")</f>
        <v>0</v>
      </c>
      <c r="X15" s="436"/>
      <c r="Y15" s="436"/>
      <c r="Z15" s="433">
        <f>IF(LEN('Data_13-3'!I16)&gt;0,'Data_13-3'!I16,"-")</f>
        <v>0</v>
      </c>
      <c r="AA15" s="433"/>
      <c r="AB15" s="433"/>
      <c r="AC15" s="436">
        <f>IF(LEN('Data_13-3'!J16)&gt;0,'Data_13-3'!J16,"-")</f>
        <v>0</v>
      </c>
      <c r="AD15" s="436"/>
      <c r="AE15" s="436"/>
      <c r="AF15" s="433">
        <f>IF(LEN('Data_13-3'!K16)&gt;0,'Data_13-3'!K16,"-")</f>
        <v>4</v>
      </c>
      <c r="AG15" s="433"/>
      <c r="AH15" s="433"/>
    </row>
    <row r="16" spans="2:35" ht="30" customHeight="1" x14ac:dyDescent="0.15">
      <c r="B16" s="31"/>
      <c r="C16" s="430"/>
      <c r="D16" s="431"/>
      <c r="E16" s="31"/>
      <c r="F16" s="435" t="s">
        <v>40</v>
      </c>
      <c r="G16" s="435"/>
      <c r="H16" s="435"/>
      <c r="I16" s="435"/>
      <c r="J16" s="32"/>
      <c r="K16" s="437">
        <f>IF(LEN('Data_13-3'!D17)&gt;0,'Data_13-3'!D17,"-")</f>
        <v>0</v>
      </c>
      <c r="L16" s="437"/>
      <c r="M16" s="437"/>
      <c r="N16" s="437">
        <f>IF(LEN('Data_13-3'!E17)&gt;0,'Data_13-3'!E17,"-")</f>
        <v>63</v>
      </c>
      <c r="O16" s="437"/>
      <c r="P16" s="437"/>
      <c r="Q16" s="437">
        <f>IF(LEN('Data_13-3'!F17)&gt;0,'Data_13-3'!F17,"-")</f>
        <v>0</v>
      </c>
      <c r="R16" s="437"/>
      <c r="S16" s="437"/>
      <c r="T16" s="437">
        <f>IF(LEN('Data_13-3'!G17)&gt;0,'Data_13-3'!G17,"-")</f>
        <v>90</v>
      </c>
      <c r="U16" s="437"/>
      <c r="V16" s="437"/>
      <c r="W16" s="437">
        <f>IF(LEN('Data_13-3'!H17)&gt;0,'Data_13-3'!H17,"-")</f>
        <v>0</v>
      </c>
      <c r="X16" s="437"/>
      <c r="Y16" s="437"/>
      <c r="Z16" s="437">
        <f>IF(LEN('Data_13-3'!I17)&gt;0,'Data_13-3'!I17,"-")</f>
        <v>81</v>
      </c>
      <c r="AA16" s="437"/>
      <c r="AB16" s="437"/>
      <c r="AC16" s="437">
        <f>IF(LEN('Data_13-3'!J17)&gt;0,'Data_13-3'!J17,"-")</f>
        <v>0</v>
      </c>
      <c r="AD16" s="437"/>
      <c r="AE16" s="437"/>
      <c r="AF16" s="437">
        <f>IF(LEN('Data_13-3'!K17)&gt;0,'Data_13-3'!K17,"-")</f>
        <v>58</v>
      </c>
      <c r="AG16" s="437"/>
      <c r="AH16" s="437"/>
    </row>
    <row r="17" spans="2:35" ht="30" customHeight="1" x14ac:dyDescent="0.15">
      <c r="B17" s="443" t="s">
        <v>49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33"/>
      <c r="Y17" s="33"/>
      <c r="Z17" s="444" t="s">
        <v>21</v>
      </c>
      <c r="AA17" s="444"/>
      <c r="AB17" s="444"/>
      <c r="AC17" s="444"/>
      <c r="AD17" s="444"/>
      <c r="AE17" s="444"/>
      <c r="AF17" s="444"/>
      <c r="AG17" s="444"/>
      <c r="AH17" s="444"/>
      <c r="AI17" s="26"/>
    </row>
    <row r="18" spans="2:35" ht="30" customHeight="1" x14ac:dyDescent="0.1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26"/>
      <c r="Y18" s="26"/>
      <c r="Z18" s="35"/>
      <c r="AA18" s="35"/>
      <c r="AB18" s="35"/>
      <c r="AC18" s="35"/>
      <c r="AD18" s="35"/>
      <c r="AE18" s="35"/>
      <c r="AF18" s="35"/>
      <c r="AG18" s="35"/>
      <c r="AH18" s="35"/>
      <c r="AI18" s="26"/>
    </row>
    <row r="19" spans="2:35" ht="30" customHeight="1" x14ac:dyDescent="0.15"/>
    <row r="20" spans="2:35" ht="30" customHeight="1" x14ac:dyDescent="0.15">
      <c r="B20" s="414" t="s">
        <v>50</v>
      </c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</row>
    <row r="21" spans="2:35" ht="30" customHeight="1" thickBot="1" x14ac:dyDescent="0.2">
      <c r="B21" s="66"/>
      <c r="C21" s="66"/>
      <c r="D21" s="66"/>
      <c r="E21" s="66"/>
      <c r="F21" s="66"/>
      <c r="G21" s="66"/>
      <c r="P21" s="36"/>
      <c r="Q21" s="36"/>
      <c r="R21" s="36"/>
      <c r="S21" s="36"/>
      <c r="T21" s="36"/>
      <c r="U21" s="36"/>
      <c r="AE21" s="29"/>
      <c r="AF21" s="29"/>
      <c r="AG21" s="29"/>
    </row>
    <row r="22" spans="2:35" ht="30" customHeight="1" x14ac:dyDescent="0.15">
      <c r="B22" s="415" t="s">
        <v>51</v>
      </c>
      <c r="C22" s="416"/>
      <c r="D22" s="416"/>
      <c r="E22" s="416"/>
      <c r="F22" s="416"/>
      <c r="G22" s="416"/>
      <c r="H22" s="419"/>
      <c r="I22" s="445" t="s">
        <v>52</v>
      </c>
      <c r="J22" s="446"/>
      <c r="K22" s="446"/>
      <c r="L22" s="446"/>
      <c r="M22" s="446"/>
      <c r="N22" s="446"/>
      <c r="O22" s="446"/>
      <c r="P22" s="445" t="s">
        <v>53</v>
      </c>
      <c r="Q22" s="446"/>
      <c r="R22" s="446"/>
      <c r="S22" s="446"/>
      <c r="T22" s="446"/>
      <c r="U22" s="448"/>
      <c r="V22" s="37"/>
      <c r="W22" s="420" t="s">
        <v>54</v>
      </c>
      <c r="X22" s="420"/>
      <c r="Y22" s="420"/>
      <c r="Z22" s="420"/>
      <c r="AA22" s="420"/>
      <c r="AB22" s="420"/>
      <c r="AC22" s="420"/>
      <c r="AD22" s="420"/>
      <c r="AE22" s="450" t="s">
        <v>55</v>
      </c>
      <c r="AF22" s="451"/>
      <c r="AG22" s="451"/>
      <c r="AH22" s="451"/>
    </row>
    <row r="23" spans="2:35" ht="30" customHeight="1" x14ac:dyDescent="0.15">
      <c r="B23" s="417"/>
      <c r="C23" s="418"/>
      <c r="D23" s="418"/>
      <c r="E23" s="418"/>
      <c r="F23" s="418"/>
      <c r="G23" s="418"/>
      <c r="H23" s="421"/>
      <c r="I23" s="447"/>
      <c r="J23" s="413"/>
      <c r="K23" s="413"/>
      <c r="L23" s="413"/>
      <c r="M23" s="413"/>
      <c r="N23" s="413"/>
      <c r="O23" s="413"/>
      <c r="P23" s="447"/>
      <c r="Q23" s="413"/>
      <c r="R23" s="413"/>
      <c r="S23" s="413"/>
      <c r="T23" s="413"/>
      <c r="U23" s="449"/>
      <c r="V23" s="421" t="s">
        <v>56</v>
      </c>
      <c r="W23" s="422"/>
      <c r="X23" s="417"/>
      <c r="Y23" s="421" t="s">
        <v>57</v>
      </c>
      <c r="Z23" s="422"/>
      <c r="AA23" s="417"/>
      <c r="AB23" s="421" t="s">
        <v>58</v>
      </c>
      <c r="AC23" s="422"/>
      <c r="AD23" s="422"/>
      <c r="AE23" s="452"/>
      <c r="AF23" s="453"/>
      <c r="AG23" s="453"/>
      <c r="AH23" s="453"/>
    </row>
    <row r="24" spans="2:35" ht="30" customHeight="1" x14ac:dyDescent="0.15">
      <c r="B24" s="455" t="str">
        <f>IF(LEN('Data_13-4'!B6)&gt;0,'Data_13-4'!B6,"")</f>
        <v>平成</v>
      </c>
      <c r="C24" s="455"/>
      <c r="D24" s="455"/>
      <c r="E24" s="439">
        <f>IF(LEN('Data_13-4'!C6)&gt;0,'Data_13-4'!C6,"")</f>
        <v>29</v>
      </c>
      <c r="F24" s="439"/>
      <c r="G24" s="439"/>
      <c r="H24" s="38" t="str">
        <f>IF(LEN('Data_13-4'!D6)&gt;0,'Data_13-4'!D6,"")</f>
        <v>年度</v>
      </c>
      <c r="I24" s="457">
        <f>IF(LEN('Data_13-4'!E6)&gt;0,'Data_13-4'!E6,"-")</f>
        <v>2465</v>
      </c>
      <c r="J24" s="440"/>
      <c r="K24" s="440"/>
      <c r="L24" s="440"/>
      <c r="M24" s="440"/>
      <c r="N24" s="440"/>
      <c r="O24" s="440"/>
      <c r="P24" s="441">
        <f>IF(LEN('Data_13-4'!F6)&gt;0,'Data_13-4'!F6,"-")</f>
        <v>1051</v>
      </c>
      <c r="Q24" s="441"/>
      <c r="R24" s="441"/>
      <c r="S24" s="441"/>
      <c r="T24" s="39"/>
      <c r="U24" s="39"/>
      <c r="V24" s="442">
        <f>IF(LEN('Data_13-4'!G6)&gt;0,'Data_13-4'!G6,"")</f>
        <v>1050</v>
      </c>
      <c r="W24" s="442"/>
      <c r="X24" s="442"/>
      <c r="Y24" s="442">
        <f>IF(LEN('Data_13-4'!H6)&gt;0,'Data_13-4'!H6,"")</f>
        <v>936</v>
      </c>
      <c r="Z24" s="442"/>
      <c r="AA24" s="442"/>
      <c r="AB24" s="442">
        <f>IF(LEN('Data_13-4'!I6)&gt;0,'Data_13-4'!I6,"")</f>
        <v>479</v>
      </c>
      <c r="AC24" s="442"/>
      <c r="AD24" s="442"/>
      <c r="AE24" s="454">
        <f>IF(LEN('Data_13-4'!J6)&gt;0,'Data_13-4'!J6,"")</f>
        <v>42.6</v>
      </c>
      <c r="AF24" s="454"/>
      <c r="AG24" s="454"/>
      <c r="AH24" s="454"/>
    </row>
    <row r="25" spans="2:35" ht="30" customHeight="1" x14ac:dyDescent="0.15">
      <c r="B25" s="455" t="str">
        <f>IF(LEN('Data_13-4'!B7)&gt;0,'Data_13-4'!B7,"")</f>
        <v/>
      </c>
      <c r="C25" s="455"/>
      <c r="D25" s="455"/>
      <c r="E25" s="439">
        <f>IF(LEN('Data_13-4'!C7)&gt;0,'Data_13-4'!C7,"")</f>
        <v>30</v>
      </c>
      <c r="F25" s="439"/>
      <c r="G25" s="439"/>
      <c r="H25" s="30" t="str">
        <f>IF(LEN('Data_13-4'!D7)&gt;0,'Data_13-4'!D7,"")</f>
        <v/>
      </c>
      <c r="I25" s="440">
        <f>IF(LEN('Data_13-4'!E7)&gt;0,'Data_13-4'!E7,"-")</f>
        <v>2600</v>
      </c>
      <c r="J25" s="440"/>
      <c r="K25" s="440"/>
      <c r="L25" s="440"/>
      <c r="M25" s="440"/>
      <c r="N25" s="440"/>
      <c r="O25" s="440"/>
      <c r="P25" s="441">
        <f>IF(LEN('Data_13-4'!F7)&gt;0,'Data_13-4'!F7,"-")</f>
        <v>1084</v>
      </c>
      <c r="Q25" s="441"/>
      <c r="R25" s="441"/>
      <c r="S25" s="441"/>
      <c r="T25" s="39"/>
      <c r="U25" s="39"/>
      <c r="V25" s="442">
        <f>IF(LEN('Data_13-4'!G7)&gt;0,'Data_13-4'!G7,"")</f>
        <v>1050</v>
      </c>
      <c r="W25" s="442"/>
      <c r="X25" s="442"/>
      <c r="Y25" s="442">
        <f>IF(LEN('Data_13-4'!H7)&gt;0,'Data_13-4'!H7,"")</f>
        <v>961</v>
      </c>
      <c r="Z25" s="442"/>
      <c r="AA25" s="442"/>
      <c r="AB25" s="442">
        <f>IF(LEN('Data_13-4'!I7)&gt;0,'Data_13-4'!I7,"")</f>
        <v>589</v>
      </c>
      <c r="AC25" s="442"/>
      <c r="AD25" s="442"/>
      <c r="AE25" s="456">
        <f>IF(LEN('Data_13-4'!J7)&gt;0,'Data_13-4'!J7,"")</f>
        <v>41.6</v>
      </c>
      <c r="AF25" s="456"/>
      <c r="AG25" s="456"/>
      <c r="AH25" s="456"/>
    </row>
    <row r="26" spans="2:35" ht="30" customHeight="1" x14ac:dyDescent="0.15">
      <c r="B26" s="438" t="str">
        <f>IF(LEN('Data_13-4'!B8)&gt;0,'Data_13-4'!B8,"")</f>
        <v>令和</v>
      </c>
      <c r="C26" s="438"/>
      <c r="D26" s="438"/>
      <c r="E26" s="439" t="str">
        <f>IF(LEN('Data_13-4'!C8)&gt;0,'Data_13-4'!C8,"")</f>
        <v>元</v>
      </c>
      <c r="F26" s="439"/>
      <c r="G26" s="439"/>
      <c r="H26" s="30" t="str">
        <f>IF(LEN('Data_13-4'!D8)&gt;0,'Data_13-4'!D8,"")</f>
        <v>年度</v>
      </c>
      <c r="I26" s="440">
        <f>IF(LEN('Data_13-4'!E8)&gt;0,'Data_13-4'!E8,"-")</f>
        <v>2741</v>
      </c>
      <c r="J26" s="440"/>
      <c r="K26" s="440"/>
      <c r="L26" s="440"/>
      <c r="M26" s="440"/>
      <c r="N26" s="440"/>
      <c r="O26" s="440"/>
      <c r="P26" s="441">
        <f>IF(LEN('Data_13-4'!F8)&gt;0,'Data_13-4'!F8,"-")</f>
        <v>875</v>
      </c>
      <c r="Q26" s="441"/>
      <c r="R26" s="441"/>
      <c r="S26" s="441"/>
      <c r="T26" s="39"/>
      <c r="U26" s="39"/>
      <c r="V26" s="442">
        <f>IF(LEN('Data_13-4'!G8)&gt;0,'Data_13-4'!G8,"")</f>
        <v>1084</v>
      </c>
      <c r="W26" s="442"/>
      <c r="X26" s="442"/>
      <c r="Y26" s="442">
        <f>IF(LEN('Data_13-4'!H8)&gt;0,'Data_13-4'!H8,"")</f>
        <v>1017</v>
      </c>
      <c r="Z26" s="442"/>
      <c r="AA26" s="442"/>
      <c r="AB26" s="442">
        <f>IF(LEN('Data_13-4'!I8)&gt;0,'Data_13-4'!I8,"")</f>
        <v>640</v>
      </c>
      <c r="AC26" s="442"/>
      <c r="AD26" s="442"/>
      <c r="AE26" s="456">
        <f>IF(LEN('Data_13-4'!J8)&gt;0,'Data_13-4'!J8,"")</f>
        <v>31.9</v>
      </c>
      <c r="AF26" s="456"/>
      <c r="AG26" s="456"/>
      <c r="AH26" s="456"/>
    </row>
    <row r="27" spans="2:35" ht="30" customHeight="1" x14ac:dyDescent="0.15">
      <c r="B27" s="413" t="str">
        <f>IF(LEN('Data_13-4'!B9)&gt;0,'Data_13-4'!B9,"")</f>
        <v/>
      </c>
      <c r="C27" s="413"/>
      <c r="D27" s="413"/>
      <c r="E27" s="458">
        <f>IF(LEN('Data_13-4'!C9)&gt;0,'Data_13-4'!C9,"")</f>
        <v>2</v>
      </c>
      <c r="F27" s="458"/>
      <c r="G27" s="458"/>
      <c r="H27" s="31" t="str">
        <f>IF(LEN('Data_13-4'!D9)&gt;0,'Data_13-4'!D9,"")</f>
        <v/>
      </c>
      <c r="I27" s="459">
        <f>IF(LEN('Data_13-4'!E9)&gt;0,'Data_13-4'!E9,"-")</f>
        <v>2801</v>
      </c>
      <c r="J27" s="460"/>
      <c r="K27" s="460"/>
      <c r="L27" s="460"/>
      <c r="M27" s="460"/>
      <c r="N27" s="460"/>
      <c r="O27" s="460"/>
      <c r="P27" s="461">
        <f>IF(LEN('Data_13-4'!F9)&gt;0,'Data_13-4'!F9,"-")</f>
        <v>767</v>
      </c>
      <c r="Q27" s="461"/>
      <c r="R27" s="461"/>
      <c r="S27" s="461"/>
      <c r="T27" s="40"/>
      <c r="U27" s="40"/>
      <c r="V27" s="462">
        <f>IF(LEN('Data_13-4'!G9)&gt;0,'Data_13-4'!G9,"")</f>
        <v>1039</v>
      </c>
      <c r="W27" s="462"/>
      <c r="X27" s="462"/>
      <c r="Y27" s="462">
        <f>IF(LEN('Data_13-4'!H9)&gt;0,'Data_13-4'!H9,"")</f>
        <v>1059</v>
      </c>
      <c r="Z27" s="462"/>
      <c r="AA27" s="462"/>
      <c r="AB27" s="462">
        <f>IF(LEN('Data_13-4'!I9)&gt;0,'Data_13-4'!I9,"")</f>
        <v>703</v>
      </c>
      <c r="AC27" s="462"/>
      <c r="AD27" s="462"/>
      <c r="AE27" s="463">
        <f>IF(LEN('Data_13-4'!J9)&gt;0,'Data_13-4'!J9,"")</f>
        <v>27.4</v>
      </c>
      <c r="AF27" s="463"/>
      <c r="AG27" s="463"/>
      <c r="AH27" s="463"/>
    </row>
    <row r="28" spans="2:35" ht="30" customHeight="1" x14ac:dyDescent="0.15">
      <c r="C28" s="41"/>
      <c r="Z28" s="26"/>
      <c r="AA28" s="26"/>
      <c r="AB28" s="464" t="s">
        <v>21</v>
      </c>
      <c r="AC28" s="464"/>
      <c r="AD28" s="464"/>
      <c r="AE28" s="464"/>
      <c r="AF28" s="464"/>
      <c r="AG28" s="464"/>
      <c r="AH28" s="464"/>
      <c r="AI28" s="26"/>
    </row>
    <row r="29" spans="2:35" ht="30" customHeight="1" x14ac:dyDescent="0.15">
      <c r="C29" s="41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2:35" ht="30" customHeight="1" x14ac:dyDescent="0.15"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2:35" ht="30" customHeight="1" x14ac:dyDescent="0.15">
      <c r="B31" s="414" t="s">
        <v>60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</row>
    <row r="32" spans="2:35" ht="30" customHeight="1" thickBot="1" x14ac:dyDescent="0.2">
      <c r="C32" s="24" t="s">
        <v>61</v>
      </c>
      <c r="D32" s="25"/>
      <c r="E32" s="25"/>
      <c r="F32" s="25"/>
      <c r="G32" s="25"/>
      <c r="H32" s="25"/>
      <c r="O32" s="36"/>
      <c r="P32" s="36"/>
      <c r="Q32" s="36"/>
      <c r="R32" s="36"/>
      <c r="S32" s="36"/>
      <c r="Y32" s="35"/>
      <c r="Z32" s="35"/>
      <c r="AA32" s="35"/>
      <c r="AB32" s="35"/>
      <c r="AC32" s="35"/>
      <c r="AD32" s="35"/>
      <c r="AE32" s="35"/>
      <c r="AF32" s="35"/>
    </row>
    <row r="33" spans="2:35" ht="30" customHeight="1" x14ac:dyDescent="0.15">
      <c r="B33" s="446" t="s">
        <v>51</v>
      </c>
      <c r="C33" s="446"/>
      <c r="D33" s="446"/>
      <c r="E33" s="446"/>
      <c r="F33" s="446"/>
      <c r="G33" s="446"/>
      <c r="H33" s="448"/>
      <c r="I33" s="465" t="s">
        <v>62</v>
      </c>
      <c r="J33" s="466"/>
      <c r="K33" s="466"/>
      <c r="L33" s="466"/>
      <c r="M33" s="466"/>
      <c r="N33" s="467"/>
      <c r="O33" s="471" t="s">
        <v>63</v>
      </c>
      <c r="P33" s="472"/>
      <c r="Q33" s="472"/>
      <c r="R33" s="472"/>
      <c r="S33" s="473"/>
      <c r="T33" s="416" t="s">
        <v>64</v>
      </c>
      <c r="U33" s="416"/>
      <c r="V33" s="416"/>
      <c r="W33" s="416"/>
      <c r="X33" s="416"/>
      <c r="Y33" s="416"/>
      <c r="Z33" s="416"/>
      <c r="AA33" s="416"/>
      <c r="AB33" s="416"/>
      <c r="AC33" s="465" t="s">
        <v>65</v>
      </c>
      <c r="AD33" s="466"/>
      <c r="AE33" s="466"/>
      <c r="AF33" s="466"/>
      <c r="AG33" s="466"/>
      <c r="AH33" s="466"/>
    </row>
    <row r="34" spans="2:35" ht="30" customHeight="1" x14ac:dyDescent="0.15">
      <c r="B34" s="413"/>
      <c r="C34" s="413"/>
      <c r="D34" s="413"/>
      <c r="E34" s="413"/>
      <c r="F34" s="413"/>
      <c r="G34" s="413"/>
      <c r="H34" s="449"/>
      <c r="I34" s="468"/>
      <c r="J34" s="469"/>
      <c r="K34" s="469"/>
      <c r="L34" s="469"/>
      <c r="M34" s="469"/>
      <c r="N34" s="470"/>
      <c r="O34" s="474"/>
      <c r="P34" s="475"/>
      <c r="Q34" s="475"/>
      <c r="R34" s="475"/>
      <c r="S34" s="476"/>
      <c r="T34" s="418" t="s">
        <v>66</v>
      </c>
      <c r="U34" s="418"/>
      <c r="V34" s="418"/>
      <c r="W34" s="418" t="s">
        <v>67</v>
      </c>
      <c r="X34" s="418"/>
      <c r="Y34" s="418"/>
      <c r="Z34" s="418" t="s">
        <v>68</v>
      </c>
      <c r="AA34" s="418"/>
      <c r="AB34" s="418"/>
      <c r="AC34" s="468"/>
      <c r="AD34" s="469"/>
      <c r="AE34" s="469"/>
      <c r="AF34" s="469"/>
      <c r="AG34" s="469"/>
      <c r="AH34" s="469"/>
    </row>
    <row r="35" spans="2:35" ht="30" customHeight="1" x14ac:dyDescent="0.15">
      <c r="B35" s="478" t="str">
        <f>IF(LEN('Data_13-5'!B6),'Data_13-5'!B6,"")</f>
        <v>平成</v>
      </c>
      <c r="C35" s="478"/>
      <c r="D35" s="478"/>
      <c r="E35" s="439">
        <f>IF(LEN('Data_13-5'!C6),'Data_13-5'!C6,"")</f>
        <v>29</v>
      </c>
      <c r="F35" s="439"/>
      <c r="G35" s="439"/>
      <c r="H35" s="23" t="str">
        <f>IF(LEN('Data_13-5'!D6),'Data_13-5'!D6,"")</f>
        <v>年度</v>
      </c>
      <c r="I35" s="477">
        <f>IF(LEN('Data_13-5'!E6),'Data_13-5'!E6,"-")</f>
        <v>2621</v>
      </c>
      <c r="J35" s="442"/>
      <c r="K35" s="442"/>
      <c r="L35" s="442"/>
      <c r="M35" s="442"/>
      <c r="N35" s="39"/>
      <c r="O35" s="440">
        <f>IF(LEN('Data_13-5'!F6),'Data_13-5'!F6,"-")</f>
        <v>1064</v>
      </c>
      <c r="P35" s="440"/>
      <c r="Q35" s="440"/>
      <c r="R35" s="440"/>
      <c r="S35" s="440"/>
      <c r="T35" s="442">
        <f>IF(LEN('Data_13-5'!G6),'Data_13-5'!G6,"-")</f>
        <v>4751</v>
      </c>
      <c r="U35" s="442"/>
      <c r="V35" s="442"/>
      <c r="W35" s="442">
        <f>IF(LEN('Data_13-5'!H6),'Data_13-5'!H6,"-")</f>
        <v>2185</v>
      </c>
      <c r="X35" s="442"/>
      <c r="Y35" s="442"/>
      <c r="Z35" s="442">
        <f>IF(LEN('Data_13-5'!I6),'Data_13-5'!I6,"-")</f>
        <v>2566</v>
      </c>
      <c r="AA35" s="442"/>
      <c r="AB35" s="442"/>
      <c r="AC35" s="442">
        <f>IF(LEN('Data_13-5'!J6),'Data_13-5'!J6,"-")</f>
        <v>599811</v>
      </c>
      <c r="AD35" s="442"/>
      <c r="AE35" s="442"/>
      <c r="AF35" s="442"/>
      <c r="AG35" s="442"/>
      <c r="AH35" s="42"/>
    </row>
    <row r="36" spans="2:35" ht="30" customHeight="1" x14ac:dyDescent="0.15">
      <c r="B36" s="455" t="str">
        <f>IF(LEN('Data_13-5'!B7),'Data_13-5'!B7,"")</f>
        <v/>
      </c>
      <c r="C36" s="455"/>
      <c r="D36" s="455"/>
      <c r="E36" s="439">
        <f>IF(LEN('Data_13-5'!C7),'Data_13-5'!C7,"")</f>
        <v>30</v>
      </c>
      <c r="F36" s="439"/>
      <c r="G36" s="439"/>
      <c r="H36" s="23" t="str">
        <f>IF(LEN('Data_13-5'!D7),'Data_13-5'!D7,"")</f>
        <v/>
      </c>
      <c r="I36" s="477">
        <f>IF(LEN('Data_13-5'!E7),'Data_13-5'!E7,"-")</f>
        <v>2452</v>
      </c>
      <c r="J36" s="442"/>
      <c r="K36" s="442"/>
      <c r="L36" s="442"/>
      <c r="M36" s="442"/>
      <c r="N36" s="39"/>
      <c r="O36" s="440">
        <f>IF(LEN('Data_13-5'!F7),'Data_13-5'!F7,"-")</f>
        <v>981</v>
      </c>
      <c r="P36" s="440"/>
      <c r="Q36" s="440"/>
      <c r="R36" s="440"/>
      <c r="S36" s="440"/>
      <c r="T36" s="442">
        <f>IF(LEN('Data_13-5'!G7),'Data_13-5'!G7,"-")</f>
        <v>4442</v>
      </c>
      <c r="U36" s="442"/>
      <c r="V36" s="442"/>
      <c r="W36" s="442">
        <f>IF(LEN('Data_13-5'!H7),'Data_13-5'!H7,"-")</f>
        <v>2034</v>
      </c>
      <c r="X36" s="442"/>
      <c r="Y36" s="442"/>
      <c r="Z36" s="442">
        <f>IF(LEN('Data_13-5'!I7),'Data_13-5'!I7,"-")</f>
        <v>2408</v>
      </c>
      <c r="AA36" s="442"/>
      <c r="AB36" s="442"/>
      <c r="AC36" s="442">
        <f>IF(LEN('Data_13-5'!J7),'Data_13-5'!J7,"-")</f>
        <v>409442</v>
      </c>
      <c r="AD36" s="442"/>
      <c r="AE36" s="442"/>
      <c r="AF36" s="442"/>
      <c r="AG36" s="442"/>
      <c r="AH36" s="39"/>
    </row>
    <row r="37" spans="2:35" ht="30" customHeight="1" x14ac:dyDescent="0.15">
      <c r="B37" s="438" t="str">
        <f>IF(LEN('Data_13-5'!B8),'Data_13-5'!B8,"")</f>
        <v>令和</v>
      </c>
      <c r="C37" s="438"/>
      <c r="D37" s="438"/>
      <c r="E37" s="439" t="str">
        <f>IF(LEN('Data_13-5'!C8),'Data_13-5'!C8,"")</f>
        <v>元</v>
      </c>
      <c r="F37" s="439"/>
      <c r="G37" s="439"/>
      <c r="H37" s="29" t="str">
        <f>IF(LEN('Data_13-5'!D8),'Data_13-5'!D8,"")</f>
        <v>年度</v>
      </c>
      <c r="I37" s="477">
        <f>IF(LEN('Data_13-5'!E8),'Data_13-5'!E8,"-")</f>
        <v>2504</v>
      </c>
      <c r="J37" s="442"/>
      <c r="K37" s="442"/>
      <c r="L37" s="442"/>
      <c r="M37" s="442"/>
      <c r="N37" s="39"/>
      <c r="O37" s="440">
        <f>IF(LEN('Data_13-5'!F8),'Data_13-5'!F8,"-")</f>
        <v>1131</v>
      </c>
      <c r="P37" s="440"/>
      <c r="Q37" s="440"/>
      <c r="R37" s="440"/>
      <c r="S37" s="440"/>
      <c r="T37" s="442">
        <f>IF(LEN('Data_13-5'!G8),'Data_13-5'!G8,"-")</f>
        <v>4632</v>
      </c>
      <c r="U37" s="442"/>
      <c r="V37" s="442"/>
      <c r="W37" s="442">
        <f>IF(LEN('Data_13-5'!H8),'Data_13-5'!H8,"-")</f>
        <v>2101</v>
      </c>
      <c r="X37" s="442"/>
      <c r="Y37" s="442"/>
      <c r="Z37" s="442">
        <f>IF(LEN('Data_13-5'!I8),'Data_13-5'!I8,"-")</f>
        <v>2531</v>
      </c>
      <c r="AA37" s="442"/>
      <c r="AB37" s="442"/>
      <c r="AC37" s="442">
        <f>IF(LEN('Data_13-5'!J8),'Data_13-5'!J8,"-")</f>
        <v>586934</v>
      </c>
      <c r="AD37" s="442"/>
      <c r="AE37" s="442"/>
      <c r="AF37" s="442"/>
      <c r="AG37" s="442"/>
      <c r="AH37" s="39"/>
    </row>
    <row r="38" spans="2:35" ht="30" customHeight="1" x14ac:dyDescent="0.15">
      <c r="B38" s="413" t="str">
        <f>IF(LEN('Data_13-5'!B9),'Data_13-5'!B9,"")</f>
        <v/>
      </c>
      <c r="C38" s="413"/>
      <c r="D38" s="413"/>
      <c r="E38" s="458">
        <f>IF(LEN('Data_13-5'!C9),'Data_13-5'!C9,"")</f>
        <v>2</v>
      </c>
      <c r="F38" s="458"/>
      <c r="G38" s="458"/>
      <c r="H38" s="31" t="str">
        <f>IF(LEN('Data_13-5'!D9),'Data_13-5'!D9,"")</f>
        <v/>
      </c>
      <c r="I38" s="479">
        <f>IF(LEN('Data_13-5'!E9),'Data_13-5'!E9,"-")</f>
        <v>2829</v>
      </c>
      <c r="J38" s="462"/>
      <c r="K38" s="462"/>
      <c r="L38" s="462"/>
      <c r="M38" s="462"/>
      <c r="N38" s="40"/>
      <c r="O38" s="460">
        <f>IF(LEN('Data_13-5'!F9),'Data_13-5'!F9,"-")</f>
        <v>1285</v>
      </c>
      <c r="P38" s="460"/>
      <c r="Q38" s="460"/>
      <c r="R38" s="460"/>
      <c r="S38" s="460"/>
      <c r="T38" s="462">
        <f>IF(LEN('Data_13-5'!G9),'Data_13-5'!G9,"-")</f>
        <v>5657</v>
      </c>
      <c r="U38" s="462"/>
      <c r="V38" s="462"/>
      <c r="W38" s="462">
        <f>IF(LEN('Data_13-5'!H9),'Data_13-5'!H9,"-")</f>
        <v>2663</v>
      </c>
      <c r="X38" s="462"/>
      <c r="Y38" s="462"/>
      <c r="Z38" s="462">
        <f>IF(LEN('Data_13-5'!I9),'Data_13-5'!I9,"-")</f>
        <v>2994</v>
      </c>
      <c r="AA38" s="462"/>
      <c r="AB38" s="462"/>
      <c r="AC38" s="462">
        <f>IF(LEN('Data_13-5'!J9),'Data_13-5'!J9,"-")</f>
        <v>882487</v>
      </c>
      <c r="AD38" s="462"/>
      <c r="AE38" s="462"/>
      <c r="AF38" s="462"/>
      <c r="AG38" s="462"/>
      <c r="AH38" s="40"/>
    </row>
    <row r="39" spans="2:35" ht="30" customHeight="1" x14ac:dyDescent="0.15">
      <c r="Y39" s="33"/>
      <c r="Z39" s="33"/>
      <c r="AA39" s="33"/>
      <c r="AB39" s="464" t="s">
        <v>21</v>
      </c>
      <c r="AC39" s="464"/>
      <c r="AD39" s="464"/>
      <c r="AE39" s="464"/>
      <c r="AF39" s="464"/>
      <c r="AG39" s="464"/>
      <c r="AH39" s="464"/>
      <c r="AI39" s="26"/>
    </row>
    <row r="40" spans="2:35" ht="30" customHeight="1" x14ac:dyDescent="0.15"/>
    <row r="41" spans="2:35" ht="30" customHeight="1" x14ac:dyDescent="0.15"/>
  </sheetData>
  <mergeCells count="210"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AE26:AH26"/>
    <mergeCell ref="E27:G27"/>
    <mergeCell ref="I27:O27"/>
    <mergeCell ref="P27:S27"/>
    <mergeCell ref="V27:X27"/>
    <mergeCell ref="Y27:AA27"/>
    <mergeCell ref="AB27:AD27"/>
    <mergeCell ref="AE27:AH27"/>
    <mergeCell ref="AB28:AH28"/>
    <mergeCell ref="Y25:AA25"/>
    <mergeCell ref="AB25:AD25"/>
    <mergeCell ref="AE25:AH25"/>
    <mergeCell ref="B24:D24"/>
    <mergeCell ref="E24:G24"/>
    <mergeCell ref="I24:O24"/>
    <mergeCell ref="P24:S24"/>
    <mergeCell ref="V24:X24"/>
    <mergeCell ref="Y24:AA24"/>
    <mergeCell ref="AB24:AD24"/>
    <mergeCell ref="B26:D26"/>
    <mergeCell ref="E26:G26"/>
    <mergeCell ref="I26:O26"/>
    <mergeCell ref="P26:S26"/>
    <mergeCell ref="V26:X26"/>
    <mergeCell ref="Y26:AA26"/>
    <mergeCell ref="AB26:AD26"/>
    <mergeCell ref="B17:W17"/>
    <mergeCell ref="Z17:AH17"/>
    <mergeCell ref="B20:AH20"/>
    <mergeCell ref="B22:H23"/>
    <mergeCell ref="I22:O23"/>
    <mergeCell ref="P22:U23"/>
    <mergeCell ref="W22:AD22"/>
    <mergeCell ref="AE22:AH23"/>
    <mergeCell ref="V23:X23"/>
    <mergeCell ref="Y23:AA23"/>
    <mergeCell ref="AB23:AD23"/>
    <mergeCell ref="AE24:AH24"/>
    <mergeCell ref="B25:D25"/>
    <mergeCell ref="E25:G25"/>
    <mergeCell ref="I25:O25"/>
    <mergeCell ref="P25:S25"/>
    <mergeCell ref="V25:X25"/>
    <mergeCell ref="T15:V15"/>
    <mergeCell ref="W15:Y15"/>
    <mergeCell ref="Z15:AB15"/>
    <mergeCell ref="F16:I16"/>
    <mergeCell ref="AC16:AE16"/>
    <mergeCell ref="AF16:AH16"/>
    <mergeCell ref="K16:M16"/>
    <mergeCell ref="N16:P16"/>
    <mergeCell ref="Q16:S16"/>
    <mergeCell ref="T16:V16"/>
    <mergeCell ref="F15:I15"/>
    <mergeCell ref="AC15:AE15"/>
    <mergeCell ref="AF15:AH15"/>
    <mergeCell ref="K15:M15"/>
    <mergeCell ref="N15:P15"/>
    <mergeCell ref="Q15:S15"/>
    <mergeCell ref="W16:Y16"/>
    <mergeCell ref="Z16:AB16"/>
    <mergeCell ref="F14:I14"/>
    <mergeCell ref="AC14:AE14"/>
    <mergeCell ref="AF14:AH14"/>
    <mergeCell ref="K14:M14"/>
    <mergeCell ref="N14:P14"/>
    <mergeCell ref="Q14:S14"/>
    <mergeCell ref="T14:V14"/>
    <mergeCell ref="W14:Y14"/>
    <mergeCell ref="Z14:AB14"/>
    <mergeCell ref="F13:I13"/>
    <mergeCell ref="AC13:AE13"/>
    <mergeCell ref="AF13:AH13"/>
    <mergeCell ref="K13:M13"/>
    <mergeCell ref="N13:P13"/>
    <mergeCell ref="Q13:S13"/>
    <mergeCell ref="T13:V13"/>
    <mergeCell ref="W13:Y13"/>
    <mergeCell ref="Z13:AB13"/>
    <mergeCell ref="T11:V11"/>
    <mergeCell ref="W11:Y11"/>
    <mergeCell ref="Z11:AB11"/>
    <mergeCell ref="F12:I12"/>
    <mergeCell ref="AC12:AE12"/>
    <mergeCell ref="AF12:AH12"/>
    <mergeCell ref="K12:M12"/>
    <mergeCell ref="N12:P12"/>
    <mergeCell ref="Q12:S12"/>
    <mergeCell ref="T12:V12"/>
    <mergeCell ref="F11:I11"/>
    <mergeCell ref="AC11:AE11"/>
    <mergeCell ref="AF11:AH11"/>
    <mergeCell ref="K11:M11"/>
    <mergeCell ref="N11:P11"/>
    <mergeCell ref="Q11:S11"/>
    <mergeCell ref="W12:Y12"/>
    <mergeCell ref="Z12:AB12"/>
    <mergeCell ref="N8:P8"/>
    <mergeCell ref="Q8:S8"/>
    <mergeCell ref="T8:V8"/>
    <mergeCell ref="W8:Y8"/>
    <mergeCell ref="Z8:AB8"/>
    <mergeCell ref="C9:D16"/>
    <mergeCell ref="F9:I9"/>
    <mergeCell ref="AC9:AE9"/>
    <mergeCell ref="AF9:AH9"/>
    <mergeCell ref="K9:M9"/>
    <mergeCell ref="N9:P9"/>
    <mergeCell ref="Q9:S9"/>
    <mergeCell ref="T9:V9"/>
    <mergeCell ref="W9:Y9"/>
    <mergeCell ref="Z9:AB9"/>
    <mergeCell ref="F10:I10"/>
    <mergeCell ref="AC10:AE10"/>
    <mergeCell ref="AF10:AH10"/>
    <mergeCell ref="K10:M10"/>
    <mergeCell ref="N10:P10"/>
    <mergeCell ref="Q10:S10"/>
    <mergeCell ref="T10:V10"/>
    <mergeCell ref="W10:Y10"/>
    <mergeCell ref="Z10:AB10"/>
    <mergeCell ref="Z5:AB5"/>
    <mergeCell ref="C6:D8"/>
    <mergeCell ref="F6:I6"/>
    <mergeCell ref="AC6:AE6"/>
    <mergeCell ref="AF6:AH6"/>
    <mergeCell ref="K6:M6"/>
    <mergeCell ref="N6:P6"/>
    <mergeCell ref="Q6:S6"/>
    <mergeCell ref="T6:V6"/>
    <mergeCell ref="W6:Y6"/>
    <mergeCell ref="Z6:AB6"/>
    <mergeCell ref="F7:I7"/>
    <mergeCell ref="AC7:AE7"/>
    <mergeCell ref="AF7:AH7"/>
    <mergeCell ref="K7:M7"/>
    <mergeCell ref="N7:P7"/>
    <mergeCell ref="Q7:S7"/>
    <mergeCell ref="T7:V7"/>
    <mergeCell ref="W7:Y7"/>
    <mergeCell ref="Z7:AB7"/>
    <mergeCell ref="F8:I8"/>
    <mergeCell ref="AC8:AE8"/>
    <mergeCell ref="AF8:AH8"/>
    <mergeCell ref="K8:M8"/>
    <mergeCell ref="B27:D27"/>
    <mergeCell ref="B38:D38"/>
    <mergeCell ref="C1:AH1"/>
    <mergeCell ref="B3:J4"/>
    <mergeCell ref="AC3:AH3"/>
    <mergeCell ref="K3:P3"/>
    <mergeCell ref="Q3:V3"/>
    <mergeCell ref="W3:AB3"/>
    <mergeCell ref="AC4:AE4"/>
    <mergeCell ref="AF4:AH4"/>
    <mergeCell ref="K4:M4"/>
    <mergeCell ref="N4:P4"/>
    <mergeCell ref="Q4:S4"/>
    <mergeCell ref="T4:V4"/>
    <mergeCell ref="W4:Y4"/>
    <mergeCell ref="Z4:AB4"/>
    <mergeCell ref="B5:J5"/>
    <mergeCell ref="AC5:AE5"/>
    <mergeCell ref="AF5:AH5"/>
    <mergeCell ref="K5:M5"/>
    <mergeCell ref="N5:P5"/>
    <mergeCell ref="Q5:S5"/>
    <mergeCell ref="T5:V5"/>
    <mergeCell ref="W5:Y5"/>
  </mergeCells>
  <phoneticPr fontId="1"/>
  <pageMargins left="0.52" right="0.25" top="0.52" bottom="0.61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E22"/>
  <sheetViews>
    <sheetView zoomScale="75" zoomScaleNormal="75" workbookViewId="0">
      <selection activeCell="B4" sqref="B4"/>
    </sheetView>
  </sheetViews>
  <sheetFormatPr defaultColWidth="3.625" defaultRowHeight="30" customHeight="1" x14ac:dyDescent="0.15"/>
  <cols>
    <col min="1" max="1" width="3.125" style="23" customWidth="1"/>
    <col min="2" max="3" width="3.625" style="23" customWidth="1"/>
    <col min="4" max="5" width="3.625" style="43" customWidth="1"/>
    <col min="6" max="6" width="5.625" style="23" customWidth="1"/>
    <col min="7" max="7" width="5" style="23" customWidth="1"/>
    <col min="8" max="8" width="5.75" style="23" customWidth="1"/>
    <col min="9" max="17" width="3.625" style="23" customWidth="1"/>
    <col min="18" max="18" width="4.125" style="23" customWidth="1"/>
    <col min="19" max="256" width="3.625" style="23"/>
    <col min="257" max="257" width="3.125" style="23" customWidth="1"/>
    <col min="258" max="261" width="3.625" style="23" customWidth="1"/>
    <col min="262" max="262" width="5.625" style="23" customWidth="1"/>
    <col min="263" max="263" width="5" style="23" customWidth="1"/>
    <col min="264" max="264" width="5.75" style="23" customWidth="1"/>
    <col min="265" max="273" width="3.625" style="23" customWidth="1"/>
    <col min="274" max="274" width="4.125" style="23" customWidth="1"/>
    <col min="275" max="512" width="3.625" style="23"/>
    <col min="513" max="513" width="3.125" style="23" customWidth="1"/>
    <col min="514" max="517" width="3.625" style="23" customWidth="1"/>
    <col min="518" max="518" width="5.625" style="23" customWidth="1"/>
    <col min="519" max="519" width="5" style="23" customWidth="1"/>
    <col min="520" max="520" width="5.75" style="23" customWidth="1"/>
    <col min="521" max="529" width="3.625" style="23" customWidth="1"/>
    <col min="530" max="530" width="4.125" style="23" customWidth="1"/>
    <col min="531" max="768" width="3.625" style="23"/>
    <col min="769" max="769" width="3.125" style="23" customWidth="1"/>
    <col min="770" max="773" width="3.625" style="23" customWidth="1"/>
    <col min="774" max="774" width="5.625" style="23" customWidth="1"/>
    <col min="775" max="775" width="5" style="23" customWidth="1"/>
    <col min="776" max="776" width="5.75" style="23" customWidth="1"/>
    <col min="777" max="785" width="3.625" style="23" customWidth="1"/>
    <col min="786" max="786" width="4.125" style="23" customWidth="1"/>
    <col min="787" max="1024" width="3.625" style="23"/>
    <col min="1025" max="1025" width="3.125" style="23" customWidth="1"/>
    <col min="1026" max="1029" width="3.625" style="23" customWidth="1"/>
    <col min="1030" max="1030" width="5.625" style="23" customWidth="1"/>
    <col min="1031" max="1031" width="5" style="23" customWidth="1"/>
    <col min="1032" max="1032" width="5.75" style="23" customWidth="1"/>
    <col min="1033" max="1041" width="3.625" style="23" customWidth="1"/>
    <col min="1042" max="1042" width="4.125" style="23" customWidth="1"/>
    <col min="1043" max="1280" width="3.625" style="23"/>
    <col min="1281" max="1281" width="3.125" style="23" customWidth="1"/>
    <col min="1282" max="1285" width="3.625" style="23" customWidth="1"/>
    <col min="1286" max="1286" width="5.625" style="23" customWidth="1"/>
    <col min="1287" max="1287" width="5" style="23" customWidth="1"/>
    <col min="1288" max="1288" width="5.75" style="23" customWidth="1"/>
    <col min="1289" max="1297" width="3.625" style="23" customWidth="1"/>
    <col min="1298" max="1298" width="4.125" style="23" customWidth="1"/>
    <col min="1299" max="1536" width="3.625" style="23"/>
    <col min="1537" max="1537" width="3.125" style="23" customWidth="1"/>
    <col min="1538" max="1541" width="3.625" style="23" customWidth="1"/>
    <col min="1542" max="1542" width="5.625" style="23" customWidth="1"/>
    <col min="1543" max="1543" width="5" style="23" customWidth="1"/>
    <col min="1544" max="1544" width="5.75" style="23" customWidth="1"/>
    <col min="1545" max="1553" width="3.625" style="23" customWidth="1"/>
    <col min="1554" max="1554" width="4.125" style="23" customWidth="1"/>
    <col min="1555" max="1792" width="3.625" style="23"/>
    <col min="1793" max="1793" width="3.125" style="23" customWidth="1"/>
    <col min="1794" max="1797" width="3.625" style="23" customWidth="1"/>
    <col min="1798" max="1798" width="5.625" style="23" customWidth="1"/>
    <col min="1799" max="1799" width="5" style="23" customWidth="1"/>
    <col min="1800" max="1800" width="5.75" style="23" customWidth="1"/>
    <col min="1801" max="1809" width="3.625" style="23" customWidth="1"/>
    <col min="1810" max="1810" width="4.125" style="23" customWidth="1"/>
    <col min="1811" max="2048" width="3.625" style="23"/>
    <col min="2049" max="2049" width="3.125" style="23" customWidth="1"/>
    <col min="2050" max="2053" width="3.625" style="23" customWidth="1"/>
    <col min="2054" max="2054" width="5.625" style="23" customWidth="1"/>
    <col min="2055" max="2055" width="5" style="23" customWidth="1"/>
    <col min="2056" max="2056" width="5.75" style="23" customWidth="1"/>
    <col min="2057" max="2065" width="3.625" style="23" customWidth="1"/>
    <col min="2066" max="2066" width="4.125" style="23" customWidth="1"/>
    <col min="2067" max="2304" width="3.625" style="23"/>
    <col min="2305" max="2305" width="3.125" style="23" customWidth="1"/>
    <col min="2306" max="2309" width="3.625" style="23" customWidth="1"/>
    <col min="2310" max="2310" width="5.625" style="23" customWidth="1"/>
    <col min="2311" max="2311" width="5" style="23" customWidth="1"/>
    <col min="2312" max="2312" width="5.75" style="23" customWidth="1"/>
    <col min="2313" max="2321" width="3.625" style="23" customWidth="1"/>
    <col min="2322" max="2322" width="4.125" style="23" customWidth="1"/>
    <col min="2323" max="2560" width="3.625" style="23"/>
    <col min="2561" max="2561" width="3.125" style="23" customWidth="1"/>
    <col min="2562" max="2565" width="3.625" style="23" customWidth="1"/>
    <col min="2566" max="2566" width="5.625" style="23" customWidth="1"/>
    <col min="2567" max="2567" width="5" style="23" customWidth="1"/>
    <col min="2568" max="2568" width="5.75" style="23" customWidth="1"/>
    <col min="2569" max="2577" width="3.625" style="23" customWidth="1"/>
    <col min="2578" max="2578" width="4.125" style="23" customWidth="1"/>
    <col min="2579" max="2816" width="3.625" style="23"/>
    <col min="2817" max="2817" width="3.125" style="23" customWidth="1"/>
    <col min="2818" max="2821" width="3.625" style="23" customWidth="1"/>
    <col min="2822" max="2822" width="5.625" style="23" customWidth="1"/>
    <col min="2823" max="2823" width="5" style="23" customWidth="1"/>
    <col min="2824" max="2824" width="5.75" style="23" customWidth="1"/>
    <col min="2825" max="2833" width="3.625" style="23" customWidth="1"/>
    <col min="2834" max="2834" width="4.125" style="23" customWidth="1"/>
    <col min="2835" max="3072" width="3.625" style="23"/>
    <col min="3073" max="3073" width="3.125" style="23" customWidth="1"/>
    <col min="3074" max="3077" width="3.625" style="23" customWidth="1"/>
    <col min="3078" max="3078" width="5.625" style="23" customWidth="1"/>
    <col min="3079" max="3079" width="5" style="23" customWidth="1"/>
    <col min="3080" max="3080" width="5.75" style="23" customWidth="1"/>
    <col min="3081" max="3089" width="3.625" style="23" customWidth="1"/>
    <col min="3090" max="3090" width="4.125" style="23" customWidth="1"/>
    <col min="3091" max="3328" width="3.625" style="23"/>
    <col min="3329" max="3329" width="3.125" style="23" customWidth="1"/>
    <col min="3330" max="3333" width="3.625" style="23" customWidth="1"/>
    <col min="3334" max="3334" width="5.625" style="23" customWidth="1"/>
    <col min="3335" max="3335" width="5" style="23" customWidth="1"/>
    <col min="3336" max="3336" width="5.75" style="23" customWidth="1"/>
    <col min="3337" max="3345" width="3.625" style="23" customWidth="1"/>
    <col min="3346" max="3346" width="4.125" style="23" customWidth="1"/>
    <col min="3347" max="3584" width="3.625" style="23"/>
    <col min="3585" max="3585" width="3.125" style="23" customWidth="1"/>
    <col min="3586" max="3589" width="3.625" style="23" customWidth="1"/>
    <col min="3590" max="3590" width="5.625" style="23" customWidth="1"/>
    <col min="3591" max="3591" width="5" style="23" customWidth="1"/>
    <col min="3592" max="3592" width="5.75" style="23" customWidth="1"/>
    <col min="3593" max="3601" width="3.625" style="23" customWidth="1"/>
    <col min="3602" max="3602" width="4.125" style="23" customWidth="1"/>
    <col min="3603" max="3840" width="3.625" style="23"/>
    <col min="3841" max="3841" width="3.125" style="23" customWidth="1"/>
    <col min="3842" max="3845" width="3.625" style="23" customWidth="1"/>
    <col min="3846" max="3846" width="5.625" style="23" customWidth="1"/>
    <col min="3847" max="3847" width="5" style="23" customWidth="1"/>
    <col min="3848" max="3848" width="5.75" style="23" customWidth="1"/>
    <col min="3849" max="3857" width="3.625" style="23" customWidth="1"/>
    <col min="3858" max="3858" width="4.125" style="23" customWidth="1"/>
    <col min="3859" max="4096" width="3.625" style="23"/>
    <col min="4097" max="4097" width="3.125" style="23" customWidth="1"/>
    <col min="4098" max="4101" width="3.625" style="23" customWidth="1"/>
    <col min="4102" max="4102" width="5.625" style="23" customWidth="1"/>
    <col min="4103" max="4103" width="5" style="23" customWidth="1"/>
    <col min="4104" max="4104" width="5.75" style="23" customWidth="1"/>
    <col min="4105" max="4113" width="3.625" style="23" customWidth="1"/>
    <col min="4114" max="4114" width="4.125" style="23" customWidth="1"/>
    <col min="4115" max="4352" width="3.625" style="23"/>
    <col min="4353" max="4353" width="3.125" style="23" customWidth="1"/>
    <col min="4354" max="4357" width="3.625" style="23" customWidth="1"/>
    <col min="4358" max="4358" width="5.625" style="23" customWidth="1"/>
    <col min="4359" max="4359" width="5" style="23" customWidth="1"/>
    <col min="4360" max="4360" width="5.75" style="23" customWidth="1"/>
    <col min="4361" max="4369" width="3.625" style="23" customWidth="1"/>
    <col min="4370" max="4370" width="4.125" style="23" customWidth="1"/>
    <col min="4371" max="4608" width="3.625" style="23"/>
    <col min="4609" max="4609" width="3.125" style="23" customWidth="1"/>
    <col min="4610" max="4613" width="3.625" style="23" customWidth="1"/>
    <col min="4614" max="4614" width="5.625" style="23" customWidth="1"/>
    <col min="4615" max="4615" width="5" style="23" customWidth="1"/>
    <col min="4616" max="4616" width="5.75" style="23" customWidth="1"/>
    <col min="4617" max="4625" width="3.625" style="23" customWidth="1"/>
    <col min="4626" max="4626" width="4.125" style="23" customWidth="1"/>
    <col min="4627" max="4864" width="3.625" style="23"/>
    <col min="4865" max="4865" width="3.125" style="23" customWidth="1"/>
    <col min="4866" max="4869" width="3.625" style="23" customWidth="1"/>
    <col min="4870" max="4870" width="5.625" style="23" customWidth="1"/>
    <col min="4871" max="4871" width="5" style="23" customWidth="1"/>
    <col min="4872" max="4872" width="5.75" style="23" customWidth="1"/>
    <col min="4873" max="4881" width="3.625" style="23" customWidth="1"/>
    <col min="4882" max="4882" width="4.125" style="23" customWidth="1"/>
    <col min="4883" max="5120" width="3.625" style="23"/>
    <col min="5121" max="5121" width="3.125" style="23" customWidth="1"/>
    <col min="5122" max="5125" width="3.625" style="23" customWidth="1"/>
    <col min="5126" max="5126" width="5.625" style="23" customWidth="1"/>
    <col min="5127" max="5127" width="5" style="23" customWidth="1"/>
    <col min="5128" max="5128" width="5.75" style="23" customWidth="1"/>
    <col min="5129" max="5137" width="3.625" style="23" customWidth="1"/>
    <col min="5138" max="5138" width="4.125" style="23" customWidth="1"/>
    <col min="5139" max="5376" width="3.625" style="23"/>
    <col min="5377" max="5377" width="3.125" style="23" customWidth="1"/>
    <col min="5378" max="5381" width="3.625" style="23" customWidth="1"/>
    <col min="5382" max="5382" width="5.625" style="23" customWidth="1"/>
    <col min="5383" max="5383" width="5" style="23" customWidth="1"/>
    <col min="5384" max="5384" width="5.75" style="23" customWidth="1"/>
    <col min="5385" max="5393" width="3.625" style="23" customWidth="1"/>
    <col min="5394" max="5394" width="4.125" style="23" customWidth="1"/>
    <col min="5395" max="5632" width="3.625" style="23"/>
    <col min="5633" max="5633" width="3.125" style="23" customWidth="1"/>
    <col min="5634" max="5637" width="3.625" style="23" customWidth="1"/>
    <col min="5638" max="5638" width="5.625" style="23" customWidth="1"/>
    <col min="5639" max="5639" width="5" style="23" customWidth="1"/>
    <col min="5640" max="5640" width="5.75" style="23" customWidth="1"/>
    <col min="5641" max="5649" width="3.625" style="23" customWidth="1"/>
    <col min="5650" max="5650" width="4.125" style="23" customWidth="1"/>
    <col min="5651" max="5888" width="3.625" style="23"/>
    <col min="5889" max="5889" width="3.125" style="23" customWidth="1"/>
    <col min="5890" max="5893" width="3.625" style="23" customWidth="1"/>
    <col min="5894" max="5894" width="5.625" style="23" customWidth="1"/>
    <col min="5895" max="5895" width="5" style="23" customWidth="1"/>
    <col min="5896" max="5896" width="5.75" style="23" customWidth="1"/>
    <col min="5897" max="5905" width="3.625" style="23" customWidth="1"/>
    <col min="5906" max="5906" width="4.125" style="23" customWidth="1"/>
    <col min="5907" max="6144" width="3.625" style="23"/>
    <col min="6145" max="6145" width="3.125" style="23" customWidth="1"/>
    <col min="6146" max="6149" width="3.625" style="23" customWidth="1"/>
    <col min="6150" max="6150" width="5.625" style="23" customWidth="1"/>
    <col min="6151" max="6151" width="5" style="23" customWidth="1"/>
    <col min="6152" max="6152" width="5.75" style="23" customWidth="1"/>
    <col min="6153" max="6161" width="3.625" style="23" customWidth="1"/>
    <col min="6162" max="6162" width="4.125" style="23" customWidth="1"/>
    <col min="6163" max="6400" width="3.625" style="23"/>
    <col min="6401" max="6401" width="3.125" style="23" customWidth="1"/>
    <col min="6402" max="6405" width="3.625" style="23" customWidth="1"/>
    <col min="6406" max="6406" width="5.625" style="23" customWidth="1"/>
    <col min="6407" max="6407" width="5" style="23" customWidth="1"/>
    <col min="6408" max="6408" width="5.75" style="23" customWidth="1"/>
    <col min="6409" max="6417" width="3.625" style="23" customWidth="1"/>
    <col min="6418" max="6418" width="4.125" style="23" customWidth="1"/>
    <col min="6419" max="6656" width="3.625" style="23"/>
    <col min="6657" max="6657" width="3.125" style="23" customWidth="1"/>
    <col min="6658" max="6661" width="3.625" style="23" customWidth="1"/>
    <col min="6662" max="6662" width="5.625" style="23" customWidth="1"/>
    <col min="6663" max="6663" width="5" style="23" customWidth="1"/>
    <col min="6664" max="6664" width="5.75" style="23" customWidth="1"/>
    <col min="6665" max="6673" width="3.625" style="23" customWidth="1"/>
    <col min="6674" max="6674" width="4.125" style="23" customWidth="1"/>
    <col min="6675" max="6912" width="3.625" style="23"/>
    <col min="6913" max="6913" width="3.125" style="23" customWidth="1"/>
    <col min="6914" max="6917" width="3.625" style="23" customWidth="1"/>
    <col min="6918" max="6918" width="5.625" style="23" customWidth="1"/>
    <col min="6919" max="6919" width="5" style="23" customWidth="1"/>
    <col min="6920" max="6920" width="5.75" style="23" customWidth="1"/>
    <col min="6921" max="6929" width="3.625" style="23" customWidth="1"/>
    <col min="6930" max="6930" width="4.125" style="23" customWidth="1"/>
    <col min="6931" max="7168" width="3.625" style="23"/>
    <col min="7169" max="7169" width="3.125" style="23" customWidth="1"/>
    <col min="7170" max="7173" width="3.625" style="23" customWidth="1"/>
    <col min="7174" max="7174" width="5.625" style="23" customWidth="1"/>
    <col min="7175" max="7175" width="5" style="23" customWidth="1"/>
    <col min="7176" max="7176" width="5.75" style="23" customWidth="1"/>
    <col min="7177" max="7185" width="3.625" style="23" customWidth="1"/>
    <col min="7186" max="7186" width="4.125" style="23" customWidth="1"/>
    <col min="7187" max="7424" width="3.625" style="23"/>
    <col min="7425" max="7425" width="3.125" style="23" customWidth="1"/>
    <col min="7426" max="7429" width="3.625" style="23" customWidth="1"/>
    <col min="7430" max="7430" width="5.625" style="23" customWidth="1"/>
    <col min="7431" max="7431" width="5" style="23" customWidth="1"/>
    <col min="7432" max="7432" width="5.75" style="23" customWidth="1"/>
    <col min="7433" max="7441" width="3.625" style="23" customWidth="1"/>
    <col min="7442" max="7442" width="4.125" style="23" customWidth="1"/>
    <col min="7443" max="7680" width="3.625" style="23"/>
    <col min="7681" max="7681" width="3.125" style="23" customWidth="1"/>
    <col min="7682" max="7685" width="3.625" style="23" customWidth="1"/>
    <col min="7686" max="7686" width="5.625" style="23" customWidth="1"/>
    <col min="7687" max="7687" width="5" style="23" customWidth="1"/>
    <col min="7688" max="7688" width="5.75" style="23" customWidth="1"/>
    <col min="7689" max="7697" width="3.625" style="23" customWidth="1"/>
    <col min="7698" max="7698" width="4.125" style="23" customWidth="1"/>
    <col min="7699" max="7936" width="3.625" style="23"/>
    <col min="7937" max="7937" width="3.125" style="23" customWidth="1"/>
    <col min="7938" max="7941" width="3.625" style="23" customWidth="1"/>
    <col min="7942" max="7942" width="5.625" style="23" customWidth="1"/>
    <col min="7943" max="7943" width="5" style="23" customWidth="1"/>
    <col min="7944" max="7944" width="5.75" style="23" customWidth="1"/>
    <col min="7945" max="7953" width="3.625" style="23" customWidth="1"/>
    <col min="7954" max="7954" width="4.125" style="23" customWidth="1"/>
    <col min="7955" max="8192" width="3.625" style="23"/>
    <col min="8193" max="8193" width="3.125" style="23" customWidth="1"/>
    <col min="8194" max="8197" width="3.625" style="23" customWidth="1"/>
    <col min="8198" max="8198" width="5.625" style="23" customWidth="1"/>
    <col min="8199" max="8199" width="5" style="23" customWidth="1"/>
    <col min="8200" max="8200" width="5.75" style="23" customWidth="1"/>
    <col min="8201" max="8209" width="3.625" style="23" customWidth="1"/>
    <col min="8210" max="8210" width="4.125" style="23" customWidth="1"/>
    <col min="8211" max="8448" width="3.625" style="23"/>
    <col min="8449" max="8449" width="3.125" style="23" customWidth="1"/>
    <col min="8450" max="8453" width="3.625" style="23" customWidth="1"/>
    <col min="8454" max="8454" width="5.625" style="23" customWidth="1"/>
    <col min="8455" max="8455" width="5" style="23" customWidth="1"/>
    <col min="8456" max="8456" width="5.75" style="23" customWidth="1"/>
    <col min="8457" max="8465" width="3.625" style="23" customWidth="1"/>
    <col min="8466" max="8466" width="4.125" style="23" customWidth="1"/>
    <col min="8467" max="8704" width="3.625" style="23"/>
    <col min="8705" max="8705" width="3.125" style="23" customWidth="1"/>
    <col min="8706" max="8709" width="3.625" style="23" customWidth="1"/>
    <col min="8710" max="8710" width="5.625" style="23" customWidth="1"/>
    <col min="8711" max="8711" width="5" style="23" customWidth="1"/>
    <col min="8712" max="8712" width="5.75" style="23" customWidth="1"/>
    <col min="8713" max="8721" width="3.625" style="23" customWidth="1"/>
    <col min="8722" max="8722" width="4.125" style="23" customWidth="1"/>
    <col min="8723" max="8960" width="3.625" style="23"/>
    <col min="8961" max="8961" width="3.125" style="23" customWidth="1"/>
    <col min="8962" max="8965" width="3.625" style="23" customWidth="1"/>
    <col min="8966" max="8966" width="5.625" style="23" customWidth="1"/>
    <col min="8967" max="8967" width="5" style="23" customWidth="1"/>
    <col min="8968" max="8968" width="5.75" style="23" customWidth="1"/>
    <col min="8969" max="8977" width="3.625" style="23" customWidth="1"/>
    <col min="8978" max="8978" width="4.125" style="23" customWidth="1"/>
    <col min="8979" max="9216" width="3.625" style="23"/>
    <col min="9217" max="9217" width="3.125" style="23" customWidth="1"/>
    <col min="9218" max="9221" width="3.625" style="23" customWidth="1"/>
    <col min="9222" max="9222" width="5.625" style="23" customWidth="1"/>
    <col min="9223" max="9223" width="5" style="23" customWidth="1"/>
    <col min="9224" max="9224" width="5.75" style="23" customWidth="1"/>
    <col min="9225" max="9233" width="3.625" style="23" customWidth="1"/>
    <col min="9234" max="9234" width="4.125" style="23" customWidth="1"/>
    <col min="9235" max="9472" width="3.625" style="23"/>
    <col min="9473" max="9473" width="3.125" style="23" customWidth="1"/>
    <col min="9474" max="9477" width="3.625" style="23" customWidth="1"/>
    <col min="9478" max="9478" width="5.625" style="23" customWidth="1"/>
    <col min="9479" max="9479" width="5" style="23" customWidth="1"/>
    <col min="9480" max="9480" width="5.75" style="23" customWidth="1"/>
    <col min="9481" max="9489" width="3.625" style="23" customWidth="1"/>
    <col min="9490" max="9490" width="4.125" style="23" customWidth="1"/>
    <col min="9491" max="9728" width="3.625" style="23"/>
    <col min="9729" max="9729" width="3.125" style="23" customWidth="1"/>
    <col min="9730" max="9733" width="3.625" style="23" customWidth="1"/>
    <col min="9734" max="9734" width="5.625" style="23" customWidth="1"/>
    <col min="9735" max="9735" width="5" style="23" customWidth="1"/>
    <col min="9736" max="9736" width="5.75" style="23" customWidth="1"/>
    <col min="9737" max="9745" width="3.625" style="23" customWidth="1"/>
    <col min="9746" max="9746" width="4.125" style="23" customWidth="1"/>
    <col min="9747" max="9984" width="3.625" style="23"/>
    <col min="9985" max="9985" width="3.125" style="23" customWidth="1"/>
    <col min="9986" max="9989" width="3.625" style="23" customWidth="1"/>
    <col min="9990" max="9990" width="5.625" style="23" customWidth="1"/>
    <col min="9991" max="9991" width="5" style="23" customWidth="1"/>
    <col min="9992" max="9992" width="5.75" style="23" customWidth="1"/>
    <col min="9993" max="10001" width="3.625" style="23" customWidth="1"/>
    <col min="10002" max="10002" width="4.125" style="23" customWidth="1"/>
    <col min="10003" max="10240" width="3.625" style="23"/>
    <col min="10241" max="10241" width="3.125" style="23" customWidth="1"/>
    <col min="10242" max="10245" width="3.625" style="23" customWidth="1"/>
    <col min="10246" max="10246" width="5.625" style="23" customWidth="1"/>
    <col min="10247" max="10247" width="5" style="23" customWidth="1"/>
    <col min="10248" max="10248" width="5.75" style="23" customWidth="1"/>
    <col min="10249" max="10257" width="3.625" style="23" customWidth="1"/>
    <col min="10258" max="10258" width="4.125" style="23" customWidth="1"/>
    <col min="10259" max="10496" width="3.625" style="23"/>
    <col min="10497" max="10497" width="3.125" style="23" customWidth="1"/>
    <col min="10498" max="10501" width="3.625" style="23" customWidth="1"/>
    <col min="10502" max="10502" width="5.625" style="23" customWidth="1"/>
    <col min="10503" max="10503" width="5" style="23" customWidth="1"/>
    <col min="10504" max="10504" width="5.75" style="23" customWidth="1"/>
    <col min="10505" max="10513" width="3.625" style="23" customWidth="1"/>
    <col min="10514" max="10514" width="4.125" style="23" customWidth="1"/>
    <col min="10515" max="10752" width="3.625" style="23"/>
    <col min="10753" max="10753" width="3.125" style="23" customWidth="1"/>
    <col min="10754" max="10757" width="3.625" style="23" customWidth="1"/>
    <col min="10758" max="10758" width="5.625" style="23" customWidth="1"/>
    <col min="10759" max="10759" width="5" style="23" customWidth="1"/>
    <col min="10760" max="10760" width="5.75" style="23" customWidth="1"/>
    <col min="10761" max="10769" width="3.625" style="23" customWidth="1"/>
    <col min="10770" max="10770" width="4.125" style="23" customWidth="1"/>
    <col min="10771" max="11008" width="3.625" style="23"/>
    <col min="11009" max="11009" width="3.125" style="23" customWidth="1"/>
    <col min="11010" max="11013" width="3.625" style="23" customWidth="1"/>
    <col min="11014" max="11014" width="5.625" style="23" customWidth="1"/>
    <col min="11015" max="11015" width="5" style="23" customWidth="1"/>
    <col min="11016" max="11016" width="5.75" style="23" customWidth="1"/>
    <col min="11017" max="11025" width="3.625" style="23" customWidth="1"/>
    <col min="11026" max="11026" width="4.125" style="23" customWidth="1"/>
    <col min="11027" max="11264" width="3.625" style="23"/>
    <col min="11265" max="11265" width="3.125" style="23" customWidth="1"/>
    <col min="11266" max="11269" width="3.625" style="23" customWidth="1"/>
    <col min="11270" max="11270" width="5.625" style="23" customWidth="1"/>
    <col min="11271" max="11271" width="5" style="23" customWidth="1"/>
    <col min="11272" max="11272" width="5.75" style="23" customWidth="1"/>
    <col min="11273" max="11281" width="3.625" style="23" customWidth="1"/>
    <col min="11282" max="11282" width="4.125" style="23" customWidth="1"/>
    <col min="11283" max="11520" width="3.625" style="23"/>
    <col min="11521" max="11521" width="3.125" style="23" customWidth="1"/>
    <col min="11522" max="11525" width="3.625" style="23" customWidth="1"/>
    <col min="11526" max="11526" width="5.625" style="23" customWidth="1"/>
    <col min="11527" max="11527" width="5" style="23" customWidth="1"/>
    <col min="11528" max="11528" width="5.75" style="23" customWidth="1"/>
    <col min="11529" max="11537" width="3.625" style="23" customWidth="1"/>
    <col min="11538" max="11538" width="4.125" style="23" customWidth="1"/>
    <col min="11539" max="11776" width="3.625" style="23"/>
    <col min="11777" max="11777" width="3.125" style="23" customWidth="1"/>
    <col min="11778" max="11781" width="3.625" style="23" customWidth="1"/>
    <col min="11782" max="11782" width="5.625" style="23" customWidth="1"/>
    <col min="11783" max="11783" width="5" style="23" customWidth="1"/>
    <col min="11784" max="11784" width="5.75" style="23" customWidth="1"/>
    <col min="11785" max="11793" width="3.625" style="23" customWidth="1"/>
    <col min="11794" max="11794" width="4.125" style="23" customWidth="1"/>
    <col min="11795" max="12032" width="3.625" style="23"/>
    <col min="12033" max="12033" width="3.125" style="23" customWidth="1"/>
    <col min="12034" max="12037" width="3.625" style="23" customWidth="1"/>
    <col min="12038" max="12038" width="5.625" style="23" customWidth="1"/>
    <col min="12039" max="12039" width="5" style="23" customWidth="1"/>
    <col min="12040" max="12040" width="5.75" style="23" customWidth="1"/>
    <col min="12041" max="12049" width="3.625" style="23" customWidth="1"/>
    <col min="12050" max="12050" width="4.125" style="23" customWidth="1"/>
    <col min="12051" max="12288" width="3.625" style="23"/>
    <col min="12289" max="12289" width="3.125" style="23" customWidth="1"/>
    <col min="12290" max="12293" width="3.625" style="23" customWidth="1"/>
    <col min="12294" max="12294" width="5.625" style="23" customWidth="1"/>
    <col min="12295" max="12295" width="5" style="23" customWidth="1"/>
    <col min="12296" max="12296" width="5.75" style="23" customWidth="1"/>
    <col min="12297" max="12305" width="3.625" style="23" customWidth="1"/>
    <col min="12306" max="12306" width="4.125" style="23" customWidth="1"/>
    <col min="12307" max="12544" width="3.625" style="23"/>
    <col min="12545" max="12545" width="3.125" style="23" customWidth="1"/>
    <col min="12546" max="12549" width="3.625" style="23" customWidth="1"/>
    <col min="12550" max="12550" width="5.625" style="23" customWidth="1"/>
    <col min="12551" max="12551" width="5" style="23" customWidth="1"/>
    <col min="12552" max="12552" width="5.75" style="23" customWidth="1"/>
    <col min="12553" max="12561" width="3.625" style="23" customWidth="1"/>
    <col min="12562" max="12562" width="4.125" style="23" customWidth="1"/>
    <col min="12563" max="12800" width="3.625" style="23"/>
    <col min="12801" max="12801" width="3.125" style="23" customWidth="1"/>
    <col min="12802" max="12805" width="3.625" style="23" customWidth="1"/>
    <col min="12806" max="12806" width="5.625" style="23" customWidth="1"/>
    <col min="12807" max="12807" width="5" style="23" customWidth="1"/>
    <col min="12808" max="12808" width="5.75" style="23" customWidth="1"/>
    <col min="12809" max="12817" width="3.625" style="23" customWidth="1"/>
    <col min="12818" max="12818" width="4.125" style="23" customWidth="1"/>
    <col min="12819" max="13056" width="3.625" style="23"/>
    <col min="13057" max="13057" width="3.125" style="23" customWidth="1"/>
    <col min="13058" max="13061" width="3.625" style="23" customWidth="1"/>
    <col min="13062" max="13062" width="5.625" style="23" customWidth="1"/>
    <col min="13063" max="13063" width="5" style="23" customWidth="1"/>
    <col min="13064" max="13064" width="5.75" style="23" customWidth="1"/>
    <col min="13065" max="13073" width="3.625" style="23" customWidth="1"/>
    <col min="13074" max="13074" width="4.125" style="23" customWidth="1"/>
    <col min="13075" max="13312" width="3.625" style="23"/>
    <col min="13313" max="13313" width="3.125" style="23" customWidth="1"/>
    <col min="13314" max="13317" width="3.625" style="23" customWidth="1"/>
    <col min="13318" max="13318" width="5.625" style="23" customWidth="1"/>
    <col min="13319" max="13319" width="5" style="23" customWidth="1"/>
    <col min="13320" max="13320" width="5.75" style="23" customWidth="1"/>
    <col min="13321" max="13329" width="3.625" style="23" customWidth="1"/>
    <col min="13330" max="13330" width="4.125" style="23" customWidth="1"/>
    <col min="13331" max="13568" width="3.625" style="23"/>
    <col min="13569" max="13569" width="3.125" style="23" customWidth="1"/>
    <col min="13570" max="13573" width="3.625" style="23" customWidth="1"/>
    <col min="13574" max="13574" width="5.625" style="23" customWidth="1"/>
    <col min="13575" max="13575" width="5" style="23" customWidth="1"/>
    <col min="13576" max="13576" width="5.75" style="23" customWidth="1"/>
    <col min="13577" max="13585" width="3.625" style="23" customWidth="1"/>
    <col min="13586" max="13586" width="4.125" style="23" customWidth="1"/>
    <col min="13587" max="13824" width="3.625" style="23"/>
    <col min="13825" max="13825" width="3.125" style="23" customWidth="1"/>
    <col min="13826" max="13829" width="3.625" style="23" customWidth="1"/>
    <col min="13830" max="13830" width="5.625" style="23" customWidth="1"/>
    <col min="13831" max="13831" width="5" style="23" customWidth="1"/>
    <col min="13832" max="13832" width="5.75" style="23" customWidth="1"/>
    <col min="13833" max="13841" width="3.625" style="23" customWidth="1"/>
    <col min="13842" max="13842" width="4.125" style="23" customWidth="1"/>
    <col min="13843" max="14080" width="3.625" style="23"/>
    <col min="14081" max="14081" width="3.125" style="23" customWidth="1"/>
    <col min="14082" max="14085" width="3.625" style="23" customWidth="1"/>
    <col min="14086" max="14086" width="5.625" style="23" customWidth="1"/>
    <col min="14087" max="14087" width="5" style="23" customWidth="1"/>
    <col min="14088" max="14088" width="5.75" style="23" customWidth="1"/>
    <col min="14089" max="14097" width="3.625" style="23" customWidth="1"/>
    <col min="14098" max="14098" width="4.125" style="23" customWidth="1"/>
    <col min="14099" max="14336" width="3.625" style="23"/>
    <col min="14337" max="14337" width="3.125" style="23" customWidth="1"/>
    <col min="14338" max="14341" width="3.625" style="23" customWidth="1"/>
    <col min="14342" max="14342" width="5.625" style="23" customWidth="1"/>
    <col min="14343" max="14343" width="5" style="23" customWidth="1"/>
    <col min="14344" max="14344" width="5.75" style="23" customWidth="1"/>
    <col min="14345" max="14353" width="3.625" style="23" customWidth="1"/>
    <col min="14354" max="14354" width="4.125" style="23" customWidth="1"/>
    <col min="14355" max="14592" width="3.625" style="23"/>
    <col min="14593" max="14593" width="3.125" style="23" customWidth="1"/>
    <col min="14594" max="14597" width="3.625" style="23" customWidth="1"/>
    <col min="14598" max="14598" width="5.625" style="23" customWidth="1"/>
    <col min="14599" max="14599" width="5" style="23" customWidth="1"/>
    <col min="14600" max="14600" width="5.75" style="23" customWidth="1"/>
    <col min="14601" max="14609" width="3.625" style="23" customWidth="1"/>
    <col min="14610" max="14610" width="4.125" style="23" customWidth="1"/>
    <col min="14611" max="14848" width="3.625" style="23"/>
    <col min="14849" max="14849" width="3.125" style="23" customWidth="1"/>
    <col min="14850" max="14853" width="3.625" style="23" customWidth="1"/>
    <col min="14854" max="14854" width="5.625" style="23" customWidth="1"/>
    <col min="14855" max="14855" width="5" style="23" customWidth="1"/>
    <col min="14856" max="14856" width="5.75" style="23" customWidth="1"/>
    <col min="14857" max="14865" width="3.625" style="23" customWidth="1"/>
    <col min="14866" max="14866" width="4.125" style="23" customWidth="1"/>
    <col min="14867" max="15104" width="3.625" style="23"/>
    <col min="15105" max="15105" width="3.125" style="23" customWidth="1"/>
    <col min="15106" max="15109" width="3.625" style="23" customWidth="1"/>
    <col min="15110" max="15110" width="5.625" style="23" customWidth="1"/>
    <col min="15111" max="15111" width="5" style="23" customWidth="1"/>
    <col min="15112" max="15112" width="5.75" style="23" customWidth="1"/>
    <col min="15113" max="15121" width="3.625" style="23" customWidth="1"/>
    <col min="15122" max="15122" width="4.125" style="23" customWidth="1"/>
    <col min="15123" max="15360" width="3.625" style="23"/>
    <col min="15361" max="15361" width="3.125" style="23" customWidth="1"/>
    <col min="15362" max="15365" width="3.625" style="23" customWidth="1"/>
    <col min="15366" max="15366" width="5.625" style="23" customWidth="1"/>
    <col min="15367" max="15367" width="5" style="23" customWidth="1"/>
    <col min="15368" max="15368" width="5.75" style="23" customWidth="1"/>
    <col min="15369" max="15377" width="3.625" style="23" customWidth="1"/>
    <col min="15378" max="15378" width="4.125" style="23" customWidth="1"/>
    <col min="15379" max="15616" width="3.625" style="23"/>
    <col min="15617" max="15617" width="3.125" style="23" customWidth="1"/>
    <col min="15618" max="15621" width="3.625" style="23" customWidth="1"/>
    <col min="15622" max="15622" width="5.625" style="23" customWidth="1"/>
    <col min="15623" max="15623" width="5" style="23" customWidth="1"/>
    <col min="15624" max="15624" width="5.75" style="23" customWidth="1"/>
    <col min="15625" max="15633" width="3.625" style="23" customWidth="1"/>
    <col min="15634" max="15634" width="4.125" style="23" customWidth="1"/>
    <col min="15635" max="15872" width="3.625" style="23"/>
    <col min="15873" max="15873" width="3.125" style="23" customWidth="1"/>
    <col min="15874" max="15877" width="3.625" style="23" customWidth="1"/>
    <col min="15878" max="15878" width="5.625" style="23" customWidth="1"/>
    <col min="15879" max="15879" width="5" style="23" customWidth="1"/>
    <col min="15880" max="15880" width="5.75" style="23" customWidth="1"/>
    <col min="15881" max="15889" width="3.625" style="23" customWidth="1"/>
    <col min="15890" max="15890" width="4.125" style="23" customWidth="1"/>
    <col min="15891" max="16128" width="3.625" style="23"/>
    <col min="16129" max="16129" width="3.125" style="23" customWidth="1"/>
    <col min="16130" max="16133" width="3.625" style="23" customWidth="1"/>
    <col min="16134" max="16134" width="5.625" style="23" customWidth="1"/>
    <col min="16135" max="16135" width="5" style="23" customWidth="1"/>
    <col min="16136" max="16136" width="5.75" style="23" customWidth="1"/>
    <col min="16137" max="16145" width="3.625" style="23" customWidth="1"/>
    <col min="16146" max="16146" width="4.125" style="23" customWidth="1"/>
    <col min="16147" max="16384" width="3.625" style="23"/>
  </cols>
  <sheetData>
    <row r="2" spans="2:26" ht="30" customHeight="1" x14ac:dyDescent="0.15">
      <c r="B2" s="45"/>
      <c r="C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26" ht="30" customHeight="1" x14ac:dyDescent="0.15">
      <c r="B3" s="480" t="s">
        <v>592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</row>
    <row r="4" spans="2:26" ht="30" customHeight="1" thickBot="1" x14ac:dyDescent="0.2">
      <c r="B4" s="45"/>
      <c r="C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81" t="s">
        <v>69</v>
      </c>
      <c r="T4" s="481"/>
      <c r="U4" s="481"/>
      <c r="V4" s="481"/>
      <c r="W4" s="481"/>
      <c r="X4" s="481"/>
      <c r="Y4" s="481"/>
      <c r="Z4" s="481"/>
    </row>
    <row r="5" spans="2:26" ht="30" customHeight="1" x14ac:dyDescent="0.15">
      <c r="B5" s="482" t="s">
        <v>0</v>
      </c>
      <c r="C5" s="483"/>
      <c r="D5" s="483"/>
      <c r="E5" s="483"/>
      <c r="F5" s="483"/>
      <c r="G5" s="486" t="s">
        <v>70</v>
      </c>
      <c r="H5" s="487"/>
      <c r="I5" s="487"/>
      <c r="J5" s="487"/>
      <c r="K5" s="487"/>
      <c r="L5" s="487"/>
      <c r="M5" s="487"/>
      <c r="N5" s="487"/>
      <c r="O5" s="487"/>
      <c r="P5" s="488"/>
      <c r="Q5" s="486" t="s">
        <v>71</v>
      </c>
      <c r="R5" s="487"/>
      <c r="S5" s="487"/>
      <c r="T5" s="487"/>
      <c r="U5" s="487"/>
      <c r="V5" s="487"/>
      <c r="W5" s="487"/>
      <c r="X5" s="487"/>
      <c r="Y5" s="487"/>
      <c r="Z5" s="487"/>
    </row>
    <row r="6" spans="2:26" ht="30" customHeight="1" x14ac:dyDescent="0.15">
      <c r="B6" s="484"/>
      <c r="C6" s="485"/>
      <c r="D6" s="485"/>
      <c r="E6" s="485"/>
      <c r="F6" s="485"/>
      <c r="G6" s="489"/>
      <c r="H6" s="490"/>
      <c r="I6" s="490"/>
      <c r="J6" s="490"/>
      <c r="K6" s="490"/>
      <c r="L6" s="490"/>
      <c r="M6" s="490"/>
      <c r="N6" s="490"/>
      <c r="O6" s="490"/>
      <c r="P6" s="491"/>
      <c r="Q6" s="489"/>
      <c r="R6" s="490"/>
      <c r="S6" s="490"/>
      <c r="T6" s="490"/>
      <c r="U6" s="490"/>
      <c r="V6" s="490"/>
      <c r="W6" s="490"/>
      <c r="X6" s="490"/>
      <c r="Y6" s="490"/>
      <c r="Z6" s="490"/>
    </row>
    <row r="7" spans="2:26" ht="30" customHeight="1" x14ac:dyDescent="0.15">
      <c r="B7" s="484"/>
      <c r="C7" s="485"/>
      <c r="D7" s="485"/>
      <c r="E7" s="485"/>
      <c r="F7" s="485"/>
      <c r="G7" s="485" t="s">
        <v>40</v>
      </c>
      <c r="H7" s="485"/>
      <c r="I7" s="485"/>
      <c r="J7" s="485"/>
      <c r="K7" s="492" t="s">
        <v>72</v>
      </c>
      <c r="L7" s="493"/>
      <c r="M7" s="494"/>
      <c r="N7" s="492" t="s">
        <v>73</v>
      </c>
      <c r="O7" s="493"/>
      <c r="P7" s="494"/>
      <c r="Q7" s="485" t="s">
        <v>40</v>
      </c>
      <c r="R7" s="485"/>
      <c r="S7" s="485"/>
      <c r="T7" s="485"/>
      <c r="U7" s="495" t="s">
        <v>72</v>
      </c>
      <c r="V7" s="495"/>
      <c r="W7" s="495"/>
      <c r="X7" s="495" t="s">
        <v>73</v>
      </c>
      <c r="Y7" s="495"/>
      <c r="Z7" s="492"/>
    </row>
    <row r="8" spans="2:26" ht="30" customHeight="1" x14ac:dyDescent="0.15">
      <c r="B8" s="496" t="str">
        <f>IF(LEN('Data_13-6'!B7),'Data_13-6'!B7,"")</f>
        <v>平成</v>
      </c>
      <c r="C8" s="496"/>
      <c r="D8" s="497">
        <f>IF(LEN('Data_13-6'!C7),'Data_13-6'!C7,"")</f>
        <v>29</v>
      </c>
      <c r="E8" s="497"/>
      <c r="F8" s="44" t="str">
        <f>IF(LEN('Data_13-6'!D7),'Data_13-6'!D7,"")</f>
        <v>年</v>
      </c>
      <c r="G8" s="477">
        <f>IF(LEN('Data_13-6'!E7),'Data_13-6'!E7,"-")</f>
        <v>11</v>
      </c>
      <c r="H8" s="442"/>
      <c r="I8" s="442"/>
      <c r="J8" s="39"/>
      <c r="K8" s="442">
        <f>IF(LEN('Data_13-6'!F7),'Data_13-6'!F7,"-")</f>
        <v>4</v>
      </c>
      <c r="L8" s="442"/>
      <c r="M8" s="442"/>
      <c r="N8" s="442">
        <f>IF(LEN('Data_13-6'!G7),'Data_13-6'!G7,"-")</f>
        <v>7</v>
      </c>
      <c r="O8" s="442"/>
      <c r="P8" s="442"/>
      <c r="Q8" s="498">
        <f>IF(LEN('Data_13-6'!H7),'Data_13-6'!H7,"-")</f>
        <v>230</v>
      </c>
      <c r="R8" s="498"/>
      <c r="S8" s="498"/>
      <c r="T8" s="46"/>
      <c r="U8" s="442">
        <f>IF(LEN('Data_13-6'!I7),'Data_13-6'!I7,"-")</f>
        <v>98</v>
      </c>
      <c r="V8" s="442"/>
      <c r="W8" s="442"/>
      <c r="X8" s="442">
        <f>IF(LEN('Data_13-6'!J7),'Data_13-6'!J7,"-")</f>
        <v>132</v>
      </c>
      <c r="Y8" s="442"/>
      <c r="Z8" s="442"/>
    </row>
    <row r="9" spans="2:26" ht="30" customHeight="1" x14ac:dyDescent="0.15">
      <c r="B9" s="496" t="str">
        <f>IF(LEN('Data_13-6'!B8),'Data_13-6'!B8,"")</f>
        <v/>
      </c>
      <c r="C9" s="496"/>
      <c r="D9" s="497">
        <f>IF(LEN('Data_13-6'!C8),'Data_13-6'!C8,"")</f>
        <v>30</v>
      </c>
      <c r="E9" s="497"/>
      <c r="F9" s="45" t="str">
        <f>IF(LEN('Data_13-6'!D8),'Data_13-6'!D8,"")</f>
        <v/>
      </c>
      <c r="G9" s="477">
        <f>IF(LEN('Data_13-6'!E8),'Data_13-6'!E8,"-")</f>
        <v>11</v>
      </c>
      <c r="H9" s="442"/>
      <c r="I9" s="442"/>
      <c r="J9" s="39"/>
      <c r="K9" s="442">
        <f>IF(LEN('Data_13-6'!F8),'Data_13-6'!F8,"-")</f>
        <v>4</v>
      </c>
      <c r="L9" s="442"/>
      <c r="M9" s="442"/>
      <c r="N9" s="442">
        <f>IF(LEN('Data_13-6'!G8),'Data_13-6'!G8,"-")</f>
        <v>7</v>
      </c>
      <c r="O9" s="442"/>
      <c r="P9" s="442"/>
      <c r="Q9" s="498">
        <f>IF(LEN('Data_13-6'!H8),'Data_13-6'!H8,"-")</f>
        <v>218</v>
      </c>
      <c r="R9" s="498"/>
      <c r="S9" s="498"/>
      <c r="T9" s="46"/>
      <c r="U9" s="442">
        <f>IF(LEN('Data_13-6'!I8),'Data_13-6'!I8,"-")</f>
        <v>99</v>
      </c>
      <c r="V9" s="442"/>
      <c r="W9" s="442"/>
      <c r="X9" s="442">
        <f>IF(LEN('Data_13-6'!J8),'Data_13-6'!J8,"-")</f>
        <v>119</v>
      </c>
      <c r="Y9" s="442"/>
      <c r="Z9" s="442"/>
    </row>
    <row r="10" spans="2:26" ht="30" customHeight="1" x14ac:dyDescent="0.15">
      <c r="B10" s="496" t="str">
        <f>IF(LEN('Data_13-6'!B9),'Data_13-6'!B9,"")</f>
        <v/>
      </c>
      <c r="C10" s="496"/>
      <c r="D10" s="497">
        <f>IF(LEN('Data_13-6'!C9),'Data_13-6'!C9,"")</f>
        <v>31</v>
      </c>
      <c r="E10" s="497"/>
      <c r="F10" s="45" t="str">
        <f>IF(LEN('Data_13-6'!D9),'Data_13-6'!D9,"")</f>
        <v/>
      </c>
      <c r="G10" s="477">
        <f>IF(LEN('Data_13-6'!E9),'Data_13-6'!E9,"-")</f>
        <v>11</v>
      </c>
      <c r="H10" s="442"/>
      <c r="I10" s="442"/>
      <c r="J10" s="39"/>
      <c r="K10" s="442">
        <f>IF(LEN('Data_13-6'!F9),'Data_13-6'!F9,"-")</f>
        <v>4</v>
      </c>
      <c r="L10" s="442"/>
      <c r="M10" s="442"/>
      <c r="N10" s="442">
        <f>IF(LEN('Data_13-6'!G9),'Data_13-6'!G9,"-")</f>
        <v>7</v>
      </c>
      <c r="O10" s="442"/>
      <c r="P10" s="442"/>
      <c r="Q10" s="442">
        <f>IF(LEN('Data_13-6'!H9),'Data_13-6'!H9,"-")</f>
        <v>214</v>
      </c>
      <c r="R10" s="442"/>
      <c r="S10" s="442"/>
      <c r="T10" s="39"/>
      <c r="U10" s="442">
        <f>IF(LEN('Data_13-6'!I9),'Data_13-6'!I9,"-")</f>
        <v>96</v>
      </c>
      <c r="V10" s="442"/>
      <c r="W10" s="442"/>
      <c r="X10" s="442">
        <f>IF(LEN('Data_13-6'!J9),'Data_13-6'!J9,"-")</f>
        <v>118</v>
      </c>
      <c r="Y10" s="442"/>
      <c r="Z10" s="442"/>
    </row>
    <row r="11" spans="2:26" ht="30" customHeight="1" x14ac:dyDescent="0.15">
      <c r="B11" s="499" t="str">
        <f>IF(LEN('Data_13-6'!B10),'Data_13-6'!B10,"")</f>
        <v>令和</v>
      </c>
      <c r="C11" s="499"/>
      <c r="D11" s="497">
        <f>IF(LEN('Data_13-6'!C10),'Data_13-6'!C10,"")</f>
        <v>2</v>
      </c>
      <c r="E11" s="497"/>
      <c r="F11" s="334" t="str">
        <f>IF(LEN('Data_13-6'!D10),'Data_13-6'!D10,"")</f>
        <v>年</v>
      </c>
      <c r="G11" s="477">
        <f>IF(LEN('Data_13-6'!E10),'Data_13-6'!E10,"-")</f>
        <v>11</v>
      </c>
      <c r="H11" s="442"/>
      <c r="I11" s="442"/>
      <c r="J11" s="39"/>
      <c r="K11" s="442">
        <f>IF(LEN('Data_13-6'!F10),'Data_13-6'!F10,"-")</f>
        <v>4</v>
      </c>
      <c r="L11" s="442"/>
      <c r="M11" s="442"/>
      <c r="N11" s="442">
        <f>IF(LEN('Data_13-6'!G10),'Data_13-6'!G10,"-")</f>
        <v>7</v>
      </c>
      <c r="O11" s="442"/>
      <c r="P11" s="442"/>
      <c r="Q11" s="442">
        <f>IF(LEN('Data_13-6'!H10),'Data_13-6'!H10,"-")</f>
        <v>219</v>
      </c>
      <c r="R11" s="442"/>
      <c r="S11" s="442"/>
      <c r="T11" s="39"/>
      <c r="U11" s="442">
        <f>IF(LEN('Data_13-6'!I10),'Data_13-6'!I10,"-")</f>
        <v>97</v>
      </c>
      <c r="V11" s="442"/>
      <c r="W11" s="442"/>
      <c r="X11" s="442">
        <f>IF(LEN('Data_13-6'!J10),'Data_13-6'!J10,"-")</f>
        <v>122</v>
      </c>
      <c r="Y11" s="442"/>
      <c r="Z11" s="442"/>
    </row>
    <row r="12" spans="2:26" ht="30" customHeight="1" x14ac:dyDescent="0.15">
      <c r="B12" s="501" t="str">
        <f>IF(LEN('Data_13-6'!B11),'Data_13-6'!B11,"")</f>
        <v/>
      </c>
      <c r="C12" s="501"/>
      <c r="D12" s="500">
        <f>IF(LEN('Data_13-6'!C11),'Data_13-6'!C11,"")</f>
        <v>3</v>
      </c>
      <c r="E12" s="500"/>
      <c r="F12" s="48" t="str">
        <f>IF(LEN('Data_13-6'!D11),'Data_13-6'!D11,"")</f>
        <v/>
      </c>
      <c r="G12" s="479">
        <f>IF(LEN('Data_13-6'!E11),'Data_13-6'!E11,"-")</f>
        <v>11</v>
      </c>
      <c r="H12" s="462"/>
      <c r="I12" s="462"/>
      <c r="J12" s="40"/>
      <c r="K12" s="462">
        <f>IF(LEN('Data_13-6'!F11),'Data_13-6'!F11,"-")</f>
        <v>4</v>
      </c>
      <c r="L12" s="462"/>
      <c r="M12" s="462"/>
      <c r="N12" s="462">
        <f>IF(LEN('Data_13-6'!G11),'Data_13-6'!G11,"-")</f>
        <v>7</v>
      </c>
      <c r="O12" s="462"/>
      <c r="P12" s="462"/>
      <c r="Q12" s="462">
        <f>IF(LEN('Data_13-6'!H11),'Data_13-6'!H11,"-")</f>
        <v>209</v>
      </c>
      <c r="R12" s="462"/>
      <c r="S12" s="462"/>
      <c r="T12" s="40"/>
      <c r="U12" s="462">
        <f>IF(LEN('Data_13-6'!I11),'Data_13-6'!I11,"-")</f>
        <v>92</v>
      </c>
      <c r="V12" s="462"/>
      <c r="W12" s="462"/>
      <c r="X12" s="462">
        <f>IF(LEN('Data_13-6'!J11),'Data_13-6'!J11,"-")</f>
        <v>117</v>
      </c>
      <c r="Y12" s="462"/>
      <c r="Z12" s="462"/>
    </row>
    <row r="13" spans="2:26" ht="30" customHeight="1" thickBot="1" x14ac:dyDescent="0.2">
      <c r="B13" s="45"/>
      <c r="C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2:26" ht="30" customHeight="1" x14ac:dyDescent="0.15">
      <c r="B14" s="482" t="s">
        <v>0</v>
      </c>
      <c r="C14" s="483"/>
      <c r="D14" s="483"/>
      <c r="E14" s="483"/>
      <c r="F14" s="483"/>
      <c r="G14" s="483" t="s">
        <v>74</v>
      </c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503"/>
    </row>
    <row r="15" spans="2:26" ht="30" customHeight="1" x14ac:dyDescent="0.15">
      <c r="B15" s="484"/>
      <c r="C15" s="485"/>
      <c r="D15" s="485"/>
      <c r="E15" s="485"/>
      <c r="F15" s="485"/>
      <c r="G15" s="485" t="s">
        <v>66</v>
      </c>
      <c r="H15" s="485"/>
      <c r="I15" s="485" t="s">
        <v>75</v>
      </c>
      <c r="J15" s="485"/>
      <c r="K15" s="485"/>
      <c r="L15" s="485"/>
      <c r="M15" s="485"/>
      <c r="N15" s="485"/>
      <c r="O15" s="485"/>
      <c r="P15" s="485"/>
      <c r="Q15" s="485"/>
      <c r="R15" s="485" t="s">
        <v>76</v>
      </c>
      <c r="S15" s="485"/>
      <c r="T15" s="485"/>
      <c r="U15" s="485"/>
      <c r="V15" s="485"/>
      <c r="W15" s="485"/>
      <c r="X15" s="485"/>
      <c r="Y15" s="485"/>
      <c r="Z15" s="502"/>
    </row>
    <row r="16" spans="2:26" ht="30" customHeight="1" x14ac:dyDescent="0.15">
      <c r="B16" s="484"/>
      <c r="C16" s="485"/>
      <c r="D16" s="485"/>
      <c r="E16" s="485"/>
      <c r="F16" s="485"/>
      <c r="G16" s="485"/>
      <c r="H16" s="485"/>
      <c r="I16" s="485" t="s">
        <v>40</v>
      </c>
      <c r="J16" s="485"/>
      <c r="K16" s="485"/>
      <c r="L16" s="485" t="s">
        <v>77</v>
      </c>
      <c r="M16" s="485"/>
      <c r="N16" s="485"/>
      <c r="O16" s="485" t="s">
        <v>78</v>
      </c>
      <c r="P16" s="485"/>
      <c r="Q16" s="485"/>
      <c r="R16" s="485" t="s">
        <v>40</v>
      </c>
      <c r="S16" s="485"/>
      <c r="T16" s="485"/>
      <c r="U16" s="485" t="s">
        <v>77</v>
      </c>
      <c r="V16" s="485"/>
      <c r="W16" s="485"/>
      <c r="X16" s="485" t="s">
        <v>78</v>
      </c>
      <c r="Y16" s="485"/>
      <c r="Z16" s="502"/>
    </row>
    <row r="17" spans="2:31" ht="30" customHeight="1" x14ac:dyDescent="0.15">
      <c r="B17" s="496" t="str">
        <f>IF(LEN('Data_13-6'!B7),'Data_13-6'!B7,"")</f>
        <v>平成</v>
      </c>
      <c r="C17" s="496"/>
      <c r="D17" s="497">
        <f>IF(LEN('Data_13-6'!C7),'Data_13-6'!C7,"")</f>
        <v>29</v>
      </c>
      <c r="E17" s="497"/>
      <c r="F17" s="44" t="str">
        <f>IF(LEN('Data_13-6'!D7),'Data_13-6'!D7,"")</f>
        <v>年</v>
      </c>
      <c r="G17" s="477">
        <f>IF(LEN('Data_13-6'!K7),'Data_13-6'!K7,"-")</f>
        <v>890</v>
      </c>
      <c r="H17" s="442"/>
      <c r="I17" s="442">
        <f>IF(LEN('Data_13-6'!L7),'Data_13-6'!L7,"-")</f>
        <v>168</v>
      </c>
      <c r="J17" s="442"/>
      <c r="K17" s="442"/>
      <c r="L17" s="442">
        <f>IF(LEN('Data_13-6'!M7),'Data_13-6'!M7,"-")</f>
        <v>78</v>
      </c>
      <c r="M17" s="442"/>
      <c r="N17" s="442"/>
      <c r="O17" s="442">
        <f>IF(LEN('Data_13-6'!N7),'Data_13-6'!N7,"-")</f>
        <v>90</v>
      </c>
      <c r="P17" s="442"/>
      <c r="Q17" s="442"/>
      <c r="R17" s="442">
        <f>IF(LEN('Data_13-6'!O7),'Data_13-6'!O7,"-")</f>
        <v>722</v>
      </c>
      <c r="S17" s="442"/>
      <c r="T17" s="442"/>
      <c r="U17" s="442">
        <f>IF(LEN('Data_13-6'!P7),'Data_13-6'!P7,"-")</f>
        <v>312</v>
      </c>
      <c r="V17" s="442"/>
      <c r="W17" s="442"/>
      <c r="X17" s="442">
        <f>IF(LEN('Data_13-6'!Q7),'Data_13-6'!Q7,"-")</f>
        <v>410</v>
      </c>
      <c r="Y17" s="442"/>
      <c r="Z17" s="442"/>
    </row>
    <row r="18" spans="2:31" ht="30" customHeight="1" x14ac:dyDescent="0.15">
      <c r="B18" s="496" t="str">
        <f>IF(LEN('Data_13-6'!B8),'Data_13-6'!B8,"")</f>
        <v/>
      </c>
      <c r="C18" s="496"/>
      <c r="D18" s="497">
        <f>IF(LEN('Data_13-6'!C8),'Data_13-6'!C8,"")</f>
        <v>30</v>
      </c>
      <c r="E18" s="497"/>
      <c r="F18" s="45" t="str">
        <f>IF(LEN('Data_13-6'!D8),'Data_13-6'!D8,"")</f>
        <v/>
      </c>
      <c r="G18" s="477">
        <f>IF(LEN('Data_13-6'!K8),'Data_13-6'!K8,"-")</f>
        <v>850</v>
      </c>
      <c r="H18" s="442"/>
      <c r="I18" s="442">
        <f>IF(LEN('Data_13-6'!L8),'Data_13-6'!L8,"-")</f>
        <v>150</v>
      </c>
      <c r="J18" s="442"/>
      <c r="K18" s="442"/>
      <c r="L18" s="442">
        <f>IF(LEN('Data_13-6'!M8),'Data_13-6'!M8,"-")</f>
        <v>68</v>
      </c>
      <c r="M18" s="442"/>
      <c r="N18" s="442"/>
      <c r="O18" s="442">
        <f>IF(LEN('Data_13-6'!N8),'Data_13-6'!N8,"-")</f>
        <v>82</v>
      </c>
      <c r="P18" s="442"/>
      <c r="Q18" s="442"/>
      <c r="R18" s="442">
        <f>IF(LEN('Data_13-6'!O8),'Data_13-6'!O8,"-")</f>
        <v>700</v>
      </c>
      <c r="S18" s="442"/>
      <c r="T18" s="442"/>
      <c r="U18" s="442">
        <f>IF(LEN('Data_13-6'!P8),'Data_13-6'!P8,"-")</f>
        <v>315</v>
      </c>
      <c r="V18" s="442"/>
      <c r="W18" s="442"/>
      <c r="X18" s="442">
        <f>IF(LEN('Data_13-6'!Q8),'Data_13-6'!Q8,"-")</f>
        <v>385</v>
      </c>
      <c r="Y18" s="442"/>
      <c r="Z18" s="442"/>
    </row>
    <row r="19" spans="2:31" ht="30" customHeight="1" x14ac:dyDescent="0.15">
      <c r="B19" s="496" t="str">
        <f>IF(LEN('Data_13-6'!B9),'Data_13-6'!B9,"")</f>
        <v/>
      </c>
      <c r="C19" s="496"/>
      <c r="D19" s="497">
        <f>IF(LEN('Data_13-6'!C9),'Data_13-6'!C9,"")</f>
        <v>31</v>
      </c>
      <c r="E19" s="497"/>
      <c r="F19" s="45" t="str">
        <f>IF(LEN('Data_13-6'!D9),'Data_13-6'!D9,"")</f>
        <v/>
      </c>
      <c r="G19" s="477">
        <f>IF(LEN('Data_13-6'!K9),'Data_13-6'!K9,"-")</f>
        <v>826</v>
      </c>
      <c r="H19" s="442"/>
      <c r="I19" s="442">
        <f>IF(LEN('Data_13-6'!L9),'Data_13-6'!L9,"-")</f>
        <v>146</v>
      </c>
      <c r="J19" s="442"/>
      <c r="K19" s="442"/>
      <c r="L19" s="442">
        <f>IF(LEN('Data_13-6'!M9),'Data_13-6'!M9,"-")</f>
        <v>69</v>
      </c>
      <c r="M19" s="442"/>
      <c r="N19" s="442"/>
      <c r="O19" s="442">
        <f>IF(LEN('Data_13-6'!N9),'Data_13-6'!N9,"-")</f>
        <v>77</v>
      </c>
      <c r="P19" s="442"/>
      <c r="Q19" s="442"/>
      <c r="R19" s="442">
        <f>IF(LEN('Data_13-6'!O9),'Data_13-6'!O9,"-")</f>
        <v>680</v>
      </c>
      <c r="S19" s="442"/>
      <c r="T19" s="442"/>
      <c r="U19" s="442">
        <f>IF(LEN('Data_13-6'!P9),'Data_13-6'!P9,"-")</f>
        <v>303</v>
      </c>
      <c r="V19" s="442"/>
      <c r="W19" s="442"/>
      <c r="X19" s="442">
        <f>IF(LEN('Data_13-6'!Q9),'Data_13-6'!Q9,"-")</f>
        <v>377</v>
      </c>
      <c r="Y19" s="442"/>
      <c r="Z19" s="442"/>
    </row>
    <row r="20" spans="2:31" ht="30" customHeight="1" x14ac:dyDescent="0.15">
      <c r="B20" s="499" t="str">
        <f>IF(LEN('Data_13-6'!B10),'Data_13-6'!B10,"")</f>
        <v>令和</v>
      </c>
      <c r="C20" s="499"/>
      <c r="D20" s="497">
        <f>IF(LEN('Data_13-6'!C10),'Data_13-6'!C10,"")</f>
        <v>2</v>
      </c>
      <c r="E20" s="497"/>
      <c r="F20" s="47" t="str">
        <f>IF(LEN('Data_13-6'!D10),'Data_13-6'!D10,"")</f>
        <v>年</v>
      </c>
      <c r="G20" s="477">
        <f>IF(LEN('Data_13-6'!K10),'Data_13-6'!K10,"-")</f>
        <v>795</v>
      </c>
      <c r="H20" s="442"/>
      <c r="I20" s="442">
        <f>IF(LEN('Data_13-6'!L10),'Data_13-6'!L10,"-")</f>
        <v>142</v>
      </c>
      <c r="J20" s="442"/>
      <c r="K20" s="442"/>
      <c r="L20" s="442">
        <f>IF(LEN('Data_13-6'!M10),'Data_13-6'!M10,"-")</f>
        <v>71</v>
      </c>
      <c r="M20" s="442"/>
      <c r="N20" s="442"/>
      <c r="O20" s="442">
        <f>IF(LEN('Data_13-6'!N10),'Data_13-6'!N10,"-")</f>
        <v>71</v>
      </c>
      <c r="P20" s="442"/>
      <c r="Q20" s="442"/>
      <c r="R20" s="442">
        <f>IF(LEN('Data_13-6'!O10),'Data_13-6'!O10,"-")</f>
        <v>653</v>
      </c>
      <c r="S20" s="442"/>
      <c r="T20" s="442"/>
      <c r="U20" s="442">
        <f>IF(LEN('Data_13-6'!P10),'Data_13-6'!P10,"-")</f>
        <v>303</v>
      </c>
      <c r="V20" s="442"/>
      <c r="W20" s="442"/>
      <c r="X20" s="442">
        <f>IF(LEN('Data_13-6'!Q10),'Data_13-6'!Q10,"-")</f>
        <v>350</v>
      </c>
      <c r="Y20" s="442"/>
      <c r="Z20" s="442"/>
    </row>
    <row r="21" spans="2:31" ht="30" customHeight="1" x14ac:dyDescent="0.15">
      <c r="B21" s="413" t="str">
        <f>IF(LEN('Data_13-6'!B11),'Data_13-6'!B11,"")</f>
        <v/>
      </c>
      <c r="C21" s="413"/>
      <c r="D21" s="500">
        <f>IF(LEN('Data_13-6'!C11),'Data_13-6'!C11,"")</f>
        <v>3</v>
      </c>
      <c r="E21" s="500"/>
      <c r="F21" s="31" t="str">
        <f>IF(LEN('Data_13-6'!D11),'Data_13-6'!D11,"")</f>
        <v/>
      </c>
      <c r="G21" s="479">
        <f>IF(LEN('Data_13-6'!K11),'Data_13-6'!K11,"-")</f>
        <v>781</v>
      </c>
      <c r="H21" s="462"/>
      <c r="I21" s="462">
        <f>IF(LEN('Data_13-6'!L11),'Data_13-6'!L11,"-")</f>
        <v>140</v>
      </c>
      <c r="J21" s="462"/>
      <c r="K21" s="462"/>
      <c r="L21" s="462">
        <f>IF(LEN('Data_13-6'!M11),'Data_13-6'!M11,"-")</f>
        <v>61</v>
      </c>
      <c r="M21" s="462"/>
      <c r="N21" s="462"/>
      <c r="O21" s="462">
        <f>IF(LEN('Data_13-6'!N11),'Data_13-6'!N11,"-")</f>
        <v>79</v>
      </c>
      <c r="P21" s="462"/>
      <c r="Q21" s="462"/>
      <c r="R21" s="462">
        <f>IF(LEN('Data_13-6'!O11),'Data_13-6'!O11,"-")</f>
        <v>641</v>
      </c>
      <c r="S21" s="462"/>
      <c r="T21" s="462"/>
      <c r="U21" s="462">
        <f>IF(LEN('Data_13-6'!P11),'Data_13-6'!P11,"-")</f>
        <v>292</v>
      </c>
      <c r="V21" s="462"/>
      <c r="W21" s="462"/>
      <c r="X21" s="462">
        <f>IF(LEN('Data_13-6'!Q11),'Data_13-6'!Q11,"-")</f>
        <v>349</v>
      </c>
      <c r="Y21" s="462"/>
      <c r="Z21" s="462"/>
      <c r="AE21" s="29"/>
    </row>
    <row r="22" spans="2:31" ht="30" customHeight="1" x14ac:dyDescent="0.15">
      <c r="B22" s="45"/>
      <c r="C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504" t="s">
        <v>79</v>
      </c>
      <c r="S22" s="505"/>
      <c r="T22" s="505"/>
      <c r="U22" s="505"/>
      <c r="V22" s="505"/>
      <c r="W22" s="505"/>
      <c r="X22" s="505"/>
      <c r="Y22" s="505"/>
      <c r="Z22" s="505"/>
    </row>
  </sheetData>
  <mergeCells count="108">
    <mergeCell ref="B20:C20"/>
    <mergeCell ref="D20:E20"/>
    <mergeCell ref="G20:H20"/>
    <mergeCell ref="I20:K20"/>
    <mergeCell ref="L20:N20"/>
    <mergeCell ref="O20:Q20"/>
    <mergeCell ref="R20:T20"/>
    <mergeCell ref="U20:W20"/>
    <mergeCell ref="R22:Z22"/>
    <mergeCell ref="X20:Z20"/>
    <mergeCell ref="D21:E21"/>
    <mergeCell ref="G21:H21"/>
    <mergeCell ref="I21:K21"/>
    <mergeCell ref="L21:N21"/>
    <mergeCell ref="O21:Q21"/>
    <mergeCell ref="R21:T21"/>
    <mergeCell ref="U21:W21"/>
    <mergeCell ref="X21:Z21"/>
    <mergeCell ref="B21:C21"/>
    <mergeCell ref="R18:T18"/>
    <mergeCell ref="U18:W18"/>
    <mergeCell ref="X18:Z18"/>
    <mergeCell ref="B19:C19"/>
    <mergeCell ref="D19:E19"/>
    <mergeCell ref="G19:H19"/>
    <mergeCell ref="I19:K19"/>
    <mergeCell ref="L19:N19"/>
    <mergeCell ref="O19:Q19"/>
    <mergeCell ref="R19:T19"/>
    <mergeCell ref="B18:C18"/>
    <mergeCell ref="D18:E18"/>
    <mergeCell ref="G18:H18"/>
    <mergeCell ref="I18:K18"/>
    <mergeCell ref="L18:N18"/>
    <mergeCell ref="O18:Q18"/>
    <mergeCell ref="U19:W19"/>
    <mergeCell ref="X19:Z19"/>
    <mergeCell ref="X16:Z16"/>
    <mergeCell ref="B17:C17"/>
    <mergeCell ref="D17:E17"/>
    <mergeCell ref="G17:H17"/>
    <mergeCell ref="I17:K17"/>
    <mergeCell ref="L17:N17"/>
    <mergeCell ref="O17:Q17"/>
    <mergeCell ref="R17:T17"/>
    <mergeCell ref="U17:W17"/>
    <mergeCell ref="X17:Z17"/>
    <mergeCell ref="B14:F16"/>
    <mergeCell ref="G14:Z14"/>
    <mergeCell ref="G15:H16"/>
    <mergeCell ref="I15:Q15"/>
    <mergeCell ref="R15:Z15"/>
    <mergeCell ref="I16:K16"/>
    <mergeCell ref="L16:N16"/>
    <mergeCell ref="O16:Q16"/>
    <mergeCell ref="R16:T16"/>
    <mergeCell ref="U16:W16"/>
    <mergeCell ref="B9:C9"/>
    <mergeCell ref="D9:E9"/>
    <mergeCell ref="G9:I9"/>
    <mergeCell ref="K9:M9"/>
    <mergeCell ref="N9:P9"/>
    <mergeCell ref="Q9:S9"/>
    <mergeCell ref="U11:W11"/>
    <mergeCell ref="X11:Z11"/>
    <mergeCell ref="D12:E12"/>
    <mergeCell ref="G12:I12"/>
    <mergeCell ref="K12:M12"/>
    <mergeCell ref="N12:P12"/>
    <mergeCell ref="Q12:S12"/>
    <mergeCell ref="U12:W12"/>
    <mergeCell ref="X12:Z12"/>
    <mergeCell ref="B12:C12"/>
    <mergeCell ref="B8:C8"/>
    <mergeCell ref="D8:E8"/>
    <mergeCell ref="G8:I8"/>
    <mergeCell ref="K8:M8"/>
    <mergeCell ref="N8:P8"/>
    <mergeCell ref="Q8:S8"/>
    <mergeCell ref="U8:W8"/>
    <mergeCell ref="X8:Z8"/>
    <mergeCell ref="B11:C11"/>
    <mergeCell ref="D11:E11"/>
    <mergeCell ref="G11:I11"/>
    <mergeCell ref="K11:M11"/>
    <mergeCell ref="N11:P11"/>
    <mergeCell ref="Q11:S11"/>
    <mergeCell ref="U9:W9"/>
    <mergeCell ref="X9:Z9"/>
    <mergeCell ref="B10:C10"/>
    <mergeCell ref="D10:E10"/>
    <mergeCell ref="G10:I10"/>
    <mergeCell ref="K10:M10"/>
    <mergeCell ref="N10:P10"/>
    <mergeCell ref="Q10:S10"/>
    <mergeCell ref="U10:W10"/>
    <mergeCell ref="X10:Z10"/>
    <mergeCell ref="B3:Z3"/>
    <mergeCell ref="S4:Z4"/>
    <mergeCell ref="B5:F7"/>
    <mergeCell ref="G5:P6"/>
    <mergeCell ref="Q5:Z6"/>
    <mergeCell ref="G7:J7"/>
    <mergeCell ref="K7:M7"/>
    <mergeCell ref="N7:P7"/>
    <mergeCell ref="Q7:T7"/>
    <mergeCell ref="U7:W7"/>
    <mergeCell ref="X7:Z7"/>
  </mergeCells>
  <phoneticPr fontI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30"/>
  <sheetViews>
    <sheetView zoomScale="85" zoomScaleNormal="85" workbookViewId="0">
      <selection activeCell="AM20" sqref="AM20"/>
    </sheetView>
  </sheetViews>
  <sheetFormatPr defaultColWidth="3.625" defaultRowHeight="30" customHeight="1" x14ac:dyDescent="0.15"/>
  <cols>
    <col min="1" max="1" width="3.625" style="106" customWidth="1"/>
    <col min="2" max="2" width="3.75" style="106" customWidth="1"/>
    <col min="3" max="3" width="3.25" style="106" customWidth="1"/>
    <col min="4" max="5" width="2.625" style="106" customWidth="1"/>
    <col min="6" max="6" width="5.875" style="106" customWidth="1"/>
    <col min="7" max="7" width="3.625" style="106" customWidth="1"/>
    <col min="8" max="8" width="3.25" style="106" customWidth="1"/>
    <col min="9" max="9" width="4.75" style="106" customWidth="1"/>
    <col min="10" max="10" width="2.875" style="106" customWidth="1"/>
    <col min="11" max="34" width="3.625" style="106" customWidth="1"/>
    <col min="35" max="35" width="1.5" style="106" customWidth="1"/>
    <col min="36" max="256" width="3.625" style="106"/>
    <col min="257" max="257" width="3.625" style="106" customWidth="1"/>
    <col min="258" max="258" width="3.75" style="106" customWidth="1"/>
    <col min="259" max="259" width="3.25" style="106" customWidth="1"/>
    <col min="260" max="261" width="2.625" style="106" customWidth="1"/>
    <col min="262" max="262" width="5.5" style="106" customWidth="1"/>
    <col min="263" max="263" width="3.625" style="106" customWidth="1"/>
    <col min="264" max="264" width="3.25" style="106" customWidth="1"/>
    <col min="265" max="265" width="4.75" style="106" customWidth="1"/>
    <col min="266" max="266" width="2.875" style="106" customWidth="1"/>
    <col min="267" max="290" width="3.625" style="106" customWidth="1"/>
    <col min="291" max="291" width="1.5" style="106" customWidth="1"/>
    <col min="292" max="512" width="3.625" style="106"/>
    <col min="513" max="513" width="3.625" style="106" customWidth="1"/>
    <col min="514" max="514" width="3.75" style="106" customWidth="1"/>
    <col min="515" max="515" width="3.25" style="106" customWidth="1"/>
    <col min="516" max="517" width="2.625" style="106" customWidth="1"/>
    <col min="518" max="518" width="5.5" style="106" customWidth="1"/>
    <col min="519" max="519" width="3.625" style="106" customWidth="1"/>
    <col min="520" max="520" width="3.25" style="106" customWidth="1"/>
    <col min="521" max="521" width="4.75" style="106" customWidth="1"/>
    <col min="522" max="522" width="2.875" style="106" customWidth="1"/>
    <col min="523" max="546" width="3.625" style="106" customWidth="1"/>
    <col min="547" max="547" width="1.5" style="106" customWidth="1"/>
    <col min="548" max="768" width="3.625" style="106"/>
    <col min="769" max="769" width="3.625" style="106" customWidth="1"/>
    <col min="770" max="770" width="3.75" style="106" customWidth="1"/>
    <col min="771" max="771" width="3.25" style="106" customWidth="1"/>
    <col min="772" max="773" width="2.625" style="106" customWidth="1"/>
    <col min="774" max="774" width="5.5" style="106" customWidth="1"/>
    <col min="775" max="775" width="3.625" style="106" customWidth="1"/>
    <col min="776" max="776" width="3.25" style="106" customWidth="1"/>
    <col min="777" max="777" width="4.75" style="106" customWidth="1"/>
    <col min="778" max="778" width="2.875" style="106" customWidth="1"/>
    <col min="779" max="802" width="3.625" style="106" customWidth="1"/>
    <col min="803" max="803" width="1.5" style="106" customWidth="1"/>
    <col min="804" max="1024" width="3.625" style="106"/>
    <col min="1025" max="1025" width="3.625" style="106" customWidth="1"/>
    <col min="1026" max="1026" width="3.75" style="106" customWidth="1"/>
    <col min="1027" max="1027" width="3.25" style="106" customWidth="1"/>
    <col min="1028" max="1029" width="2.625" style="106" customWidth="1"/>
    <col min="1030" max="1030" width="5.5" style="106" customWidth="1"/>
    <col min="1031" max="1031" width="3.625" style="106" customWidth="1"/>
    <col min="1032" max="1032" width="3.25" style="106" customWidth="1"/>
    <col min="1033" max="1033" width="4.75" style="106" customWidth="1"/>
    <col min="1034" max="1034" width="2.875" style="106" customWidth="1"/>
    <col min="1035" max="1058" width="3.625" style="106" customWidth="1"/>
    <col min="1059" max="1059" width="1.5" style="106" customWidth="1"/>
    <col min="1060" max="1280" width="3.625" style="106"/>
    <col min="1281" max="1281" width="3.625" style="106" customWidth="1"/>
    <col min="1282" max="1282" width="3.75" style="106" customWidth="1"/>
    <col min="1283" max="1283" width="3.25" style="106" customWidth="1"/>
    <col min="1284" max="1285" width="2.625" style="106" customWidth="1"/>
    <col min="1286" max="1286" width="5.5" style="106" customWidth="1"/>
    <col min="1287" max="1287" width="3.625" style="106" customWidth="1"/>
    <col min="1288" max="1288" width="3.25" style="106" customWidth="1"/>
    <col min="1289" max="1289" width="4.75" style="106" customWidth="1"/>
    <col min="1290" max="1290" width="2.875" style="106" customWidth="1"/>
    <col min="1291" max="1314" width="3.625" style="106" customWidth="1"/>
    <col min="1315" max="1315" width="1.5" style="106" customWidth="1"/>
    <col min="1316" max="1536" width="3.625" style="106"/>
    <col min="1537" max="1537" width="3.625" style="106" customWidth="1"/>
    <col min="1538" max="1538" width="3.75" style="106" customWidth="1"/>
    <col min="1539" max="1539" width="3.25" style="106" customWidth="1"/>
    <col min="1540" max="1541" width="2.625" style="106" customWidth="1"/>
    <col min="1542" max="1542" width="5.5" style="106" customWidth="1"/>
    <col min="1543" max="1543" width="3.625" style="106" customWidth="1"/>
    <col min="1544" max="1544" width="3.25" style="106" customWidth="1"/>
    <col min="1545" max="1545" width="4.75" style="106" customWidth="1"/>
    <col min="1546" max="1546" width="2.875" style="106" customWidth="1"/>
    <col min="1547" max="1570" width="3.625" style="106" customWidth="1"/>
    <col min="1571" max="1571" width="1.5" style="106" customWidth="1"/>
    <col min="1572" max="1792" width="3.625" style="106"/>
    <col min="1793" max="1793" width="3.625" style="106" customWidth="1"/>
    <col min="1794" max="1794" width="3.75" style="106" customWidth="1"/>
    <col min="1795" max="1795" width="3.25" style="106" customWidth="1"/>
    <col min="1796" max="1797" width="2.625" style="106" customWidth="1"/>
    <col min="1798" max="1798" width="5.5" style="106" customWidth="1"/>
    <col min="1799" max="1799" width="3.625" style="106" customWidth="1"/>
    <col min="1800" max="1800" width="3.25" style="106" customWidth="1"/>
    <col min="1801" max="1801" width="4.75" style="106" customWidth="1"/>
    <col min="1802" max="1802" width="2.875" style="106" customWidth="1"/>
    <col min="1803" max="1826" width="3.625" style="106" customWidth="1"/>
    <col min="1827" max="1827" width="1.5" style="106" customWidth="1"/>
    <col min="1828" max="2048" width="3.625" style="106"/>
    <col min="2049" max="2049" width="3.625" style="106" customWidth="1"/>
    <col min="2050" max="2050" width="3.75" style="106" customWidth="1"/>
    <col min="2051" max="2051" width="3.25" style="106" customWidth="1"/>
    <col min="2052" max="2053" width="2.625" style="106" customWidth="1"/>
    <col min="2054" max="2054" width="5.5" style="106" customWidth="1"/>
    <col min="2055" max="2055" width="3.625" style="106" customWidth="1"/>
    <col min="2056" max="2056" width="3.25" style="106" customWidth="1"/>
    <col min="2057" max="2057" width="4.75" style="106" customWidth="1"/>
    <col min="2058" max="2058" width="2.875" style="106" customWidth="1"/>
    <col min="2059" max="2082" width="3.625" style="106" customWidth="1"/>
    <col min="2083" max="2083" width="1.5" style="106" customWidth="1"/>
    <col min="2084" max="2304" width="3.625" style="106"/>
    <col min="2305" max="2305" width="3.625" style="106" customWidth="1"/>
    <col min="2306" max="2306" width="3.75" style="106" customWidth="1"/>
    <col min="2307" max="2307" width="3.25" style="106" customWidth="1"/>
    <col min="2308" max="2309" width="2.625" style="106" customWidth="1"/>
    <col min="2310" max="2310" width="5.5" style="106" customWidth="1"/>
    <col min="2311" max="2311" width="3.625" style="106" customWidth="1"/>
    <col min="2312" max="2312" width="3.25" style="106" customWidth="1"/>
    <col min="2313" max="2313" width="4.75" style="106" customWidth="1"/>
    <col min="2314" max="2314" width="2.875" style="106" customWidth="1"/>
    <col min="2315" max="2338" width="3.625" style="106" customWidth="1"/>
    <col min="2339" max="2339" width="1.5" style="106" customWidth="1"/>
    <col min="2340" max="2560" width="3.625" style="106"/>
    <col min="2561" max="2561" width="3.625" style="106" customWidth="1"/>
    <col min="2562" max="2562" width="3.75" style="106" customWidth="1"/>
    <col min="2563" max="2563" width="3.25" style="106" customWidth="1"/>
    <col min="2564" max="2565" width="2.625" style="106" customWidth="1"/>
    <col min="2566" max="2566" width="5.5" style="106" customWidth="1"/>
    <col min="2567" max="2567" width="3.625" style="106" customWidth="1"/>
    <col min="2568" max="2568" width="3.25" style="106" customWidth="1"/>
    <col min="2569" max="2569" width="4.75" style="106" customWidth="1"/>
    <col min="2570" max="2570" width="2.875" style="106" customWidth="1"/>
    <col min="2571" max="2594" width="3.625" style="106" customWidth="1"/>
    <col min="2595" max="2595" width="1.5" style="106" customWidth="1"/>
    <col min="2596" max="2816" width="3.625" style="106"/>
    <col min="2817" max="2817" width="3.625" style="106" customWidth="1"/>
    <col min="2818" max="2818" width="3.75" style="106" customWidth="1"/>
    <col min="2819" max="2819" width="3.25" style="106" customWidth="1"/>
    <col min="2820" max="2821" width="2.625" style="106" customWidth="1"/>
    <col min="2822" max="2822" width="5.5" style="106" customWidth="1"/>
    <col min="2823" max="2823" width="3.625" style="106" customWidth="1"/>
    <col min="2824" max="2824" width="3.25" style="106" customWidth="1"/>
    <col min="2825" max="2825" width="4.75" style="106" customWidth="1"/>
    <col min="2826" max="2826" width="2.875" style="106" customWidth="1"/>
    <col min="2827" max="2850" width="3.625" style="106" customWidth="1"/>
    <col min="2851" max="2851" width="1.5" style="106" customWidth="1"/>
    <col min="2852" max="3072" width="3.625" style="106"/>
    <col min="3073" max="3073" width="3.625" style="106" customWidth="1"/>
    <col min="3074" max="3074" width="3.75" style="106" customWidth="1"/>
    <col min="3075" max="3075" width="3.25" style="106" customWidth="1"/>
    <col min="3076" max="3077" width="2.625" style="106" customWidth="1"/>
    <col min="3078" max="3078" width="5.5" style="106" customWidth="1"/>
    <col min="3079" max="3079" width="3.625" style="106" customWidth="1"/>
    <col min="3080" max="3080" width="3.25" style="106" customWidth="1"/>
    <col min="3081" max="3081" width="4.75" style="106" customWidth="1"/>
    <col min="3082" max="3082" width="2.875" style="106" customWidth="1"/>
    <col min="3083" max="3106" width="3.625" style="106" customWidth="1"/>
    <col min="3107" max="3107" width="1.5" style="106" customWidth="1"/>
    <col min="3108" max="3328" width="3.625" style="106"/>
    <col min="3329" max="3329" width="3.625" style="106" customWidth="1"/>
    <col min="3330" max="3330" width="3.75" style="106" customWidth="1"/>
    <col min="3331" max="3331" width="3.25" style="106" customWidth="1"/>
    <col min="3332" max="3333" width="2.625" style="106" customWidth="1"/>
    <col min="3334" max="3334" width="5.5" style="106" customWidth="1"/>
    <col min="3335" max="3335" width="3.625" style="106" customWidth="1"/>
    <col min="3336" max="3336" width="3.25" style="106" customWidth="1"/>
    <col min="3337" max="3337" width="4.75" style="106" customWidth="1"/>
    <col min="3338" max="3338" width="2.875" style="106" customWidth="1"/>
    <col min="3339" max="3362" width="3.625" style="106" customWidth="1"/>
    <col min="3363" max="3363" width="1.5" style="106" customWidth="1"/>
    <col min="3364" max="3584" width="3.625" style="106"/>
    <col min="3585" max="3585" width="3.625" style="106" customWidth="1"/>
    <col min="3586" max="3586" width="3.75" style="106" customWidth="1"/>
    <col min="3587" max="3587" width="3.25" style="106" customWidth="1"/>
    <col min="3588" max="3589" width="2.625" style="106" customWidth="1"/>
    <col min="3590" max="3590" width="5.5" style="106" customWidth="1"/>
    <col min="3591" max="3591" width="3.625" style="106" customWidth="1"/>
    <col min="3592" max="3592" width="3.25" style="106" customWidth="1"/>
    <col min="3593" max="3593" width="4.75" style="106" customWidth="1"/>
    <col min="3594" max="3594" width="2.875" style="106" customWidth="1"/>
    <col min="3595" max="3618" width="3.625" style="106" customWidth="1"/>
    <col min="3619" max="3619" width="1.5" style="106" customWidth="1"/>
    <col min="3620" max="3840" width="3.625" style="106"/>
    <col min="3841" max="3841" width="3.625" style="106" customWidth="1"/>
    <col min="3842" max="3842" width="3.75" style="106" customWidth="1"/>
    <col min="3843" max="3843" width="3.25" style="106" customWidth="1"/>
    <col min="3844" max="3845" width="2.625" style="106" customWidth="1"/>
    <col min="3846" max="3846" width="5.5" style="106" customWidth="1"/>
    <col min="3847" max="3847" width="3.625" style="106" customWidth="1"/>
    <col min="3848" max="3848" width="3.25" style="106" customWidth="1"/>
    <col min="3849" max="3849" width="4.75" style="106" customWidth="1"/>
    <col min="3850" max="3850" width="2.875" style="106" customWidth="1"/>
    <col min="3851" max="3874" width="3.625" style="106" customWidth="1"/>
    <col min="3875" max="3875" width="1.5" style="106" customWidth="1"/>
    <col min="3876" max="4096" width="3.625" style="106"/>
    <col min="4097" max="4097" width="3.625" style="106" customWidth="1"/>
    <col min="4098" max="4098" width="3.75" style="106" customWidth="1"/>
    <col min="4099" max="4099" width="3.25" style="106" customWidth="1"/>
    <col min="4100" max="4101" width="2.625" style="106" customWidth="1"/>
    <col min="4102" max="4102" width="5.5" style="106" customWidth="1"/>
    <col min="4103" max="4103" width="3.625" style="106" customWidth="1"/>
    <col min="4104" max="4104" width="3.25" style="106" customWidth="1"/>
    <col min="4105" max="4105" width="4.75" style="106" customWidth="1"/>
    <col min="4106" max="4106" width="2.875" style="106" customWidth="1"/>
    <col min="4107" max="4130" width="3.625" style="106" customWidth="1"/>
    <col min="4131" max="4131" width="1.5" style="106" customWidth="1"/>
    <col min="4132" max="4352" width="3.625" style="106"/>
    <col min="4353" max="4353" width="3.625" style="106" customWidth="1"/>
    <col min="4354" max="4354" width="3.75" style="106" customWidth="1"/>
    <col min="4355" max="4355" width="3.25" style="106" customWidth="1"/>
    <col min="4356" max="4357" width="2.625" style="106" customWidth="1"/>
    <col min="4358" max="4358" width="5.5" style="106" customWidth="1"/>
    <col min="4359" max="4359" width="3.625" style="106" customWidth="1"/>
    <col min="4360" max="4360" width="3.25" style="106" customWidth="1"/>
    <col min="4361" max="4361" width="4.75" style="106" customWidth="1"/>
    <col min="4362" max="4362" width="2.875" style="106" customWidth="1"/>
    <col min="4363" max="4386" width="3.625" style="106" customWidth="1"/>
    <col min="4387" max="4387" width="1.5" style="106" customWidth="1"/>
    <col min="4388" max="4608" width="3.625" style="106"/>
    <col min="4609" max="4609" width="3.625" style="106" customWidth="1"/>
    <col min="4610" max="4610" width="3.75" style="106" customWidth="1"/>
    <col min="4611" max="4611" width="3.25" style="106" customWidth="1"/>
    <col min="4612" max="4613" width="2.625" style="106" customWidth="1"/>
    <col min="4614" max="4614" width="5.5" style="106" customWidth="1"/>
    <col min="4615" max="4615" width="3.625" style="106" customWidth="1"/>
    <col min="4616" max="4616" width="3.25" style="106" customWidth="1"/>
    <col min="4617" max="4617" width="4.75" style="106" customWidth="1"/>
    <col min="4618" max="4618" width="2.875" style="106" customWidth="1"/>
    <col min="4619" max="4642" width="3.625" style="106" customWidth="1"/>
    <col min="4643" max="4643" width="1.5" style="106" customWidth="1"/>
    <col min="4644" max="4864" width="3.625" style="106"/>
    <col min="4865" max="4865" width="3.625" style="106" customWidth="1"/>
    <col min="4866" max="4866" width="3.75" style="106" customWidth="1"/>
    <col min="4867" max="4867" width="3.25" style="106" customWidth="1"/>
    <col min="4868" max="4869" width="2.625" style="106" customWidth="1"/>
    <col min="4870" max="4870" width="5.5" style="106" customWidth="1"/>
    <col min="4871" max="4871" width="3.625" style="106" customWidth="1"/>
    <col min="4872" max="4872" width="3.25" style="106" customWidth="1"/>
    <col min="4873" max="4873" width="4.75" style="106" customWidth="1"/>
    <col min="4874" max="4874" width="2.875" style="106" customWidth="1"/>
    <col min="4875" max="4898" width="3.625" style="106" customWidth="1"/>
    <col min="4899" max="4899" width="1.5" style="106" customWidth="1"/>
    <col min="4900" max="5120" width="3.625" style="106"/>
    <col min="5121" max="5121" width="3.625" style="106" customWidth="1"/>
    <col min="5122" max="5122" width="3.75" style="106" customWidth="1"/>
    <col min="5123" max="5123" width="3.25" style="106" customWidth="1"/>
    <col min="5124" max="5125" width="2.625" style="106" customWidth="1"/>
    <col min="5126" max="5126" width="5.5" style="106" customWidth="1"/>
    <col min="5127" max="5127" width="3.625" style="106" customWidth="1"/>
    <col min="5128" max="5128" width="3.25" style="106" customWidth="1"/>
    <col min="5129" max="5129" width="4.75" style="106" customWidth="1"/>
    <col min="5130" max="5130" width="2.875" style="106" customWidth="1"/>
    <col min="5131" max="5154" width="3.625" style="106" customWidth="1"/>
    <col min="5155" max="5155" width="1.5" style="106" customWidth="1"/>
    <col min="5156" max="5376" width="3.625" style="106"/>
    <col min="5377" max="5377" width="3.625" style="106" customWidth="1"/>
    <col min="5378" max="5378" width="3.75" style="106" customWidth="1"/>
    <col min="5379" max="5379" width="3.25" style="106" customWidth="1"/>
    <col min="5380" max="5381" width="2.625" style="106" customWidth="1"/>
    <col min="5382" max="5382" width="5.5" style="106" customWidth="1"/>
    <col min="5383" max="5383" width="3.625" style="106" customWidth="1"/>
    <col min="5384" max="5384" width="3.25" style="106" customWidth="1"/>
    <col min="5385" max="5385" width="4.75" style="106" customWidth="1"/>
    <col min="5386" max="5386" width="2.875" style="106" customWidth="1"/>
    <col min="5387" max="5410" width="3.625" style="106" customWidth="1"/>
    <col min="5411" max="5411" width="1.5" style="106" customWidth="1"/>
    <col min="5412" max="5632" width="3.625" style="106"/>
    <col min="5633" max="5633" width="3.625" style="106" customWidth="1"/>
    <col min="5634" max="5634" width="3.75" style="106" customWidth="1"/>
    <col min="5635" max="5635" width="3.25" style="106" customWidth="1"/>
    <col min="5636" max="5637" width="2.625" style="106" customWidth="1"/>
    <col min="5638" max="5638" width="5.5" style="106" customWidth="1"/>
    <col min="5639" max="5639" width="3.625" style="106" customWidth="1"/>
    <col min="5640" max="5640" width="3.25" style="106" customWidth="1"/>
    <col min="5641" max="5641" width="4.75" style="106" customWidth="1"/>
    <col min="5642" max="5642" width="2.875" style="106" customWidth="1"/>
    <col min="5643" max="5666" width="3.625" style="106" customWidth="1"/>
    <col min="5667" max="5667" width="1.5" style="106" customWidth="1"/>
    <col min="5668" max="5888" width="3.625" style="106"/>
    <col min="5889" max="5889" width="3.625" style="106" customWidth="1"/>
    <col min="5890" max="5890" width="3.75" style="106" customWidth="1"/>
    <col min="5891" max="5891" width="3.25" style="106" customWidth="1"/>
    <col min="5892" max="5893" width="2.625" style="106" customWidth="1"/>
    <col min="5894" max="5894" width="5.5" style="106" customWidth="1"/>
    <col min="5895" max="5895" width="3.625" style="106" customWidth="1"/>
    <col min="5896" max="5896" width="3.25" style="106" customWidth="1"/>
    <col min="5897" max="5897" width="4.75" style="106" customWidth="1"/>
    <col min="5898" max="5898" width="2.875" style="106" customWidth="1"/>
    <col min="5899" max="5922" width="3.625" style="106" customWidth="1"/>
    <col min="5923" max="5923" width="1.5" style="106" customWidth="1"/>
    <col min="5924" max="6144" width="3.625" style="106"/>
    <col min="6145" max="6145" width="3.625" style="106" customWidth="1"/>
    <col min="6146" max="6146" width="3.75" style="106" customWidth="1"/>
    <col min="6147" max="6147" width="3.25" style="106" customWidth="1"/>
    <col min="6148" max="6149" width="2.625" style="106" customWidth="1"/>
    <col min="6150" max="6150" width="5.5" style="106" customWidth="1"/>
    <col min="6151" max="6151" width="3.625" style="106" customWidth="1"/>
    <col min="6152" max="6152" width="3.25" style="106" customWidth="1"/>
    <col min="6153" max="6153" width="4.75" style="106" customWidth="1"/>
    <col min="6154" max="6154" width="2.875" style="106" customWidth="1"/>
    <col min="6155" max="6178" width="3.625" style="106" customWidth="1"/>
    <col min="6179" max="6179" width="1.5" style="106" customWidth="1"/>
    <col min="6180" max="6400" width="3.625" style="106"/>
    <col min="6401" max="6401" width="3.625" style="106" customWidth="1"/>
    <col min="6402" max="6402" width="3.75" style="106" customWidth="1"/>
    <col min="6403" max="6403" width="3.25" style="106" customWidth="1"/>
    <col min="6404" max="6405" width="2.625" style="106" customWidth="1"/>
    <col min="6406" max="6406" width="5.5" style="106" customWidth="1"/>
    <col min="6407" max="6407" width="3.625" style="106" customWidth="1"/>
    <col min="6408" max="6408" width="3.25" style="106" customWidth="1"/>
    <col min="6409" max="6409" width="4.75" style="106" customWidth="1"/>
    <col min="6410" max="6410" width="2.875" style="106" customWidth="1"/>
    <col min="6411" max="6434" width="3.625" style="106" customWidth="1"/>
    <col min="6435" max="6435" width="1.5" style="106" customWidth="1"/>
    <col min="6436" max="6656" width="3.625" style="106"/>
    <col min="6657" max="6657" width="3.625" style="106" customWidth="1"/>
    <col min="6658" max="6658" width="3.75" style="106" customWidth="1"/>
    <col min="6659" max="6659" width="3.25" style="106" customWidth="1"/>
    <col min="6660" max="6661" width="2.625" style="106" customWidth="1"/>
    <col min="6662" max="6662" width="5.5" style="106" customWidth="1"/>
    <col min="6663" max="6663" width="3.625" style="106" customWidth="1"/>
    <col min="6664" max="6664" width="3.25" style="106" customWidth="1"/>
    <col min="6665" max="6665" width="4.75" style="106" customWidth="1"/>
    <col min="6666" max="6666" width="2.875" style="106" customWidth="1"/>
    <col min="6667" max="6690" width="3.625" style="106" customWidth="1"/>
    <col min="6691" max="6691" width="1.5" style="106" customWidth="1"/>
    <col min="6692" max="6912" width="3.625" style="106"/>
    <col min="6913" max="6913" width="3.625" style="106" customWidth="1"/>
    <col min="6914" max="6914" width="3.75" style="106" customWidth="1"/>
    <col min="6915" max="6915" width="3.25" style="106" customWidth="1"/>
    <col min="6916" max="6917" width="2.625" style="106" customWidth="1"/>
    <col min="6918" max="6918" width="5.5" style="106" customWidth="1"/>
    <col min="6919" max="6919" width="3.625" style="106" customWidth="1"/>
    <col min="6920" max="6920" width="3.25" style="106" customWidth="1"/>
    <col min="6921" max="6921" width="4.75" style="106" customWidth="1"/>
    <col min="6922" max="6922" width="2.875" style="106" customWidth="1"/>
    <col min="6923" max="6946" width="3.625" style="106" customWidth="1"/>
    <col min="6947" max="6947" width="1.5" style="106" customWidth="1"/>
    <col min="6948" max="7168" width="3.625" style="106"/>
    <col min="7169" max="7169" width="3.625" style="106" customWidth="1"/>
    <col min="7170" max="7170" width="3.75" style="106" customWidth="1"/>
    <col min="7171" max="7171" width="3.25" style="106" customWidth="1"/>
    <col min="7172" max="7173" width="2.625" style="106" customWidth="1"/>
    <col min="7174" max="7174" width="5.5" style="106" customWidth="1"/>
    <col min="7175" max="7175" width="3.625" style="106" customWidth="1"/>
    <col min="7176" max="7176" width="3.25" style="106" customWidth="1"/>
    <col min="7177" max="7177" width="4.75" style="106" customWidth="1"/>
    <col min="7178" max="7178" width="2.875" style="106" customWidth="1"/>
    <col min="7179" max="7202" width="3.625" style="106" customWidth="1"/>
    <col min="7203" max="7203" width="1.5" style="106" customWidth="1"/>
    <col min="7204" max="7424" width="3.625" style="106"/>
    <col min="7425" max="7425" width="3.625" style="106" customWidth="1"/>
    <col min="7426" max="7426" width="3.75" style="106" customWidth="1"/>
    <col min="7427" max="7427" width="3.25" style="106" customWidth="1"/>
    <col min="7428" max="7429" width="2.625" style="106" customWidth="1"/>
    <col min="7430" max="7430" width="5.5" style="106" customWidth="1"/>
    <col min="7431" max="7431" width="3.625" style="106" customWidth="1"/>
    <col min="7432" max="7432" width="3.25" style="106" customWidth="1"/>
    <col min="7433" max="7433" width="4.75" style="106" customWidth="1"/>
    <col min="7434" max="7434" width="2.875" style="106" customWidth="1"/>
    <col min="7435" max="7458" width="3.625" style="106" customWidth="1"/>
    <col min="7459" max="7459" width="1.5" style="106" customWidth="1"/>
    <col min="7460" max="7680" width="3.625" style="106"/>
    <col min="7681" max="7681" width="3.625" style="106" customWidth="1"/>
    <col min="7682" max="7682" width="3.75" style="106" customWidth="1"/>
    <col min="7683" max="7683" width="3.25" style="106" customWidth="1"/>
    <col min="7684" max="7685" width="2.625" style="106" customWidth="1"/>
    <col min="7686" max="7686" width="5.5" style="106" customWidth="1"/>
    <col min="7687" max="7687" width="3.625" style="106" customWidth="1"/>
    <col min="7688" max="7688" width="3.25" style="106" customWidth="1"/>
    <col min="7689" max="7689" width="4.75" style="106" customWidth="1"/>
    <col min="7690" max="7690" width="2.875" style="106" customWidth="1"/>
    <col min="7691" max="7714" width="3.625" style="106" customWidth="1"/>
    <col min="7715" max="7715" width="1.5" style="106" customWidth="1"/>
    <col min="7716" max="7936" width="3.625" style="106"/>
    <col min="7937" max="7937" width="3.625" style="106" customWidth="1"/>
    <col min="7938" max="7938" width="3.75" style="106" customWidth="1"/>
    <col min="7939" max="7939" width="3.25" style="106" customWidth="1"/>
    <col min="7940" max="7941" width="2.625" style="106" customWidth="1"/>
    <col min="7942" max="7942" width="5.5" style="106" customWidth="1"/>
    <col min="7943" max="7943" width="3.625" style="106" customWidth="1"/>
    <col min="7944" max="7944" width="3.25" style="106" customWidth="1"/>
    <col min="7945" max="7945" width="4.75" style="106" customWidth="1"/>
    <col min="7946" max="7946" width="2.875" style="106" customWidth="1"/>
    <col min="7947" max="7970" width="3.625" style="106" customWidth="1"/>
    <col min="7971" max="7971" width="1.5" style="106" customWidth="1"/>
    <col min="7972" max="8192" width="3.625" style="106"/>
    <col min="8193" max="8193" width="3.625" style="106" customWidth="1"/>
    <col min="8194" max="8194" width="3.75" style="106" customWidth="1"/>
    <col min="8195" max="8195" width="3.25" style="106" customWidth="1"/>
    <col min="8196" max="8197" width="2.625" style="106" customWidth="1"/>
    <col min="8198" max="8198" width="5.5" style="106" customWidth="1"/>
    <col min="8199" max="8199" width="3.625" style="106" customWidth="1"/>
    <col min="8200" max="8200" width="3.25" style="106" customWidth="1"/>
    <col min="8201" max="8201" width="4.75" style="106" customWidth="1"/>
    <col min="8202" max="8202" width="2.875" style="106" customWidth="1"/>
    <col min="8203" max="8226" width="3.625" style="106" customWidth="1"/>
    <col min="8227" max="8227" width="1.5" style="106" customWidth="1"/>
    <col min="8228" max="8448" width="3.625" style="106"/>
    <col min="8449" max="8449" width="3.625" style="106" customWidth="1"/>
    <col min="8450" max="8450" width="3.75" style="106" customWidth="1"/>
    <col min="8451" max="8451" width="3.25" style="106" customWidth="1"/>
    <col min="8452" max="8453" width="2.625" style="106" customWidth="1"/>
    <col min="8454" max="8454" width="5.5" style="106" customWidth="1"/>
    <col min="8455" max="8455" width="3.625" style="106" customWidth="1"/>
    <col min="8456" max="8456" width="3.25" style="106" customWidth="1"/>
    <col min="8457" max="8457" width="4.75" style="106" customWidth="1"/>
    <col min="8458" max="8458" width="2.875" style="106" customWidth="1"/>
    <col min="8459" max="8482" width="3.625" style="106" customWidth="1"/>
    <col min="8483" max="8483" width="1.5" style="106" customWidth="1"/>
    <col min="8484" max="8704" width="3.625" style="106"/>
    <col min="8705" max="8705" width="3.625" style="106" customWidth="1"/>
    <col min="8706" max="8706" width="3.75" style="106" customWidth="1"/>
    <col min="8707" max="8707" width="3.25" style="106" customWidth="1"/>
    <col min="8708" max="8709" width="2.625" style="106" customWidth="1"/>
    <col min="8710" max="8710" width="5.5" style="106" customWidth="1"/>
    <col min="8711" max="8711" width="3.625" style="106" customWidth="1"/>
    <col min="8712" max="8712" width="3.25" style="106" customWidth="1"/>
    <col min="8713" max="8713" width="4.75" style="106" customWidth="1"/>
    <col min="8714" max="8714" width="2.875" style="106" customWidth="1"/>
    <col min="8715" max="8738" width="3.625" style="106" customWidth="1"/>
    <col min="8739" max="8739" width="1.5" style="106" customWidth="1"/>
    <col min="8740" max="8960" width="3.625" style="106"/>
    <col min="8961" max="8961" width="3.625" style="106" customWidth="1"/>
    <col min="8962" max="8962" width="3.75" style="106" customWidth="1"/>
    <col min="8963" max="8963" width="3.25" style="106" customWidth="1"/>
    <col min="8964" max="8965" width="2.625" style="106" customWidth="1"/>
    <col min="8966" max="8966" width="5.5" style="106" customWidth="1"/>
    <col min="8967" max="8967" width="3.625" style="106" customWidth="1"/>
    <col min="8968" max="8968" width="3.25" style="106" customWidth="1"/>
    <col min="8969" max="8969" width="4.75" style="106" customWidth="1"/>
    <col min="8970" max="8970" width="2.875" style="106" customWidth="1"/>
    <col min="8971" max="8994" width="3.625" style="106" customWidth="1"/>
    <col min="8995" max="8995" width="1.5" style="106" customWidth="1"/>
    <col min="8996" max="9216" width="3.625" style="106"/>
    <col min="9217" max="9217" width="3.625" style="106" customWidth="1"/>
    <col min="9218" max="9218" width="3.75" style="106" customWidth="1"/>
    <col min="9219" max="9219" width="3.25" style="106" customWidth="1"/>
    <col min="9220" max="9221" width="2.625" style="106" customWidth="1"/>
    <col min="9222" max="9222" width="5.5" style="106" customWidth="1"/>
    <col min="9223" max="9223" width="3.625" style="106" customWidth="1"/>
    <col min="9224" max="9224" width="3.25" style="106" customWidth="1"/>
    <col min="9225" max="9225" width="4.75" style="106" customWidth="1"/>
    <col min="9226" max="9226" width="2.875" style="106" customWidth="1"/>
    <col min="9227" max="9250" width="3.625" style="106" customWidth="1"/>
    <col min="9251" max="9251" width="1.5" style="106" customWidth="1"/>
    <col min="9252" max="9472" width="3.625" style="106"/>
    <col min="9473" max="9473" width="3.625" style="106" customWidth="1"/>
    <col min="9474" max="9474" width="3.75" style="106" customWidth="1"/>
    <col min="9475" max="9475" width="3.25" style="106" customWidth="1"/>
    <col min="9476" max="9477" width="2.625" style="106" customWidth="1"/>
    <col min="9478" max="9478" width="5.5" style="106" customWidth="1"/>
    <col min="9479" max="9479" width="3.625" style="106" customWidth="1"/>
    <col min="9480" max="9480" width="3.25" style="106" customWidth="1"/>
    <col min="9481" max="9481" width="4.75" style="106" customWidth="1"/>
    <col min="9482" max="9482" width="2.875" style="106" customWidth="1"/>
    <col min="9483" max="9506" width="3.625" style="106" customWidth="1"/>
    <col min="9507" max="9507" width="1.5" style="106" customWidth="1"/>
    <col min="9508" max="9728" width="3.625" style="106"/>
    <col min="9729" max="9729" width="3.625" style="106" customWidth="1"/>
    <col min="9730" max="9730" width="3.75" style="106" customWidth="1"/>
    <col min="9731" max="9731" width="3.25" style="106" customWidth="1"/>
    <col min="9732" max="9733" width="2.625" style="106" customWidth="1"/>
    <col min="9734" max="9734" width="5.5" style="106" customWidth="1"/>
    <col min="9735" max="9735" width="3.625" style="106" customWidth="1"/>
    <col min="9736" max="9736" width="3.25" style="106" customWidth="1"/>
    <col min="9737" max="9737" width="4.75" style="106" customWidth="1"/>
    <col min="9738" max="9738" width="2.875" style="106" customWidth="1"/>
    <col min="9739" max="9762" width="3.625" style="106" customWidth="1"/>
    <col min="9763" max="9763" width="1.5" style="106" customWidth="1"/>
    <col min="9764" max="9984" width="3.625" style="106"/>
    <col min="9985" max="9985" width="3.625" style="106" customWidth="1"/>
    <col min="9986" max="9986" width="3.75" style="106" customWidth="1"/>
    <col min="9987" max="9987" width="3.25" style="106" customWidth="1"/>
    <col min="9988" max="9989" width="2.625" style="106" customWidth="1"/>
    <col min="9990" max="9990" width="5.5" style="106" customWidth="1"/>
    <col min="9991" max="9991" width="3.625" style="106" customWidth="1"/>
    <col min="9992" max="9992" width="3.25" style="106" customWidth="1"/>
    <col min="9993" max="9993" width="4.75" style="106" customWidth="1"/>
    <col min="9994" max="9994" width="2.875" style="106" customWidth="1"/>
    <col min="9995" max="10018" width="3.625" style="106" customWidth="1"/>
    <col min="10019" max="10019" width="1.5" style="106" customWidth="1"/>
    <col min="10020" max="10240" width="3.625" style="106"/>
    <col min="10241" max="10241" width="3.625" style="106" customWidth="1"/>
    <col min="10242" max="10242" width="3.75" style="106" customWidth="1"/>
    <col min="10243" max="10243" width="3.25" style="106" customWidth="1"/>
    <col min="10244" max="10245" width="2.625" style="106" customWidth="1"/>
    <col min="10246" max="10246" width="5.5" style="106" customWidth="1"/>
    <col min="10247" max="10247" width="3.625" style="106" customWidth="1"/>
    <col min="10248" max="10248" width="3.25" style="106" customWidth="1"/>
    <col min="10249" max="10249" width="4.75" style="106" customWidth="1"/>
    <col min="10250" max="10250" width="2.875" style="106" customWidth="1"/>
    <col min="10251" max="10274" width="3.625" style="106" customWidth="1"/>
    <col min="10275" max="10275" width="1.5" style="106" customWidth="1"/>
    <col min="10276" max="10496" width="3.625" style="106"/>
    <col min="10497" max="10497" width="3.625" style="106" customWidth="1"/>
    <col min="10498" max="10498" width="3.75" style="106" customWidth="1"/>
    <col min="10499" max="10499" width="3.25" style="106" customWidth="1"/>
    <col min="10500" max="10501" width="2.625" style="106" customWidth="1"/>
    <col min="10502" max="10502" width="5.5" style="106" customWidth="1"/>
    <col min="10503" max="10503" width="3.625" style="106" customWidth="1"/>
    <col min="10504" max="10504" width="3.25" style="106" customWidth="1"/>
    <col min="10505" max="10505" width="4.75" style="106" customWidth="1"/>
    <col min="10506" max="10506" width="2.875" style="106" customWidth="1"/>
    <col min="10507" max="10530" width="3.625" style="106" customWidth="1"/>
    <col min="10531" max="10531" width="1.5" style="106" customWidth="1"/>
    <col min="10532" max="10752" width="3.625" style="106"/>
    <col min="10753" max="10753" width="3.625" style="106" customWidth="1"/>
    <col min="10754" max="10754" width="3.75" style="106" customWidth="1"/>
    <col min="10755" max="10755" width="3.25" style="106" customWidth="1"/>
    <col min="10756" max="10757" width="2.625" style="106" customWidth="1"/>
    <col min="10758" max="10758" width="5.5" style="106" customWidth="1"/>
    <col min="10759" max="10759" width="3.625" style="106" customWidth="1"/>
    <col min="10760" max="10760" width="3.25" style="106" customWidth="1"/>
    <col min="10761" max="10761" width="4.75" style="106" customWidth="1"/>
    <col min="10762" max="10762" width="2.875" style="106" customWidth="1"/>
    <col min="10763" max="10786" width="3.625" style="106" customWidth="1"/>
    <col min="10787" max="10787" width="1.5" style="106" customWidth="1"/>
    <col min="10788" max="11008" width="3.625" style="106"/>
    <col min="11009" max="11009" width="3.625" style="106" customWidth="1"/>
    <col min="11010" max="11010" width="3.75" style="106" customWidth="1"/>
    <col min="11011" max="11011" width="3.25" style="106" customWidth="1"/>
    <col min="11012" max="11013" width="2.625" style="106" customWidth="1"/>
    <col min="11014" max="11014" width="5.5" style="106" customWidth="1"/>
    <col min="11015" max="11015" width="3.625" style="106" customWidth="1"/>
    <col min="11016" max="11016" width="3.25" style="106" customWidth="1"/>
    <col min="11017" max="11017" width="4.75" style="106" customWidth="1"/>
    <col min="11018" max="11018" width="2.875" style="106" customWidth="1"/>
    <col min="11019" max="11042" width="3.625" style="106" customWidth="1"/>
    <col min="11043" max="11043" width="1.5" style="106" customWidth="1"/>
    <col min="11044" max="11264" width="3.625" style="106"/>
    <col min="11265" max="11265" width="3.625" style="106" customWidth="1"/>
    <col min="11266" max="11266" width="3.75" style="106" customWidth="1"/>
    <col min="11267" max="11267" width="3.25" style="106" customWidth="1"/>
    <col min="11268" max="11269" width="2.625" style="106" customWidth="1"/>
    <col min="11270" max="11270" width="5.5" style="106" customWidth="1"/>
    <col min="11271" max="11271" width="3.625" style="106" customWidth="1"/>
    <col min="11272" max="11272" width="3.25" style="106" customWidth="1"/>
    <col min="11273" max="11273" width="4.75" style="106" customWidth="1"/>
    <col min="11274" max="11274" width="2.875" style="106" customWidth="1"/>
    <col min="11275" max="11298" width="3.625" style="106" customWidth="1"/>
    <col min="11299" max="11299" width="1.5" style="106" customWidth="1"/>
    <col min="11300" max="11520" width="3.625" style="106"/>
    <col min="11521" max="11521" width="3.625" style="106" customWidth="1"/>
    <col min="11522" max="11522" width="3.75" style="106" customWidth="1"/>
    <col min="11523" max="11523" width="3.25" style="106" customWidth="1"/>
    <col min="11524" max="11525" width="2.625" style="106" customWidth="1"/>
    <col min="11526" max="11526" width="5.5" style="106" customWidth="1"/>
    <col min="11527" max="11527" width="3.625" style="106" customWidth="1"/>
    <col min="11528" max="11528" width="3.25" style="106" customWidth="1"/>
    <col min="11529" max="11529" width="4.75" style="106" customWidth="1"/>
    <col min="11530" max="11530" width="2.875" style="106" customWidth="1"/>
    <col min="11531" max="11554" width="3.625" style="106" customWidth="1"/>
    <col min="11555" max="11555" width="1.5" style="106" customWidth="1"/>
    <col min="11556" max="11776" width="3.625" style="106"/>
    <col min="11777" max="11777" width="3.625" style="106" customWidth="1"/>
    <col min="11778" max="11778" width="3.75" style="106" customWidth="1"/>
    <col min="11779" max="11779" width="3.25" style="106" customWidth="1"/>
    <col min="11780" max="11781" width="2.625" style="106" customWidth="1"/>
    <col min="11782" max="11782" width="5.5" style="106" customWidth="1"/>
    <col min="11783" max="11783" width="3.625" style="106" customWidth="1"/>
    <col min="11784" max="11784" width="3.25" style="106" customWidth="1"/>
    <col min="11785" max="11785" width="4.75" style="106" customWidth="1"/>
    <col min="11786" max="11786" width="2.875" style="106" customWidth="1"/>
    <col min="11787" max="11810" width="3.625" style="106" customWidth="1"/>
    <col min="11811" max="11811" width="1.5" style="106" customWidth="1"/>
    <col min="11812" max="12032" width="3.625" style="106"/>
    <col min="12033" max="12033" width="3.625" style="106" customWidth="1"/>
    <col min="12034" max="12034" width="3.75" style="106" customWidth="1"/>
    <col min="12035" max="12035" width="3.25" style="106" customWidth="1"/>
    <col min="12036" max="12037" width="2.625" style="106" customWidth="1"/>
    <col min="12038" max="12038" width="5.5" style="106" customWidth="1"/>
    <col min="12039" max="12039" width="3.625" style="106" customWidth="1"/>
    <col min="12040" max="12040" width="3.25" style="106" customWidth="1"/>
    <col min="12041" max="12041" width="4.75" style="106" customWidth="1"/>
    <col min="12042" max="12042" width="2.875" style="106" customWidth="1"/>
    <col min="12043" max="12066" width="3.625" style="106" customWidth="1"/>
    <col min="12067" max="12067" width="1.5" style="106" customWidth="1"/>
    <col min="12068" max="12288" width="3.625" style="106"/>
    <col min="12289" max="12289" width="3.625" style="106" customWidth="1"/>
    <col min="12290" max="12290" width="3.75" style="106" customWidth="1"/>
    <col min="12291" max="12291" width="3.25" style="106" customWidth="1"/>
    <col min="12292" max="12293" width="2.625" style="106" customWidth="1"/>
    <col min="12294" max="12294" width="5.5" style="106" customWidth="1"/>
    <col min="12295" max="12295" width="3.625" style="106" customWidth="1"/>
    <col min="12296" max="12296" width="3.25" style="106" customWidth="1"/>
    <col min="12297" max="12297" width="4.75" style="106" customWidth="1"/>
    <col min="12298" max="12298" width="2.875" style="106" customWidth="1"/>
    <col min="12299" max="12322" width="3.625" style="106" customWidth="1"/>
    <col min="12323" max="12323" width="1.5" style="106" customWidth="1"/>
    <col min="12324" max="12544" width="3.625" style="106"/>
    <col min="12545" max="12545" width="3.625" style="106" customWidth="1"/>
    <col min="12546" max="12546" width="3.75" style="106" customWidth="1"/>
    <col min="12547" max="12547" width="3.25" style="106" customWidth="1"/>
    <col min="12548" max="12549" width="2.625" style="106" customWidth="1"/>
    <col min="12550" max="12550" width="5.5" style="106" customWidth="1"/>
    <col min="12551" max="12551" width="3.625" style="106" customWidth="1"/>
    <col min="12552" max="12552" width="3.25" style="106" customWidth="1"/>
    <col min="12553" max="12553" width="4.75" style="106" customWidth="1"/>
    <col min="12554" max="12554" width="2.875" style="106" customWidth="1"/>
    <col min="12555" max="12578" width="3.625" style="106" customWidth="1"/>
    <col min="12579" max="12579" width="1.5" style="106" customWidth="1"/>
    <col min="12580" max="12800" width="3.625" style="106"/>
    <col min="12801" max="12801" width="3.625" style="106" customWidth="1"/>
    <col min="12802" max="12802" width="3.75" style="106" customWidth="1"/>
    <col min="12803" max="12803" width="3.25" style="106" customWidth="1"/>
    <col min="12804" max="12805" width="2.625" style="106" customWidth="1"/>
    <col min="12806" max="12806" width="5.5" style="106" customWidth="1"/>
    <col min="12807" max="12807" width="3.625" style="106" customWidth="1"/>
    <col min="12808" max="12808" width="3.25" style="106" customWidth="1"/>
    <col min="12809" max="12809" width="4.75" style="106" customWidth="1"/>
    <col min="12810" max="12810" width="2.875" style="106" customWidth="1"/>
    <col min="12811" max="12834" width="3.625" style="106" customWidth="1"/>
    <col min="12835" max="12835" width="1.5" style="106" customWidth="1"/>
    <col min="12836" max="13056" width="3.625" style="106"/>
    <col min="13057" max="13057" width="3.625" style="106" customWidth="1"/>
    <col min="13058" max="13058" width="3.75" style="106" customWidth="1"/>
    <col min="13059" max="13059" width="3.25" style="106" customWidth="1"/>
    <col min="13060" max="13061" width="2.625" style="106" customWidth="1"/>
    <col min="13062" max="13062" width="5.5" style="106" customWidth="1"/>
    <col min="13063" max="13063" width="3.625" style="106" customWidth="1"/>
    <col min="13064" max="13064" width="3.25" style="106" customWidth="1"/>
    <col min="13065" max="13065" width="4.75" style="106" customWidth="1"/>
    <col min="13066" max="13066" width="2.875" style="106" customWidth="1"/>
    <col min="13067" max="13090" width="3.625" style="106" customWidth="1"/>
    <col min="13091" max="13091" width="1.5" style="106" customWidth="1"/>
    <col min="13092" max="13312" width="3.625" style="106"/>
    <col min="13313" max="13313" width="3.625" style="106" customWidth="1"/>
    <col min="13314" max="13314" width="3.75" style="106" customWidth="1"/>
    <col min="13315" max="13315" width="3.25" style="106" customWidth="1"/>
    <col min="13316" max="13317" width="2.625" style="106" customWidth="1"/>
    <col min="13318" max="13318" width="5.5" style="106" customWidth="1"/>
    <col min="13319" max="13319" width="3.625" style="106" customWidth="1"/>
    <col min="13320" max="13320" width="3.25" style="106" customWidth="1"/>
    <col min="13321" max="13321" width="4.75" style="106" customWidth="1"/>
    <col min="13322" max="13322" width="2.875" style="106" customWidth="1"/>
    <col min="13323" max="13346" width="3.625" style="106" customWidth="1"/>
    <col min="13347" max="13347" width="1.5" style="106" customWidth="1"/>
    <col min="13348" max="13568" width="3.625" style="106"/>
    <col min="13569" max="13569" width="3.625" style="106" customWidth="1"/>
    <col min="13570" max="13570" width="3.75" style="106" customWidth="1"/>
    <col min="13571" max="13571" width="3.25" style="106" customWidth="1"/>
    <col min="13572" max="13573" width="2.625" style="106" customWidth="1"/>
    <col min="13574" max="13574" width="5.5" style="106" customWidth="1"/>
    <col min="13575" max="13575" width="3.625" style="106" customWidth="1"/>
    <col min="13576" max="13576" width="3.25" style="106" customWidth="1"/>
    <col min="13577" max="13577" width="4.75" style="106" customWidth="1"/>
    <col min="13578" max="13578" width="2.875" style="106" customWidth="1"/>
    <col min="13579" max="13602" width="3.625" style="106" customWidth="1"/>
    <col min="13603" max="13603" width="1.5" style="106" customWidth="1"/>
    <col min="13604" max="13824" width="3.625" style="106"/>
    <col min="13825" max="13825" width="3.625" style="106" customWidth="1"/>
    <col min="13826" max="13826" width="3.75" style="106" customWidth="1"/>
    <col min="13827" max="13827" width="3.25" style="106" customWidth="1"/>
    <col min="13828" max="13829" width="2.625" style="106" customWidth="1"/>
    <col min="13830" max="13830" width="5.5" style="106" customWidth="1"/>
    <col min="13831" max="13831" width="3.625" style="106" customWidth="1"/>
    <col min="13832" max="13832" width="3.25" style="106" customWidth="1"/>
    <col min="13833" max="13833" width="4.75" style="106" customWidth="1"/>
    <col min="13834" max="13834" width="2.875" style="106" customWidth="1"/>
    <col min="13835" max="13858" width="3.625" style="106" customWidth="1"/>
    <col min="13859" max="13859" width="1.5" style="106" customWidth="1"/>
    <col min="13860" max="14080" width="3.625" style="106"/>
    <col min="14081" max="14081" width="3.625" style="106" customWidth="1"/>
    <col min="14082" max="14082" width="3.75" style="106" customWidth="1"/>
    <col min="14083" max="14083" width="3.25" style="106" customWidth="1"/>
    <col min="14084" max="14085" width="2.625" style="106" customWidth="1"/>
    <col min="14086" max="14086" width="5.5" style="106" customWidth="1"/>
    <col min="14087" max="14087" width="3.625" style="106" customWidth="1"/>
    <col min="14088" max="14088" width="3.25" style="106" customWidth="1"/>
    <col min="14089" max="14089" width="4.75" style="106" customWidth="1"/>
    <col min="14090" max="14090" width="2.875" style="106" customWidth="1"/>
    <col min="14091" max="14114" width="3.625" style="106" customWidth="1"/>
    <col min="14115" max="14115" width="1.5" style="106" customWidth="1"/>
    <col min="14116" max="14336" width="3.625" style="106"/>
    <col min="14337" max="14337" width="3.625" style="106" customWidth="1"/>
    <col min="14338" max="14338" width="3.75" style="106" customWidth="1"/>
    <col min="14339" max="14339" width="3.25" style="106" customWidth="1"/>
    <col min="14340" max="14341" width="2.625" style="106" customWidth="1"/>
    <col min="14342" max="14342" width="5.5" style="106" customWidth="1"/>
    <col min="14343" max="14343" width="3.625" style="106" customWidth="1"/>
    <col min="14344" max="14344" width="3.25" style="106" customWidth="1"/>
    <col min="14345" max="14345" width="4.75" style="106" customWidth="1"/>
    <col min="14346" max="14346" width="2.875" style="106" customWidth="1"/>
    <col min="14347" max="14370" width="3.625" style="106" customWidth="1"/>
    <col min="14371" max="14371" width="1.5" style="106" customWidth="1"/>
    <col min="14372" max="14592" width="3.625" style="106"/>
    <col min="14593" max="14593" width="3.625" style="106" customWidth="1"/>
    <col min="14594" max="14594" width="3.75" style="106" customWidth="1"/>
    <col min="14595" max="14595" width="3.25" style="106" customWidth="1"/>
    <col min="14596" max="14597" width="2.625" style="106" customWidth="1"/>
    <col min="14598" max="14598" width="5.5" style="106" customWidth="1"/>
    <col min="14599" max="14599" width="3.625" style="106" customWidth="1"/>
    <col min="14600" max="14600" width="3.25" style="106" customWidth="1"/>
    <col min="14601" max="14601" width="4.75" style="106" customWidth="1"/>
    <col min="14602" max="14602" width="2.875" style="106" customWidth="1"/>
    <col min="14603" max="14626" width="3.625" style="106" customWidth="1"/>
    <col min="14627" max="14627" width="1.5" style="106" customWidth="1"/>
    <col min="14628" max="14848" width="3.625" style="106"/>
    <col min="14849" max="14849" width="3.625" style="106" customWidth="1"/>
    <col min="14850" max="14850" width="3.75" style="106" customWidth="1"/>
    <col min="14851" max="14851" width="3.25" style="106" customWidth="1"/>
    <col min="14852" max="14853" width="2.625" style="106" customWidth="1"/>
    <col min="14854" max="14854" width="5.5" style="106" customWidth="1"/>
    <col min="14855" max="14855" width="3.625" style="106" customWidth="1"/>
    <col min="14856" max="14856" width="3.25" style="106" customWidth="1"/>
    <col min="14857" max="14857" width="4.75" style="106" customWidth="1"/>
    <col min="14858" max="14858" width="2.875" style="106" customWidth="1"/>
    <col min="14859" max="14882" width="3.625" style="106" customWidth="1"/>
    <col min="14883" max="14883" width="1.5" style="106" customWidth="1"/>
    <col min="14884" max="15104" width="3.625" style="106"/>
    <col min="15105" max="15105" width="3.625" style="106" customWidth="1"/>
    <col min="15106" max="15106" width="3.75" style="106" customWidth="1"/>
    <col min="15107" max="15107" width="3.25" style="106" customWidth="1"/>
    <col min="15108" max="15109" width="2.625" style="106" customWidth="1"/>
    <col min="15110" max="15110" width="5.5" style="106" customWidth="1"/>
    <col min="15111" max="15111" width="3.625" style="106" customWidth="1"/>
    <col min="15112" max="15112" width="3.25" style="106" customWidth="1"/>
    <col min="15113" max="15113" width="4.75" style="106" customWidth="1"/>
    <col min="15114" max="15114" width="2.875" style="106" customWidth="1"/>
    <col min="15115" max="15138" width="3.625" style="106" customWidth="1"/>
    <col min="15139" max="15139" width="1.5" style="106" customWidth="1"/>
    <col min="15140" max="15360" width="3.625" style="106"/>
    <col min="15361" max="15361" width="3.625" style="106" customWidth="1"/>
    <col min="15362" max="15362" width="3.75" style="106" customWidth="1"/>
    <col min="15363" max="15363" width="3.25" style="106" customWidth="1"/>
    <col min="15364" max="15365" width="2.625" style="106" customWidth="1"/>
    <col min="15366" max="15366" width="5.5" style="106" customWidth="1"/>
    <col min="15367" max="15367" width="3.625" style="106" customWidth="1"/>
    <col min="15368" max="15368" width="3.25" style="106" customWidth="1"/>
    <col min="15369" max="15369" width="4.75" style="106" customWidth="1"/>
    <col min="15370" max="15370" width="2.875" style="106" customWidth="1"/>
    <col min="15371" max="15394" width="3.625" style="106" customWidth="1"/>
    <col min="15395" max="15395" width="1.5" style="106" customWidth="1"/>
    <col min="15396" max="15616" width="3.625" style="106"/>
    <col min="15617" max="15617" width="3.625" style="106" customWidth="1"/>
    <col min="15618" max="15618" width="3.75" style="106" customWidth="1"/>
    <col min="15619" max="15619" width="3.25" style="106" customWidth="1"/>
    <col min="15620" max="15621" width="2.625" style="106" customWidth="1"/>
    <col min="15622" max="15622" width="5.5" style="106" customWidth="1"/>
    <col min="15623" max="15623" width="3.625" style="106" customWidth="1"/>
    <col min="15624" max="15624" width="3.25" style="106" customWidth="1"/>
    <col min="15625" max="15625" width="4.75" style="106" customWidth="1"/>
    <col min="15626" max="15626" width="2.875" style="106" customWidth="1"/>
    <col min="15627" max="15650" width="3.625" style="106" customWidth="1"/>
    <col min="15651" max="15651" width="1.5" style="106" customWidth="1"/>
    <col min="15652" max="15872" width="3.625" style="106"/>
    <col min="15873" max="15873" width="3.625" style="106" customWidth="1"/>
    <col min="15874" max="15874" width="3.75" style="106" customWidth="1"/>
    <col min="15875" max="15875" width="3.25" style="106" customWidth="1"/>
    <col min="15876" max="15877" width="2.625" style="106" customWidth="1"/>
    <col min="15878" max="15878" width="5.5" style="106" customWidth="1"/>
    <col min="15879" max="15879" width="3.625" style="106" customWidth="1"/>
    <col min="15880" max="15880" width="3.25" style="106" customWidth="1"/>
    <col min="15881" max="15881" width="4.75" style="106" customWidth="1"/>
    <col min="15882" max="15882" width="2.875" style="106" customWidth="1"/>
    <col min="15883" max="15906" width="3.625" style="106" customWidth="1"/>
    <col min="15907" max="15907" width="1.5" style="106" customWidth="1"/>
    <col min="15908" max="16128" width="3.625" style="106"/>
    <col min="16129" max="16129" width="3.625" style="106" customWidth="1"/>
    <col min="16130" max="16130" width="3.75" style="106" customWidth="1"/>
    <col min="16131" max="16131" width="3.25" style="106" customWidth="1"/>
    <col min="16132" max="16133" width="2.625" style="106" customWidth="1"/>
    <col min="16134" max="16134" width="5.5" style="106" customWidth="1"/>
    <col min="16135" max="16135" width="3.625" style="106" customWidth="1"/>
    <col min="16136" max="16136" width="3.25" style="106" customWidth="1"/>
    <col min="16137" max="16137" width="4.75" style="106" customWidth="1"/>
    <col min="16138" max="16138" width="2.875" style="106" customWidth="1"/>
    <col min="16139" max="16162" width="3.625" style="106" customWidth="1"/>
    <col min="16163" max="16163" width="1.5" style="106" customWidth="1"/>
    <col min="16164" max="16384" width="3.625" style="106"/>
  </cols>
  <sheetData>
    <row r="1" spans="1:34" ht="30" customHeight="1" x14ac:dyDescent="0.15">
      <c r="A1" s="506" t="s">
        <v>593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</row>
    <row r="2" spans="1:34" ht="30" customHeight="1" thickBot="1" x14ac:dyDescent="0.2"/>
    <row r="3" spans="1:34" ht="30" customHeight="1" x14ac:dyDescent="0.15">
      <c r="B3" s="507" t="s">
        <v>80</v>
      </c>
      <c r="C3" s="508"/>
      <c r="D3" s="508"/>
      <c r="E3" s="508"/>
      <c r="F3" s="508"/>
      <c r="G3" s="508" t="s">
        <v>66</v>
      </c>
      <c r="H3" s="508"/>
      <c r="I3" s="508"/>
      <c r="J3" s="508"/>
      <c r="K3" s="511" t="s">
        <v>81</v>
      </c>
      <c r="L3" s="512"/>
      <c r="M3" s="513"/>
      <c r="N3" s="517" t="s">
        <v>82</v>
      </c>
      <c r="O3" s="508"/>
      <c r="P3" s="508"/>
      <c r="Q3" s="517" t="s">
        <v>83</v>
      </c>
      <c r="R3" s="508"/>
      <c r="S3" s="508"/>
      <c r="T3" s="508" t="s">
        <v>84</v>
      </c>
      <c r="U3" s="508"/>
      <c r="V3" s="508"/>
      <c r="W3" s="508" t="s">
        <v>85</v>
      </c>
      <c r="X3" s="508"/>
      <c r="Y3" s="508"/>
      <c r="Z3" s="508" t="s">
        <v>86</v>
      </c>
      <c r="AA3" s="508"/>
      <c r="AB3" s="508"/>
      <c r="AC3" s="508" t="s">
        <v>87</v>
      </c>
      <c r="AD3" s="508"/>
      <c r="AE3" s="508"/>
      <c r="AF3" s="508" t="s">
        <v>88</v>
      </c>
      <c r="AG3" s="508"/>
      <c r="AH3" s="518"/>
    </row>
    <row r="4" spans="1:34" ht="30" customHeight="1" x14ac:dyDescent="0.15">
      <c r="B4" s="509"/>
      <c r="C4" s="510"/>
      <c r="D4" s="510"/>
      <c r="E4" s="510"/>
      <c r="F4" s="510"/>
      <c r="G4" s="510"/>
      <c r="H4" s="510"/>
      <c r="I4" s="510"/>
      <c r="J4" s="510"/>
      <c r="K4" s="514"/>
      <c r="L4" s="515"/>
      <c r="M4" s="516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9"/>
    </row>
    <row r="5" spans="1:34" ht="30" customHeight="1" x14ac:dyDescent="0.15">
      <c r="B5" s="528" t="str">
        <f>IF(LEN('Data_13-7'!B6)&gt;0,'Data_13-7'!B6,"")</f>
        <v>平成</v>
      </c>
      <c r="C5" s="528"/>
      <c r="D5" s="525">
        <f>IF(LEN('Data_13-7'!C6)&gt;0,'Data_13-7'!C6,"")</f>
        <v>28</v>
      </c>
      <c r="E5" s="525"/>
      <c r="F5" s="112" t="str">
        <f>IF(LEN('Data_13-7'!D6)&gt;0,'Data_13-7'!D6,"")</f>
        <v>年</v>
      </c>
      <c r="G5" s="526">
        <f>IF(LEN('Data_13-7'!E6)&gt;0,'Data_13-7'!E6,"-")</f>
        <v>449</v>
      </c>
      <c r="H5" s="527"/>
      <c r="I5" s="527"/>
      <c r="J5" s="107"/>
      <c r="K5" s="397">
        <f>IF(LEN('Data_13-7'!F6)&gt;0,'Data_13-7'!F6,"-")</f>
        <v>1</v>
      </c>
      <c r="L5" s="397"/>
      <c r="M5" s="397"/>
      <c r="N5" s="397">
        <f>IF(LEN('Data_13-7'!G6)&gt;0,'Data_13-7'!G6,"-")</f>
        <v>0</v>
      </c>
      <c r="O5" s="397"/>
      <c r="P5" s="397"/>
      <c r="Q5" s="397">
        <f>IF(LEN('Data_13-7'!H6)&gt;0,'Data_13-7'!H6,"-")</f>
        <v>121</v>
      </c>
      <c r="R5" s="397"/>
      <c r="S5" s="397"/>
      <c r="T5" s="397">
        <f>IF(LEN('Data_13-7'!I6)&gt;0,'Data_13-7'!I6,"-")</f>
        <v>239</v>
      </c>
      <c r="U5" s="397"/>
      <c r="V5" s="397"/>
      <c r="W5" s="397">
        <f>IF(LEN('Data_13-7'!J6)&gt;0,'Data_13-7'!J6,"-")</f>
        <v>0</v>
      </c>
      <c r="X5" s="397"/>
      <c r="Y5" s="397"/>
      <c r="Z5" s="397">
        <f>IF(LEN('Data_13-7'!K6)&gt;0,'Data_13-7'!K6,"-")</f>
        <v>0</v>
      </c>
      <c r="AA5" s="397"/>
      <c r="AB5" s="397"/>
      <c r="AC5" s="397">
        <f>IF(LEN('Data_13-7'!L6)&gt;0,'Data_13-7'!L6,"")</f>
        <v>7</v>
      </c>
      <c r="AD5" s="397"/>
      <c r="AE5" s="397"/>
      <c r="AF5" s="397">
        <f>IF(LEN('Data_13-7'!M6)&gt;0,'Data_13-7'!M6,"")</f>
        <v>81</v>
      </c>
      <c r="AG5" s="397"/>
      <c r="AH5" s="397"/>
    </row>
    <row r="6" spans="1:34" ht="30" customHeight="1" x14ac:dyDescent="0.15">
      <c r="B6" s="524" t="str">
        <f>IF(LEN('Data_13-7'!B7)&gt;0,'Data_13-7'!B7,"")</f>
        <v/>
      </c>
      <c r="C6" s="524"/>
      <c r="D6" s="525">
        <f>IF(LEN('Data_13-7'!C7)&gt;0,'Data_13-7'!C7,"")</f>
        <v>29</v>
      </c>
      <c r="E6" s="525"/>
      <c r="F6" s="106" t="str">
        <f>IF(LEN('Data_13-7'!D7)&gt;0,'Data_13-7'!D7,"")</f>
        <v/>
      </c>
      <c r="G6" s="526">
        <f>IF(LEN('Data_13-7'!E7)&gt;0,'Data_13-7'!E7,"-")</f>
        <v>523</v>
      </c>
      <c r="H6" s="527"/>
      <c r="I6" s="527"/>
      <c r="J6" s="107"/>
      <c r="K6" s="397">
        <f>IF(LEN('Data_13-7'!F7)&gt;0,'Data_13-7'!F7,"-")</f>
        <v>4</v>
      </c>
      <c r="L6" s="397"/>
      <c r="M6" s="397"/>
      <c r="N6" s="397">
        <f>IF(LEN('Data_13-7'!G7)&gt;0,'Data_13-7'!G7,"-")</f>
        <v>0</v>
      </c>
      <c r="O6" s="397"/>
      <c r="P6" s="397"/>
      <c r="Q6" s="397">
        <f>IF(LEN('Data_13-7'!H7)&gt;0,'Data_13-7'!H7,"-")</f>
        <v>139</v>
      </c>
      <c r="R6" s="397"/>
      <c r="S6" s="397"/>
      <c r="T6" s="397">
        <f>IF(LEN('Data_13-7'!I7)&gt;0,'Data_13-7'!I7,"-")</f>
        <v>264</v>
      </c>
      <c r="U6" s="397"/>
      <c r="V6" s="397"/>
      <c r="W6" s="397">
        <f>IF(LEN('Data_13-7'!J7)&gt;0,'Data_13-7'!J7,"-")</f>
        <v>0</v>
      </c>
      <c r="X6" s="397"/>
      <c r="Y6" s="397"/>
      <c r="Z6" s="397">
        <f>IF(LEN('Data_13-7'!K7)&gt;0,'Data_13-7'!K7,"-")</f>
        <v>0</v>
      </c>
      <c r="AA6" s="397"/>
      <c r="AB6" s="397"/>
      <c r="AC6" s="397">
        <f>IF(LEN('Data_13-7'!L7)&gt;0,'Data_13-7'!L7,"")</f>
        <v>3</v>
      </c>
      <c r="AD6" s="397"/>
      <c r="AE6" s="397"/>
      <c r="AF6" s="397">
        <f>IF(LEN('Data_13-7'!M7)&gt;0,'Data_13-7'!M7,"")</f>
        <v>113</v>
      </c>
      <c r="AG6" s="397"/>
      <c r="AH6" s="397"/>
    </row>
    <row r="7" spans="1:34" ht="30" customHeight="1" x14ac:dyDescent="0.15">
      <c r="B7" s="524" t="str">
        <f>IF(LEN('Data_13-7'!B8)&gt;0,'Data_13-7'!B8,"")</f>
        <v/>
      </c>
      <c r="C7" s="524"/>
      <c r="D7" s="525">
        <f>IF(LEN('Data_13-7'!C8)&gt;0,'Data_13-7'!C8,"")</f>
        <v>30</v>
      </c>
      <c r="E7" s="525"/>
      <c r="F7" s="106" t="str">
        <f>IF(LEN('Data_13-7'!D8)&gt;0,'Data_13-7'!D8,"")</f>
        <v/>
      </c>
      <c r="G7" s="526">
        <f>IF(LEN('Data_13-7'!E8)&gt;0,'Data_13-7'!E8,"-")</f>
        <v>376</v>
      </c>
      <c r="H7" s="527"/>
      <c r="I7" s="527"/>
      <c r="J7" s="107"/>
      <c r="K7" s="397">
        <f>IF(LEN('Data_13-7'!F8)&gt;0,'Data_13-7'!F8,"-")</f>
        <v>0</v>
      </c>
      <c r="L7" s="397"/>
      <c r="M7" s="397"/>
      <c r="N7" s="397">
        <f>IF(LEN('Data_13-7'!G8)&gt;0,'Data_13-7'!G8,"-")</f>
        <v>1</v>
      </c>
      <c r="O7" s="397"/>
      <c r="P7" s="397"/>
      <c r="Q7" s="397">
        <f>IF(LEN('Data_13-7'!H8)&gt;0,'Data_13-7'!H8,"-")</f>
        <v>71</v>
      </c>
      <c r="R7" s="397"/>
      <c r="S7" s="397"/>
      <c r="T7" s="397">
        <f>IF(LEN('Data_13-7'!I8)&gt;0,'Data_13-7'!I8,"-")</f>
        <v>243</v>
      </c>
      <c r="U7" s="397"/>
      <c r="V7" s="397"/>
      <c r="W7" s="397">
        <f>IF(LEN('Data_13-7'!J8)&gt;0,'Data_13-7'!J8,"-")</f>
        <v>0</v>
      </c>
      <c r="X7" s="397"/>
      <c r="Y7" s="397"/>
      <c r="Z7" s="397">
        <f>IF(LEN('Data_13-7'!K8)&gt;0,'Data_13-7'!K8,"-")</f>
        <v>0</v>
      </c>
      <c r="AA7" s="397"/>
      <c r="AB7" s="397"/>
      <c r="AC7" s="397">
        <f>IF(LEN('Data_13-7'!L8)&gt;0,'Data_13-7'!L8,"")</f>
        <v>1</v>
      </c>
      <c r="AD7" s="397"/>
      <c r="AE7" s="397"/>
      <c r="AF7" s="397">
        <f>IF(LEN('Data_13-7'!M8)&gt;0,'Data_13-7'!M8,"")</f>
        <v>60</v>
      </c>
      <c r="AG7" s="397"/>
      <c r="AH7" s="397"/>
    </row>
    <row r="8" spans="1:34" ht="30" customHeight="1" x14ac:dyDescent="0.15">
      <c r="B8" s="529" t="str">
        <f>IF(LEN('Data_13-7'!B9)&gt;0,'Data_13-7'!B9,"")</f>
        <v>令和</v>
      </c>
      <c r="C8" s="529"/>
      <c r="D8" s="525" t="str">
        <f>IF(LEN('Data_13-7'!C9)&gt;0,'Data_13-7'!C9,"")</f>
        <v>元</v>
      </c>
      <c r="E8" s="525"/>
      <c r="F8" s="108" t="str">
        <f>IF(LEN('Data_13-7'!D9)&gt;0,'Data_13-7'!D9,"")</f>
        <v>年</v>
      </c>
      <c r="G8" s="526">
        <f>IF(LEN('Data_13-7'!E9)&gt;0,'Data_13-7'!E9,"-")</f>
        <v>384</v>
      </c>
      <c r="H8" s="527"/>
      <c r="I8" s="527"/>
      <c r="J8" s="107"/>
      <c r="K8" s="397">
        <f>IF(LEN('Data_13-7'!F9)&gt;0,'Data_13-7'!F9,"-")</f>
        <v>0</v>
      </c>
      <c r="L8" s="397"/>
      <c r="M8" s="397"/>
      <c r="N8" s="397">
        <f>IF(LEN('Data_13-7'!G9)&gt;0,'Data_13-7'!G9,"-")</f>
        <v>0</v>
      </c>
      <c r="O8" s="397"/>
      <c r="P8" s="397"/>
      <c r="Q8" s="397">
        <f>IF(LEN('Data_13-7'!H9)&gt;0,'Data_13-7'!H9,"-")</f>
        <v>21</v>
      </c>
      <c r="R8" s="397"/>
      <c r="S8" s="397"/>
      <c r="T8" s="397">
        <f>IF(LEN('Data_13-7'!I9)&gt;0,'Data_13-7'!I9,"-")</f>
        <v>270</v>
      </c>
      <c r="U8" s="397"/>
      <c r="V8" s="397"/>
      <c r="W8" s="397">
        <f>IF(LEN('Data_13-7'!J9)&gt;0,'Data_13-7'!J9,"-")</f>
        <v>0</v>
      </c>
      <c r="X8" s="397"/>
      <c r="Y8" s="397"/>
      <c r="Z8" s="397">
        <f>IF(LEN('Data_13-7'!K9)&gt;0,'Data_13-7'!K9,"-")</f>
        <v>0</v>
      </c>
      <c r="AA8" s="397"/>
      <c r="AB8" s="397"/>
      <c r="AC8" s="397">
        <f>IF(LEN('Data_13-7'!L9)&gt;0,'Data_13-7'!L9,"")</f>
        <v>1</v>
      </c>
      <c r="AD8" s="397"/>
      <c r="AE8" s="397"/>
      <c r="AF8" s="397">
        <f>IF(LEN('Data_13-7'!M9)&gt;0,'Data_13-7'!M9,"")</f>
        <v>92</v>
      </c>
      <c r="AG8" s="397"/>
      <c r="AH8" s="397"/>
    </row>
    <row r="9" spans="1:34" ht="30" customHeight="1" x14ac:dyDescent="0.15">
      <c r="B9" s="520" t="str">
        <f>IF(LEN('Data_13-7'!B10)&gt;0,'Data_13-7'!B10,"")</f>
        <v/>
      </c>
      <c r="C9" s="520"/>
      <c r="D9" s="521">
        <f>IF(LEN('Data_13-7'!C10)&gt;0,'Data_13-7'!C10,"")</f>
        <v>2</v>
      </c>
      <c r="E9" s="521"/>
      <c r="F9" s="109" t="str">
        <f>IF(LEN('Data_13-7'!D10)&gt;0,'Data_13-7'!D10,"")</f>
        <v/>
      </c>
      <c r="G9" s="522">
        <f>IF(LEN('Data_13-7'!E10)&gt;0,'Data_13-7'!E10,"-")</f>
        <v>354</v>
      </c>
      <c r="H9" s="523"/>
      <c r="I9" s="523"/>
      <c r="J9" s="120"/>
      <c r="K9" s="398">
        <f>IF(LEN('Data_13-7'!F10)&gt;0,'Data_13-7'!F10,"-")</f>
        <v>0</v>
      </c>
      <c r="L9" s="398"/>
      <c r="M9" s="398"/>
      <c r="N9" s="398">
        <f>IF(LEN('Data_13-7'!G10)&gt;0,'Data_13-7'!G10,"-")</f>
        <v>0</v>
      </c>
      <c r="O9" s="398"/>
      <c r="P9" s="398"/>
      <c r="Q9" s="398">
        <f>IF(LEN('Data_13-7'!H10)&gt;0,'Data_13-7'!H10,"-")</f>
        <v>7</v>
      </c>
      <c r="R9" s="398"/>
      <c r="S9" s="398"/>
      <c r="T9" s="398">
        <f>IF(LEN('Data_13-7'!I10)&gt;0,'Data_13-7'!I10,"-")</f>
        <v>309</v>
      </c>
      <c r="U9" s="398"/>
      <c r="V9" s="398"/>
      <c r="W9" s="398">
        <f>IF(LEN('Data_13-7'!J10)&gt;0,'Data_13-7'!J10,"-")</f>
        <v>0</v>
      </c>
      <c r="X9" s="398"/>
      <c r="Y9" s="398"/>
      <c r="Z9" s="398">
        <f>IF(LEN('Data_13-7'!K10)&gt;0,'Data_13-7'!K10,"-")</f>
        <v>0</v>
      </c>
      <c r="AA9" s="398"/>
      <c r="AB9" s="398"/>
      <c r="AC9" s="398">
        <f>IF(LEN('Data_13-7'!L10)&gt;0,'Data_13-7'!L10,"")</f>
        <v>0</v>
      </c>
      <c r="AD9" s="398"/>
      <c r="AE9" s="398"/>
      <c r="AF9" s="398">
        <f>IF(LEN('Data_13-7'!M10)&gt;0,'Data_13-7'!M10,"")</f>
        <v>38</v>
      </c>
      <c r="AG9" s="398"/>
      <c r="AH9" s="398"/>
    </row>
    <row r="10" spans="1:34" ht="30" customHeight="1" x14ac:dyDescent="0.15">
      <c r="B10" s="123" t="s">
        <v>89</v>
      </c>
      <c r="Z10" s="530" t="s">
        <v>79</v>
      </c>
      <c r="AA10" s="530"/>
      <c r="AB10" s="530"/>
      <c r="AC10" s="530"/>
      <c r="AD10" s="530"/>
      <c r="AE10" s="530"/>
      <c r="AF10" s="530"/>
      <c r="AG10" s="530"/>
      <c r="AH10" s="530"/>
    </row>
    <row r="11" spans="1:34" ht="30" customHeight="1" x14ac:dyDescent="0.15">
      <c r="Z11" s="110"/>
      <c r="AA11" s="110"/>
      <c r="AB11" s="110"/>
      <c r="AC11" s="110"/>
      <c r="AD11" s="110"/>
      <c r="AE11" s="110"/>
      <c r="AF11" s="110"/>
      <c r="AG11" s="110"/>
      <c r="AH11" s="110"/>
    </row>
    <row r="12" spans="1:34" ht="30" customHeight="1" x14ac:dyDescent="0.15">
      <c r="B12" s="506" t="s">
        <v>594</v>
      </c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</row>
    <row r="13" spans="1:34" ht="30" customHeight="1" thickBot="1" x14ac:dyDescent="0.2"/>
    <row r="14" spans="1:34" ht="30" customHeight="1" x14ac:dyDescent="0.15">
      <c r="B14" s="507" t="s">
        <v>80</v>
      </c>
      <c r="C14" s="508"/>
      <c r="D14" s="508"/>
      <c r="E14" s="508"/>
      <c r="F14" s="508"/>
      <c r="G14" s="508" t="s">
        <v>66</v>
      </c>
      <c r="H14" s="508"/>
      <c r="I14" s="508"/>
      <c r="J14" s="508"/>
      <c r="K14" s="508" t="s">
        <v>90</v>
      </c>
      <c r="L14" s="508"/>
      <c r="M14" s="508"/>
      <c r="N14" s="508" t="s">
        <v>91</v>
      </c>
      <c r="O14" s="508"/>
      <c r="P14" s="508"/>
      <c r="Q14" s="508" t="s">
        <v>84</v>
      </c>
      <c r="R14" s="508"/>
      <c r="S14" s="508"/>
      <c r="T14" s="508" t="s">
        <v>92</v>
      </c>
      <c r="U14" s="508"/>
      <c r="V14" s="508"/>
      <c r="W14" s="517" t="s">
        <v>93</v>
      </c>
      <c r="X14" s="508"/>
      <c r="Y14" s="508"/>
      <c r="Z14" s="508" t="s">
        <v>94</v>
      </c>
      <c r="AA14" s="508"/>
      <c r="AB14" s="508"/>
      <c r="AC14" s="508" t="s">
        <v>95</v>
      </c>
      <c r="AD14" s="508"/>
      <c r="AE14" s="508"/>
      <c r="AF14" s="508" t="s">
        <v>96</v>
      </c>
      <c r="AG14" s="508"/>
      <c r="AH14" s="518"/>
    </row>
    <row r="15" spans="1:34" ht="30" customHeight="1" x14ac:dyDescent="0.15">
      <c r="B15" s="509"/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9"/>
    </row>
    <row r="16" spans="1:34" ht="30" customHeight="1" x14ac:dyDescent="0.15">
      <c r="B16" s="528" t="str">
        <f>IF(LEN('Data_13-8'!B6)&gt;0,'Data_13-8'!B6,"")</f>
        <v>平成</v>
      </c>
      <c r="C16" s="528"/>
      <c r="D16" s="525">
        <f>IF(LEN('Data_13-8'!C6)&gt;0,'Data_13-8'!C6,"")</f>
        <v>28</v>
      </c>
      <c r="E16" s="525"/>
      <c r="F16" s="112" t="str">
        <f>IF(LEN('Data_13-8'!D6)&gt;0,'Data_13-8'!D6,"")</f>
        <v>年</v>
      </c>
      <c r="G16" s="526">
        <f>IF(LEN('Data_13-8'!E6)&gt;0,'Data_13-8'!E6,"-")</f>
        <v>38</v>
      </c>
      <c r="H16" s="527"/>
      <c r="I16" s="527"/>
      <c r="J16" s="107"/>
      <c r="K16" s="397">
        <f>IF(LEN('Data_13-8'!F6)&gt;0,'Data_13-8'!F6,"-")</f>
        <v>3</v>
      </c>
      <c r="L16" s="397"/>
      <c r="M16" s="397"/>
      <c r="N16" s="397">
        <f>IF(LEN('Data_13-8'!G6)&gt;0,'Data_13-8'!G6,"-")</f>
        <v>0</v>
      </c>
      <c r="O16" s="397"/>
      <c r="P16" s="397"/>
      <c r="Q16" s="397">
        <f>IF(LEN('Data_13-8'!H6)&gt;0,'Data_13-8'!H6,"-")</f>
        <v>7</v>
      </c>
      <c r="R16" s="397"/>
      <c r="S16" s="397"/>
      <c r="T16" s="397">
        <f>IF(LEN('Data_13-8'!I6)&gt;0,'Data_13-8'!I6,"-")</f>
        <v>0</v>
      </c>
      <c r="U16" s="397"/>
      <c r="V16" s="397"/>
      <c r="W16" s="397">
        <f>IF(LEN('Data_13-8'!J6)&gt;0,'Data_13-8'!J6,"-")</f>
        <v>2</v>
      </c>
      <c r="X16" s="397"/>
      <c r="Y16" s="397"/>
      <c r="Z16" s="397">
        <f>IF(LEN('Data_13-8'!K6)&gt;0,'Data_13-8'!K6,"-")</f>
        <v>0</v>
      </c>
      <c r="AA16" s="397"/>
      <c r="AB16" s="397"/>
      <c r="AC16" s="397">
        <f>IF(LEN('Data_13-8'!L6)&gt;0,'Data_13-8'!L6,"-")</f>
        <v>0</v>
      </c>
      <c r="AD16" s="397"/>
      <c r="AE16" s="397"/>
      <c r="AF16" s="397">
        <f>IF(LEN('Data_13-8'!M6)&gt;0,'Data_13-8'!M6,"-")</f>
        <v>8</v>
      </c>
      <c r="AG16" s="397"/>
      <c r="AH16" s="397"/>
    </row>
    <row r="17" spans="2:34" ht="30" customHeight="1" x14ac:dyDescent="0.15">
      <c r="B17" s="524" t="str">
        <f>IF(LEN('Data_13-8'!B7)&gt;0,'Data_13-8'!B7,"")</f>
        <v/>
      </c>
      <c r="C17" s="524"/>
      <c r="D17" s="525">
        <f>IF(LEN('Data_13-8'!C7)&gt;0,'Data_13-8'!C7,"")</f>
        <v>29</v>
      </c>
      <c r="E17" s="525"/>
      <c r="F17" s="106" t="str">
        <f>IF(LEN('Data_13-8'!D7)&gt;0,'Data_13-8'!D7,"")</f>
        <v/>
      </c>
      <c r="G17" s="526">
        <f>IF(LEN('Data_13-8'!E7)&gt;0,'Data_13-8'!E7,"-")</f>
        <v>55</v>
      </c>
      <c r="H17" s="527"/>
      <c r="I17" s="527"/>
      <c r="J17" s="107"/>
      <c r="K17" s="397">
        <f>IF(LEN('Data_13-8'!F7)&gt;0,'Data_13-8'!F7,"-")</f>
        <v>6</v>
      </c>
      <c r="L17" s="397"/>
      <c r="M17" s="397"/>
      <c r="N17" s="397">
        <f>IF(LEN('Data_13-8'!G7)&gt;0,'Data_13-8'!G7,"-")</f>
        <v>0</v>
      </c>
      <c r="O17" s="397"/>
      <c r="P17" s="397"/>
      <c r="Q17" s="397">
        <f>IF(LEN('Data_13-8'!H7)&gt;0,'Data_13-8'!H7,"-")</f>
        <v>10</v>
      </c>
      <c r="R17" s="397"/>
      <c r="S17" s="397"/>
      <c r="T17" s="397">
        <f>IF(LEN('Data_13-8'!I7)&gt;0,'Data_13-8'!I7,"-")</f>
        <v>0</v>
      </c>
      <c r="U17" s="397"/>
      <c r="V17" s="397"/>
      <c r="W17" s="397">
        <f>IF(LEN('Data_13-8'!J7)&gt;0,'Data_13-8'!J7,"-")</f>
        <v>3</v>
      </c>
      <c r="X17" s="397"/>
      <c r="Y17" s="397"/>
      <c r="Z17" s="397">
        <f>IF(LEN('Data_13-8'!K7)&gt;0,'Data_13-8'!K7,"-")</f>
        <v>0</v>
      </c>
      <c r="AA17" s="397"/>
      <c r="AB17" s="397"/>
      <c r="AC17" s="397">
        <f>IF(LEN('Data_13-8'!L7)&gt;0,'Data_13-8'!L7,"-")</f>
        <v>0</v>
      </c>
      <c r="AD17" s="397"/>
      <c r="AE17" s="397"/>
      <c r="AF17" s="397">
        <f>IF(LEN('Data_13-8'!M7)&gt;0,'Data_13-8'!M7,"-")</f>
        <v>4</v>
      </c>
      <c r="AG17" s="397"/>
      <c r="AH17" s="397"/>
    </row>
    <row r="18" spans="2:34" ht="30" customHeight="1" x14ac:dyDescent="0.15">
      <c r="B18" s="524" t="str">
        <f>IF(LEN('Data_13-8'!B8)&gt;0,'Data_13-8'!B8,"")</f>
        <v/>
      </c>
      <c r="C18" s="524"/>
      <c r="D18" s="525">
        <f>IF(LEN('Data_13-8'!C8)&gt;0,'Data_13-8'!C8,"")</f>
        <v>30</v>
      </c>
      <c r="E18" s="525"/>
      <c r="F18" s="106" t="str">
        <f>IF(LEN('Data_13-8'!D8)&gt;0,'Data_13-8'!D8,"")</f>
        <v/>
      </c>
      <c r="G18" s="526">
        <f>IF(LEN('Data_13-8'!E8)&gt;0,'Data_13-8'!E8,"-")</f>
        <v>31</v>
      </c>
      <c r="H18" s="527"/>
      <c r="I18" s="527"/>
      <c r="J18" s="107"/>
      <c r="K18" s="397">
        <f>IF(LEN('Data_13-8'!F8)&gt;0,'Data_13-8'!F8,"-")</f>
        <v>4</v>
      </c>
      <c r="L18" s="397"/>
      <c r="M18" s="397"/>
      <c r="N18" s="397">
        <f>IF(LEN('Data_13-8'!G8)&gt;0,'Data_13-8'!G8,"-")</f>
        <v>0</v>
      </c>
      <c r="O18" s="397"/>
      <c r="P18" s="397"/>
      <c r="Q18" s="397">
        <f>IF(LEN('Data_13-8'!H8)&gt;0,'Data_13-8'!H8,"-")</f>
        <v>6</v>
      </c>
      <c r="R18" s="397"/>
      <c r="S18" s="397"/>
      <c r="T18" s="397">
        <f>IF(LEN('Data_13-8'!I8)&gt;0,'Data_13-8'!I8,"-")</f>
        <v>0</v>
      </c>
      <c r="U18" s="397"/>
      <c r="V18" s="397"/>
      <c r="W18" s="397">
        <f>IF(LEN('Data_13-8'!J8)&gt;0,'Data_13-8'!J8,"-")</f>
        <v>2</v>
      </c>
      <c r="X18" s="397"/>
      <c r="Y18" s="397"/>
      <c r="Z18" s="397">
        <f>IF(LEN('Data_13-8'!K8)&gt;0,'Data_13-8'!K8,"-")</f>
        <v>0</v>
      </c>
      <c r="AA18" s="397"/>
      <c r="AB18" s="397"/>
      <c r="AC18" s="397">
        <f>IF(LEN('Data_13-8'!L8)&gt;0,'Data_13-8'!L8,"-")</f>
        <v>2</v>
      </c>
      <c r="AD18" s="397"/>
      <c r="AE18" s="397"/>
      <c r="AF18" s="397">
        <f>IF(LEN('Data_13-8'!M8)&gt;0,'Data_13-8'!M8,"-")</f>
        <v>8</v>
      </c>
      <c r="AG18" s="397"/>
      <c r="AH18" s="397"/>
    </row>
    <row r="19" spans="2:34" ht="30" customHeight="1" x14ac:dyDescent="0.15">
      <c r="B19" s="529" t="str">
        <f>IF(LEN('Data_13-8'!B9)&gt;0,'Data_13-8'!B9,"")</f>
        <v>令和</v>
      </c>
      <c r="C19" s="529"/>
      <c r="D19" s="531" t="str">
        <f>IF(LEN('Data_13-8'!C9)&gt;0,'Data_13-8'!C9,"")</f>
        <v>元</v>
      </c>
      <c r="E19" s="531"/>
      <c r="F19" s="108" t="str">
        <f>IF(LEN('Data_13-8'!D9)&gt;0,'Data_13-8'!D9,"")</f>
        <v>年</v>
      </c>
      <c r="G19" s="526">
        <f>IF(LEN('Data_13-8'!E9)&gt;0,'Data_13-8'!E9,"-")</f>
        <v>47</v>
      </c>
      <c r="H19" s="527"/>
      <c r="I19" s="527"/>
      <c r="J19" s="107"/>
      <c r="K19" s="397">
        <f>IF(LEN('Data_13-8'!F9)&gt;0,'Data_13-8'!F9,"-")</f>
        <v>9</v>
      </c>
      <c r="L19" s="397"/>
      <c r="M19" s="397"/>
      <c r="N19" s="397">
        <f>IF(LEN('Data_13-8'!G9)&gt;0,'Data_13-8'!G9,"-")</f>
        <v>0</v>
      </c>
      <c r="O19" s="397"/>
      <c r="P19" s="397"/>
      <c r="Q19" s="397">
        <f>IF(LEN('Data_13-8'!H9)&gt;0,'Data_13-8'!H9,"-")</f>
        <v>10</v>
      </c>
      <c r="R19" s="397"/>
      <c r="S19" s="397"/>
      <c r="T19" s="397">
        <f>IF(LEN('Data_13-8'!I9)&gt;0,'Data_13-8'!I9,"-")</f>
        <v>0</v>
      </c>
      <c r="U19" s="397"/>
      <c r="V19" s="397"/>
      <c r="W19" s="397">
        <f>IF(LEN('Data_13-8'!J9)&gt;0,'Data_13-8'!J9,"-")</f>
        <v>2</v>
      </c>
      <c r="X19" s="397"/>
      <c r="Y19" s="397"/>
      <c r="Z19" s="397">
        <f>IF(LEN('Data_13-8'!K9)&gt;0,'Data_13-8'!K9,"-")</f>
        <v>0</v>
      </c>
      <c r="AA19" s="397"/>
      <c r="AB19" s="397"/>
      <c r="AC19" s="397">
        <f>IF(LEN('Data_13-8'!L9)&gt;0,'Data_13-8'!L9,"-")</f>
        <v>0</v>
      </c>
      <c r="AD19" s="397"/>
      <c r="AE19" s="397"/>
      <c r="AF19" s="397">
        <f>IF(LEN('Data_13-8'!M9)&gt;0,'Data_13-8'!M9,"-")</f>
        <v>1</v>
      </c>
      <c r="AG19" s="397"/>
      <c r="AH19" s="397"/>
    </row>
    <row r="20" spans="2:34" ht="30" customHeight="1" x14ac:dyDescent="0.15">
      <c r="B20" s="520" t="str">
        <f>IF(LEN('Data_13-8'!B10)&gt;0,'Data_13-8'!B10,"")</f>
        <v/>
      </c>
      <c r="C20" s="520"/>
      <c r="D20" s="521">
        <f>IF(LEN('Data_13-8'!C10)&gt;0,'Data_13-8'!C10,"")</f>
        <v>2</v>
      </c>
      <c r="E20" s="521"/>
      <c r="F20" s="109" t="str">
        <f>IF(LEN('Data_13-8'!D10)&gt;0,'Data_13-8'!D10,"")</f>
        <v/>
      </c>
      <c r="G20" s="522">
        <f>IF(LEN('Data_13-8'!E10)&gt;0,'Data_13-8'!E10,"-")</f>
        <v>16</v>
      </c>
      <c r="H20" s="523"/>
      <c r="I20" s="523"/>
      <c r="J20" s="120"/>
      <c r="K20" s="398">
        <f>IF(LEN('Data_13-8'!F10)&gt;0,'Data_13-8'!F10,"-")</f>
        <v>1</v>
      </c>
      <c r="L20" s="398"/>
      <c r="M20" s="398"/>
      <c r="N20" s="398">
        <f>IF(LEN('Data_13-8'!G10)&gt;0,'Data_13-8'!G10,"-")</f>
        <v>0</v>
      </c>
      <c r="O20" s="398"/>
      <c r="P20" s="398"/>
      <c r="Q20" s="398">
        <f>IF(LEN('Data_13-8'!H10)&gt;0,'Data_13-8'!H10,"-")</f>
        <v>2</v>
      </c>
      <c r="R20" s="398"/>
      <c r="S20" s="398"/>
      <c r="T20" s="398">
        <f>IF(LEN('Data_13-8'!I10)&gt;0,'Data_13-8'!I10,"-")</f>
        <v>0</v>
      </c>
      <c r="U20" s="398"/>
      <c r="V20" s="398"/>
      <c r="W20" s="398">
        <f>IF(LEN('Data_13-8'!J10)&gt;0,'Data_13-8'!J10,"-")</f>
        <v>1</v>
      </c>
      <c r="X20" s="398"/>
      <c r="Y20" s="398"/>
      <c r="Z20" s="398">
        <f>IF(LEN('Data_13-8'!K10)&gt;0,'Data_13-8'!K10,"-")</f>
        <v>0</v>
      </c>
      <c r="AA20" s="398"/>
      <c r="AB20" s="398"/>
      <c r="AC20" s="398">
        <f>IF(LEN('Data_13-8'!L10)&gt;0,'Data_13-8'!L10,"-")</f>
        <v>0</v>
      </c>
      <c r="AD20" s="398"/>
      <c r="AE20" s="398"/>
      <c r="AF20" s="398">
        <f>IF(LEN('Data_13-8'!M10)&gt;0,'Data_13-8'!M10,"-")</f>
        <v>2</v>
      </c>
      <c r="AG20" s="398"/>
      <c r="AH20" s="398"/>
    </row>
    <row r="22" spans="2:34" ht="30" customHeight="1" thickBot="1" x14ac:dyDescent="0.2"/>
    <row r="23" spans="2:34" ht="30" customHeight="1" x14ac:dyDescent="0.15">
      <c r="B23" s="507" t="s">
        <v>97</v>
      </c>
      <c r="C23" s="508"/>
      <c r="D23" s="508"/>
      <c r="E23" s="517" t="s">
        <v>98</v>
      </c>
      <c r="F23" s="508"/>
      <c r="G23" s="508"/>
      <c r="H23" s="517" t="s">
        <v>99</v>
      </c>
      <c r="I23" s="508"/>
      <c r="J23" s="508"/>
      <c r="K23" s="517" t="s">
        <v>100</v>
      </c>
      <c r="L23" s="508"/>
      <c r="M23" s="508"/>
      <c r="N23" s="517" t="s">
        <v>101</v>
      </c>
      <c r="O23" s="508"/>
      <c r="P23" s="508"/>
      <c r="Q23" s="517" t="s">
        <v>102</v>
      </c>
      <c r="R23" s="517"/>
      <c r="S23" s="517"/>
      <c r="T23" s="508" t="s">
        <v>103</v>
      </c>
      <c r="U23" s="508"/>
      <c r="V23" s="508"/>
      <c r="W23" s="517" t="s">
        <v>104</v>
      </c>
      <c r="X23" s="517"/>
      <c r="Y23" s="517"/>
      <c r="Z23" s="508" t="s">
        <v>105</v>
      </c>
      <c r="AA23" s="508"/>
      <c r="AB23" s="508"/>
      <c r="AC23" s="508" t="s">
        <v>106</v>
      </c>
      <c r="AD23" s="508"/>
      <c r="AE23" s="508"/>
      <c r="AF23" s="508" t="s">
        <v>88</v>
      </c>
      <c r="AG23" s="508"/>
      <c r="AH23" s="518"/>
    </row>
    <row r="24" spans="2:34" ht="30" customHeight="1" x14ac:dyDescent="0.15">
      <c r="B24" s="509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32"/>
      <c r="R24" s="532"/>
      <c r="S24" s="532"/>
      <c r="T24" s="510"/>
      <c r="U24" s="510"/>
      <c r="V24" s="510"/>
      <c r="W24" s="532"/>
      <c r="X24" s="532"/>
      <c r="Y24" s="532"/>
      <c r="Z24" s="510"/>
      <c r="AA24" s="510"/>
      <c r="AB24" s="510"/>
      <c r="AC24" s="510"/>
      <c r="AD24" s="510"/>
      <c r="AE24" s="510"/>
      <c r="AF24" s="510"/>
      <c r="AG24" s="510"/>
      <c r="AH24" s="519"/>
    </row>
    <row r="25" spans="2:34" ht="30" customHeight="1" x14ac:dyDescent="0.15">
      <c r="B25" s="397">
        <f>IF(LEN('Data_13-8'!E14)&gt;0,'Data_13-8'!E14,"-")</f>
        <v>8</v>
      </c>
      <c r="C25" s="397"/>
      <c r="D25" s="397"/>
      <c r="E25" s="397">
        <f>IF(LEN('Data_13-8'!F14)&gt;0,'Data_13-8'!F14,"-")</f>
        <v>0</v>
      </c>
      <c r="F25" s="397"/>
      <c r="G25" s="397"/>
      <c r="H25" s="397">
        <f>IF(LEN('Data_13-8'!G14)&gt;0,'Data_13-8'!G14,"-")</f>
        <v>0</v>
      </c>
      <c r="I25" s="397"/>
      <c r="J25" s="397"/>
      <c r="K25" s="397">
        <f>IF(LEN('Data_13-8'!H14)&gt;0,'Data_13-8'!H14,"-")</f>
        <v>0</v>
      </c>
      <c r="L25" s="397"/>
      <c r="M25" s="397"/>
      <c r="N25" s="397">
        <f>IF(LEN('Data_13-8'!I14)&gt;0,'Data_13-8'!I14,"-")</f>
        <v>0</v>
      </c>
      <c r="O25" s="397"/>
      <c r="P25" s="397"/>
      <c r="Q25" s="397">
        <f>IF(LEN('Data_13-8'!J14)&gt;0,'Data_13-8'!J14,"-")</f>
        <v>0</v>
      </c>
      <c r="R25" s="397"/>
      <c r="S25" s="397"/>
      <c r="T25" s="397">
        <f>IF(LEN('Data_13-8'!K14)&gt;0,'Data_13-8'!K14,"-")</f>
        <v>3</v>
      </c>
      <c r="U25" s="397"/>
      <c r="V25" s="397"/>
      <c r="W25" s="397">
        <f>IF(LEN('Data_13-8'!L14)&gt;0,'Data_13-8'!L14,"-")</f>
        <v>0</v>
      </c>
      <c r="X25" s="397"/>
      <c r="Y25" s="397"/>
      <c r="Z25" s="397">
        <f>IF(LEN('Data_13-8'!M14)&gt;0,'Data_13-8'!M14,"-")</f>
        <v>0</v>
      </c>
      <c r="AA25" s="397"/>
      <c r="AB25" s="397"/>
      <c r="AC25" s="397">
        <f>IF(LEN('Data_13-8'!N14)&gt;0,'Data_13-8'!N14,"-")</f>
        <v>2</v>
      </c>
      <c r="AD25" s="397"/>
      <c r="AE25" s="397"/>
      <c r="AF25" s="397">
        <f>IF(LEN('Data_13-8'!O14)&gt;0,'Data_13-8'!O14,"-")</f>
        <v>5</v>
      </c>
      <c r="AG25" s="397"/>
      <c r="AH25" s="397"/>
    </row>
    <row r="26" spans="2:34" ht="30" customHeight="1" x14ac:dyDescent="0.15">
      <c r="B26" s="397">
        <f>IF(LEN('Data_13-8'!E15)&gt;0,'Data_13-8'!E15,"-")</f>
        <v>16</v>
      </c>
      <c r="C26" s="397"/>
      <c r="D26" s="397"/>
      <c r="E26" s="397">
        <f>IF(LEN('Data_13-8'!F15)&gt;0,'Data_13-8'!F15,"-")</f>
        <v>0</v>
      </c>
      <c r="F26" s="397"/>
      <c r="G26" s="397"/>
      <c r="H26" s="397">
        <f>IF(LEN('Data_13-8'!G15)&gt;0,'Data_13-8'!G15,"-")</f>
        <v>0</v>
      </c>
      <c r="I26" s="397"/>
      <c r="J26" s="397"/>
      <c r="K26" s="397">
        <f>IF(LEN('Data_13-8'!H15)&gt;0,'Data_13-8'!H15,"-")</f>
        <v>0</v>
      </c>
      <c r="L26" s="397"/>
      <c r="M26" s="397"/>
      <c r="N26" s="397">
        <f>IF(LEN('Data_13-8'!I15)&gt;0,'Data_13-8'!I15,"-")</f>
        <v>0</v>
      </c>
      <c r="O26" s="397"/>
      <c r="P26" s="397"/>
      <c r="Q26" s="397">
        <f>IF(LEN('Data_13-8'!J15)&gt;0,'Data_13-8'!J15,"-")</f>
        <v>0</v>
      </c>
      <c r="R26" s="397"/>
      <c r="S26" s="397"/>
      <c r="T26" s="397">
        <f>IF(LEN('Data_13-8'!K15)&gt;0,'Data_13-8'!K15,"-")</f>
        <v>1</v>
      </c>
      <c r="U26" s="397"/>
      <c r="V26" s="397"/>
      <c r="W26" s="397">
        <f>IF(LEN('Data_13-8'!L15)&gt;0,'Data_13-8'!L15,"-")</f>
        <v>0</v>
      </c>
      <c r="X26" s="397"/>
      <c r="Y26" s="397"/>
      <c r="Z26" s="397">
        <f>IF(LEN('Data_13-8'!M15)&gt;0,'Data_13-8'!M15,"-")</f>
        <v>0</v>
      </c>
      <c r="AA26" s="397"/>
      <c r="AB26" s="397"/>
      <c r="AC26" s="397">
        <f>IF(LEN('Data_13-8'!N15)&gt;0,'Data_13-8'!N15,"-")</f>
        <v>1</v>
      </c>
      <c r="AD26" s="397"/>
      <c r="AE26" s="397"/>
      <c r="AF26" s="397">
        <f>IF(LEN('Data_13-8'!O15)&gt;0,'Data_13-8'!O15,"-")</f>
        <v>14</v>
      </c>
      <c r="AG26" s="397"/>
      <c r="AH26" s="397"/>
    </row>
    <row r="27" spans="2:34" ht="30" customHeight="1" x14ac:dyDescent="0.15">
      <c r="B27" s="397">
        <f>IF(LEN('Data_13-8'!E16)&gt;0,'Data_13-8'!E16,"-")</f>
        <v>0</v>
      </c>
      <c r="C27" s="397"/>
      <c r="D27" s="397"/>
      <c r="E27" s="397">
        <f>IF(LEN('Data_13-8'!F16)&gt;0,'Data_13-8'!F16,"-")</f>
        <v>0</v>
      </c>
      <c r="F27" s="397"/>
      <c r="G27" s="397"/>
      <c r="H27" s="397">
        <f>IF(LEN('Data_13-8'!G16)&gt;0,'Data_13-8'!G16,"-")</f>
        <v>0</v>
      </c>
      <c r="I27" s="397"/>
      <c r="J27" s="397"/>
      <c r="K27" s="397">
        <f>IF(LEN('Data_13-8'!H16)&gt;0,'Data_13-8'!H16,"-")</f>
        <v>0</v>
      </c>
      <c r="L27" s="397"/>
      <c r="M27" s="397"/>
      <c r="N27" s="397">
        <f>IF(LEN('Data_13-8'!I16)&gt;0,'Data_13-8'!I16,"-")</f>
        <v>0</v>
      </c>
      <c r="O27" s="397"/>
      <c r="P27" s="397"/>
      <c r="Q27" s="397">
        <f>IF(LEN('Data_13-8'!J16)&gt;0,'Data_13-8'!J16,"-")</f>
        <v>0</v>
      </c>
      <c r="R27" s="397"/>
      <c r="S27" s="397"/>
      <c r="T27" s="397">
        <f>IF(LEN('Data_13-8'!K16)&gt;0,'Data_13-8'!K16,"-")</f>
        <v>2</v>
      </c>
      <c r="U27" s="397"/>
      <c r="V27" s="397"/>
      <c r="W27" s="397">
        <f>IF(LEN('Data_13-8'!L16)&gt;0,'Data_13-8'!L16,"-")</f>
        <v>0</v>
      </c>
      <c r="X27" s="397"/>
      <c r="Y27" s="397"/>
      <c r="Z27" s="397">
        <f>IF(LEN('Data_13-8'!M16)&gt;0,'Data_13-8'!M16,"-")</f>
        <v>0</v>
      </c>
      <c r="AA27" s="397"/>
      <c r="AB27" s="397"/>
      <c r="AC27" s="397">
        <f>IF(LEN('Data_13-8'!N16)&gt;0,'Data_13-8'!N16,"-")</f>
        <v>2</v>
      </c>
      <c r="AD27" s="397"/>
      <c r="AE27" s="397"/>
      <c r="AF27" s="397">
        <f>IF(LEN('Data_13-8'!O16)&gt;0,'Data_13-8'!O16,"-")</f>
        <v>5</v>
      </c>
      <c r="AG27" s="397"/>
      <c r="AH27" s="397"/>
    </row>
    <row r="28" spans="2:34" ht="30" customHeight="1" x14ac:dyDescent="0.15">
      <c r="B28" s="397">
        <f>IF(LEN('Data_13-8'!E17)&gt;0,'Data_13-8'!E17,"-")</f>
        <v>15</v>
      </c>
      <c r="C28" s="397"/>
      <c r="D28" s="397"/>
      <c r="E28" s="397">
        <f>IF(LEN('Data_13-8'!F17)&gt;0,'Data_13-8'!F17,"-")</f>
        <v>0</v>
      </c>
      <c r="F28" s="397"/>
      <c r="G28" s="397"/>
      <c r="H28" s="397">
        <f>IF(LEN('Data_13-8'!G17)&gt;0,'Data_13-8'!G17,"-")</f>
        <v>0</v>
      </c>
      <c r="I28" s="397"/>
      <c r="J28" s="397"/>
      <c r="K28" s="397">
        <f>IF(LEN('Data_13-8'!H17)&gt;0,'Data_13-8'!H17,"-")</f>
        <v>0</v>
      </c>
      <c r="L28" s="397"/>
      <c r="M28" s="397"/>
      <c r="N28" s="397">
        <f>IF(LEN('Data_13-8'!I17)&gt;0,'Data_13-8'!I17,"-")</f>
        <v>0</v>
      </c>
      <c r="O28" s="397"/>
      <c r="P28" s="397"/>
      <c r="Q28" s="397">
        <f>IF(LEN('Data_13-8'!J17)&gt;0,'Data_13-8'!J17,"-")</f>
        <v>0</v>
      </c>
      <c r="R28" s="397"/>
      <c r="S28" s="397"/>
      <c r="T28" s="397">
        <f>IF(LEN('Data_13-8'!K17)&gt;0,'Data_13-8'!K17,"-")</f>
        <v>1</v>
      </c>
      <c r="U28" s="397"/>
      <c r="V28" s="397"/>
      <c r="W28" s="397">
        <f>IF(LEN('Data_13-8'!L17)&gt;0,'Data_13-8'!L17,"-")</f>
        <v>0</v>
      </c>
      <c r="X28" s="397"/>
      <c r="Y28" s="397"/>
      <c r="Z28" s="397">
        <f>IF(LEN('Data_13-8'!M17)&gt;0,'Data_13-8'!M17,"-")</f>
        <v>0</v>
      </c>
      <c r="AA28" s="397"/>
      <c r="AB28" s="397"/>
      <c r="AC28" s="397">
        <f>IF(LEN('Data_13-8'!N17)&gt;0,'Data_13-8'!N17,"-")</f>
        <v>1</v>
      </c>
      <c r="AD28" s="397"/>
      <c r="AE28" s="397"/>
      <c r="AF28" s="397">
        <f>IF(LEN('Data_13-8'!O17)&gt;0,'Data_13-8'!O17,"-")</f>
        <v>8</v>
      </c>
      <c r="AG28" s="397"/>
      <c r="AH28" s="397"/>
    </row>
    <row r="29" spans="2:34" ht="30" customHeight="1" x14ac:dyDescent="0.15">
      <c r="B29" s="398">
        <f>IF(LEN('Data_13-8'!E18)&gt;0,'Data_13-8'!E18,"-")</f>
        <v>0</v>
      </c>
      <c r="C29" s="398"/>
      <c r="D29" s="398"/>
      <c r="E29" s="398">
        <f>IF(LEN('Data_13-8'!F18)&gt;0,'Data_13-8'!F18,"-")</f>
        <v>0</v>
      </c>
      <c r="F29" s="398"/>
      <c r="G29" s="398"/>
      <c r="H29" s="398">
        <f>IF(LEN('Data_13-8'!G18)&gt;0,'Data_13-8'!G18,"-")</f>
        <v>0</v>
      </c>
      <c r="I29" s="398"/>
      <c r="J29" s="398"/>
      <c r="K29" s="398">
        <f>IF(LEN('Data_13-8'!H18)&gt;0,'Data_13-8'!H18,"-")</f>
        <v>0</v>
      </c>
      <c r="L29" s="398"/>
      <c r="M29" s="398"/>
      <c r="N29" s="398">
        <f>IF(LEN('Data_13-8'!I18)&gt;0,'Data_13-8'!I18,"-")</f>
        <v>0</v>
      </c>
      <c r="O29" s="398"/>
      <c r="P29" s="398"/>
      <c r="Q29" s="398">
        <f>IF(LEN('Data_13-8'!J18)&gt;0,'Data_13-8'!J18,"-")</f>
        <v>0</v>
      </c>
      <c r="R29" s="398"/>
      <c r="S29" s="398"/>
      <c r="T29" s="398">
        <f>IF(LEN('Data_13-8'!K18)&gt;0,'Data_13-8'!K18,"-")</f>
        <v>0</v>
      </c>
      <c r="U29" s="398"/>
      <c r="V29" s="398"/>
      <c r="W29" s="398">
        <f>IF(LEN('Data_13-8'!L18)&gt;0,'Data_13-8'!L18,"-")</f>
        <v>0</v>
      </c>
      <c r="X29" s="398"/>
      <c r="Y29" s="398"/>
      <c r="Z29" s="398">
        <f>IF(LEN('Data_13-8'!M18)&gt;0,'Data_13-8'!M18,"-")</f>
        <v>0</v>
      </c>
      <c r="AA29" s="398"/>
      <c r="AB29" s="398"/>
      <c r="AC29" s="398">
        <f>IF(LEN('Data_13-8'!N18)&gt;0,'Data_13-8'!N18,"-")</f>
        <v>1</v>
      </c>
      <c r="AD29" s="398"/>
      <c r="AE29" s="398"/>
      <c r="AF29" s="398">
        <f>IF(LEN('Data_13-8'!O18)&gt;0,'Data_13-8'!O18,"-")</f>
        <v>9</v>
      </c>
      <c r="AG29" s="398"/>
      <c r="AH29" s="398"/>
    </row>
    <row r="30" spans="2:34" ht="30" customHeight="1" x14ac:dyDescent="0.15">
      <c r="W30" s="530" t="s">
        <v>107</v>
      </c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0"/>
    </row>
  </sheetData>
  <mergeCells count="200">
    <mergeCell ref="AC28:AE28"/>
    <mergeCell ref="AF28:AH28"/>
    <mergeCell ref="W30:AH30"/>
    <mergeCell ref="B28:D28"/>
    <mergeCell ref="E28:G28"/>
    <mergeCell ref="H28:J28"/>
    <mergeCell ref="K28:M28"/>
    <mergeCell ref="N28:P28"/>
    <mergeCell ref="Q28:S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T28:V28"/>
    <mergeCell ref="W28:Y28"/>
    <mergeCell ref="Z28:AB28"/>
    <mergeCell ref="Q27:S27"/>
    <mergeCell ref="T27:V27"/>
    <mergeCell ref="W27:Y27"/>
    <mergeCell ref="Z27:AB27"/>
    <mergeCell ref="AC27:AE27"/>
    <mergeCell ref="AF27:AH27"/>
    <mergeCell ref="T26:V26"/>
    <mergeCell ref="W26:Y26"/>
    <mergeCell ref="Z26:AB26"/>
    <mergeCell ref="AC26:AE26"/>
    <mergeCell ref="AF26:AH26"/>
    <mergeCell ref="Q26:S26"/>
    <mergeCell ref="B27:D27"/>
    <mergeCell ref="E27:G27"/>
    <mergeCell ref="H27:J27"/>
    <mergeCell ref="K27:M27"/>
    <mergeCell ref="N27:P27"/>
    <mergeCell ref="B26:D26"/>
    <mergeCell ref="E26:G26"/>
    <mergeCell ref="H26:J26"/>
    <mergeCell ref="K26:M26"/>
    <mergeCell ref="N26:P26"/>
    <mergeCell ref="Q25:S25"/>
    <mergeCell ref="T25:V25"/>
    <mergeCell ref="W25:Y25"/>
    <mergeCell ref="Z25:AB25"/>
    <mergeCell ref="AC25:AE25"/>
    <mergeCell ref="AF25:AH25"/>
    <mergeCell ref="B25:D25"/>
    <mergeCell ref="E25:G25"/>
    <mergeCell ref="H25:J25"/>
    <mergeCell ref="K25:M25"/>
    <mergeCell ref="N25:P25"/>
    <mergeCell ref="Q23:S24"/>
    <mergeCell ref="T23:V24"/>
    <mergeCell ref="W23:Y24"/>
    <mergeCell ref="Z23:AB24"/>
    <mergeCell ref="AC23:AE24"/>
    <mergeCell ref="AF23:AH24"/>
    <mergeCell ref="T19:V19"/>
    <mergeCell ref="W19:Y19"/>
    <mergeCell ref="Z19:AB19"/>
    <mergeCell ref="AC19:AE19"/>
    <mergeCell ref="AF19:AH19"/>
    <mergeCell ref="Q19:S19"/>
    <mergeCell ref="AF20:AH20"/>
    <mergeCell ref="Q20:S20"/>
    <mergeCell ref="T20:V20"/>
    <mergeCell ref="W20:Y20"/>
    <mergeCell ref="Z20:AB20"/>
    <mergeCell ref="AC20:AE20"/>
    <mergeCell ref="B23:D24"/>
    <mergeCell ref="E23:G24"/>
    <mergeCell ref="H23:J24"/>
    <mergeCell ref="K23:M24"/>
    <mergeCell ref="N23:P24"/>
    <mergeCell ref="B20:C20"/>
    <mergeCell ref="D19:E19"/>
    <mergeCell ref="G19:I19"/>
    <mergeCell ref="K19:M19"/>
    <mergeCell ref="N19:P19"/>
    <mergeCell ref="D20:E20"/>
    <mergeCell ref="G20:I20"/>
    <mergeCell ref="K20:M20"/>
    <mergeCell ref="N20:P20"/>
    <mergeCell ref="B19:C19"/>
    <mergeCell ref="D18:E18"/>
    <mergeCell ref="G18:I18"/>
    <mergeCell ref="K18:M18"/>
    <mergeCell ref="N18:P18"/>
    <mergeCell ref="W16:Y16"/>
    <mergeCell ref="Z16:AB16"/>
    <mergeCell ref="AC16:AE16"/>
    <mergeCell ref="AF16:AH16"/>
    <mergeCell ref="B18:C18"/>
    <mergeCell ref="D17:E17"/>
    <mergeCell ref="G17:I17"/>
    <mergeCell ref="K17:M17"/>
    <mergeCell ref="N17:P17"/>
    <mergeCell ref="Q17:S17"/>
    <mergeCell ref="Q18:S18"/>
    <mergeCell ref="T18:V18"/>
    <mergeCell ref="W18:Y18"/>
    <mergeCell ref="Z18:AB18"/>
    <mergeCell ref="AC18:AE18"/>
    <mergeCell ref="AF18:AH18"/>
    <mergeCell ref="T17:V17"/>
    <mergeCell ref="W17:Y17"/>
    <mergeCell ref="Z17:AB17"/>
    <mergeCell ref="B17:C17"/>
    <mergeCell ref="D16:E16"/>
    <mergeCell ref="G16:I16"/>
    <mergeCell ref="K16:M16"/>
    <mergeCell ref="N16:P16"/>
    <mergeCell ref="Q16:S16"/>
    <mergeCell ref="T16:V16"/>
    <mergeCell ref="B16:C16"/>
    <mergeCell ref="Z10:AH10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AC14:AE15"/>
    <mergeCell ref="AF14:AH15"/>
    <mergeCell ref="AC17:AE17"/>
    <mergeCell ref="AF17:AH17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B7:C7"/>
    <mergeCell ref="D7:E7"/>
    <mergeCell ref="G7:I7"/>
    <mergeCell ref="K7:M7"/>
    <mergeCell ref="N7:P7"/>
    <mergeCell ref="Q7:S7"/>
    <mergeCell ref="T7:V7"/>
    <mergeCell ref="B9:C9"/>
    <mergeCell ref="D9:E9"/>
    <mergeCell ref="G9:I9"/>
    <mergeCell ref="K9:M9"/>
    <mergeCell ref="N9:P9"/>
    <mergeCell ref="Q9:S9"/>
    <mergeCell ref="T9:V9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Z6:AB6"/>
    <mergeCell ref="AC6:AE6"/>
    <mergeCell ref="AF6:AH6"/>
    <mergeCell ref="B5:C5"/>
    <mergeCell ref="D5:E5"/>
    <mergeCell ref="G5:I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  <mergeCell ref="AF3:AH4"/>
  </mergeCells>
  <phoneticPr fontI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30"/>
  <sheetViews>
    <sheetView zoomScale="75" zoomScaleNormal="75" workbookViewId="0">
      <selection activeCell="B23" sqref="B23"/>
    </sheetView>
  </sheetViews>
  <sheetFormatPr defaultColWidth="3.625" defaultRowHeight="30" customHeight="1" x14ac:dyDescent="0.15"/>
  <cols>
    <col min="1" max="1" width="1.875" style="106" customWidth="1"/>
    <col min="2" max="3" width="2.625" style="106" customWidth="1"/>
    <col min="4" max="4" width="2.25" style="106" customWidth="1"/>
    <col min="5" max="5" width="1.125" style="106" customWidth="1"/>
    <col min="6" max="6" width="4.875" style="106" customWidth="1"/>
    <col min="7" max="12" width="4.625" style="106" customWidth="1"/>
    <col min="13" max="13" width="5" style="106" customWidth="1"/>
    <col min="14" max="14" width="6.625" style="106" customWidth="1"/>
    <col min="15" max="15" width="4.875" style="106" customWidth="1"/>
    <col min="16" max="16" width="4.625" style="106" customWidth="1"/>
    <col min="17" max="17" width="4.5" style="106" customWidth="1"/>
    <col min="18" max="18" width="5.75" style="106" customWidth="1"/>
    <col min="19" max="19" width="4.5" style="106" customWidth="1"/>
    <col min="20" max="20" width="3.5" style="106" customWidth="1"/>
    <col min="21" max="21" width="4.625" style="106" customWidth="1"/>
    <col min="22" max="22" width="4.875" style="106" customWidth="1"/>
    <col min="23" max="24" width="3.625" style="106" customWidth="1"/>
    <col min="25" max="26" width="4.5" style="106" customWidth="1"/>
    <col min="27" max="256" width="3.625" style="106"/>
    <col min="257" max="257" width="1.875" style="106" customWidth="1"/>
    <col min="258" max="259" width="2.625" style="106" customWidth="1"/>
    <col min="260" max="260" width="2.25" style="106" customWidth="1"/>
    <col min="261" max="261" width="1.125" style="106" customWidth="1"/>
    <col min="262" max="262" width="4.875" style="106" customWidth="1"/>
    <col min="263" max="268" width="4.625" style="106" customWidth="1"/>
    <col min="269" max="269" width="5" style="106" customWidth="1"/>
    <col min="270" max="270" width="6.625" style="106" customWidth="1"/>
    <col min="271" max="271" width="4.875" style="106" customWidth="1"/>
    <col min="272" max="272" width="4.625" style="106" customWidth="1"/>
    <col min="273" max="273" width="4.5" style="106" customWidth="1"/>
    <col min="274" max="274" width="5.75" style="106" customWidth="1"/>
    <col min="275" max="275" width="4.5" style="106" customWidth="1"/>
    <col min="276" max="276" width="3.5" style="106" customWidth="1"/>
    <col min="277" max="277" width="4.625" style="106" customWidth="1"/>
    <col min="278" max="278" width="4.875" style="106" customWidth="1"/>
    <col min="279" max="280" width="3.625" style="106" customWidth="1"/>
    <col min="281" max="282" width="4.5" style="106" customWidth="1"/>
    <col min="283" max="512" width="3.625" style="106"/>
    <col min="513" max="513" width="1.875" style="106" customWidth="1"/>
    <col min="514" max="515" width="2.625" style="106" customWidth="1"/>
    <col min="516" max="516" width="2.25" style="106" customWidth="1"/>
    <col min="517" max="517" width="1.125" style="106" customWidth="1"/>
    <col min="518" max="518" width="4.875" style="106" customWidth="1"/>
    <col min="519" max="524" width="4.625" style="106" customWidth="1"/>
    <col min="525" max="525" width="5" style="106" customWidth="1"/>
    <col min="526" max="526" width="6.625" style="106" customWidth="1"/>
    <col min="527" max="527" width="4.875" style="106" customWidth="1"/>
    <col min="528" max="528" width="4.625" style="106" customWidth="1"/>
    <col min="529" max="529" width="4.5" style="106" customWidth="1"/>
    <col min="530" max="530" width="5.75" style="106" customWidth="1"/>
    <col min="531" max="531" width="4.5" style="106" customWidth="1"/>
    <col min="532" max="532" width="3.5" style="106" customWidth="1"/>
    <col min="533" max="533" width="4.625" style="106" customWidth="1"/>
    <col min="534" max="534" width="4.875" style="106" customWidth="1"/>
    <col min="535" max="536" width="3.625" style="106" customWidth="1"/>
    <col min="537" max="538" width="4.5" style="106" customWidth="1"/>
    <col min="539" max="768" width="3.625" style="106"/>
    <col min="769" max="769" width="1.875" style="106" customWidth="1"/>
    <col min="770" max="771" width="2.625" style="106" customWidth="1"/>
    <col min="772" max="772" width="2.25" style="106" customWidth="1"/>
    <col min="773" max="773" width="1.125" style="106" customWidth="1"/>
    <col min="774" max="774" width="4.875" style="106" customWidth="1"/>
    <col min="775" max="780" width="4.625" style="106" customWidth="1"/>
    <col min="781" max="781" width="5" style="106" customWidth="1"/>
    <col min="782" max="782" width="6.625" style="106" customWidth="1"/>
    <col min="783" max="783" width="4.875" style="106" customWidth="1"/>
    <col min="784" max="784" width="4.625" style="106" customWidth="1"/>
    <col min="785" max="785" width="4.5" style="106" customWidth="1"/>
    <col min="786" max="786" width="5.75" style="106" customWidth="1"/>
    <col min="787" max="787" width="4.5" style="106" customWidth="1"/>
    <col min="788" max="788" width="3.5" style="106" customWidth="1"/>
    <col min="789" max="789" width="4.625" style="106" customWidth="1"/>
    <col min="790" max="790" width="4.875" style="106" customWidth="1"/>
    <col min="791" max="792" width="3.625" style="106" customWidth="1"/>
    <col min="793" max="794" width="4.5" style="106" customWidth="1"/>
    <col min="795" max="1024" width="3.625" style="106"/>
    <col min="1025" max="1025" width="1.875" style="106" customWidth="1"/>
    <col min="1026" max="1027" width="2.625" style="106" customWidth="1"/>
    <col min="1028" max="1028" width="2.25" style="106" customWidth="1"/>
    <col min="1029" max="1029" width="1.125" style="106" customWidth="1"/>
    <col min="1030" max="1030" width="4.875" style="106" customWidth="1"/>
    <col min="1031" max="1036" width="4.625" style="106" customWidth="1"/>
    <col min="1037" max="1037" width="5" style="106" customWidth="1"/>
    <col min="1038" max="1038" width="6.625" style="106" customWidth="1"/>
    <col min="1039" max="1039" width="4.875" style="106" customWidth="1"/>
    <col min="1040" max="1040" width="4.625" style="106" customWidth="1"/>
    <col min="1041" max="1041" width="4.5" style="106" customWidth="1"/>
    <col min="1042" max="1042" width="5.75" style="106" customWidth="1"/>
    <col min="1043" max="1043" width="4.5" style="106" customWidth="1"/>
    <col min="1044" max="1044" width="3.5" style="106" customWidth="1"/>
    <col min="1045" max="1045" width="4.625" style="106" customWidth="1"/>
    <col min="1046" max="1046" width="4.875" style="106" customWidth="1"/>
    <col min="1047" max="1048" width="3.625" style="106" customWidth="1"/>
    <col min="1049" max="1050" width="4.5" style="106" customWidth="1"/>
    <col min="1051" max="1280" width="3.625" style="106"/>
    <col min="1281" max="1281" width="1.875" style="106" customWidth="1"/>
    <col min="1282" max="1283" width="2.625" style="106" customWidth="1"/>
    <col min="1284" max="1284" width="2.25" style="106" customWidth="1"/>
    <col min="1285" max="1285" width="1.125" style="106" customWidth="1"/>
    <col min="1286" max="1286" width="4.875" style="106" customWidth="1"/>
    <col min="1287" max="1292" width="4.625" style="106" customWidth="1"/>
    <col min="1293" max="1293" width="5" style="106" customWidth="1"/>
    <col min="1294" max="1294" width="6.625" style="106" customWidth="1"/>
    <col min="1295" max="1295" width="4.875" style="106" customWidth="1"/>
    <col min="1296" max="1296" width="4.625" style="106" customWidth="1"/>
    <col min="1297" max="1297" width="4.5" style="106" customWidth="1"/>
    <col min="1298" max="1298" width="5.75" style="106" customWidth="1"/>
    <col min="1299" max="1299" width="4.5" style="106" customWidth="1"/>
    <col min="1300" max="1300" width="3.5" style="106" customWidth="1"/>
    <col min="1301" max="1301" width="4.625" style="106" customWidth="1"/>
    <col min="1302" max="1302" width="4.875" style="106" customWidth="1"/>
    <col min="1303" max="1304" width="3.625" style="106" customWidth="1"/>
    <col min="1305" max="1306" width="4.5" style="106" customWidth="1"/>
    <col min="1307" max="1536" width="3.625" style="106"/>
    <col min="1537" max="1537" width="1.875" style="106" customWidth="1"/>
    <col min="1538" max="1539" width="2.625" style="106" customWidth="1"/>
    <col min="1540" max="1540" width="2.25" style="106" customWidth="1"/>
    <col min="1541" max="1541" width="1.125" style="106" customWidth="1"/>
    <col min="1542" max="1542" width="4.875" style="106" customWidth="1"/>
    <col min="1543" max="1548" width="4.625" style="106" customWidth="1"/>
    <col min="1549" max="1549" width="5" style="106" customWidth="1"/>
    <col min="1550" max="1550" width="6.625" style="106" customWidth="1"/>
    <col min="1551" max="1551" width="4.875" style="106" customWidth="1"/>
    <col min="1552" max="1552" width="4.625" style="106" customWidth="1"/>
    <col min="1553" max="1553" width="4.5" style="106" customWidth="1"/>
    <col min="1554" max="1554" width="5.75" style="106" customWidth="1"/>
    <col min="1555" max="1555" width="4.5" style="106" customWidth="1"/>
    <col min="1556" max="1556" width="3.5" style="106" customWidth="1"/>
    <col min="1557" max="1557" width="4.625" style="106" customWidth="1"/>
    <col min="1558" max="1558" width="4.875" style="106" customWidth="1"/>
    <col min="1559" max="1560" width="3.625" style="106" customWidth="1"/>
    <col min="1561" max="1562" width="4.5" style="106" customWidth="1"/>
    <col min="1563" max="1792" width="3.625" style="106"/>
    <col min="1793" max="1793" width="1.875" style="106" customWidth="1"/>
    <col min="1794" max="1795" width="2.625" style="106" customWidth="1"/>
    <col min="1796" max="1796" width="2.25" style="106" customWidth="1"/>
    <col min="1797" max="1797" width="1.125" style="106" customWidth="1"/>
    <col min="1798" max="1798" width="4.875" style="106" customWidth="1"/>
    <col min="1799" max="1804" width="4.625" style="106" customWidth="1"/>
    <col min="1805" max="1805" width="5" style="106" customWidth="1"/>
    <col min="1806" max="1806" width="6.625" style="106" customWidth="1"/>
    <col min="1807" max="1807" width="4.875" style="106" customWidth="1"/>
    <col min="1808" max="1808" width="4.625" style="106" customWidth="1"/>
    <col min="1809" max="1809" width="4.5" style="106" customWidth="1"/>
    <col min="1810" max="1810" width="5.75" style="106" customWidth="1"/>
    <col min="1811" max="1811" width="4.5" style="106" customWidth="1"/>
    <col min="1812" max="1812" width="3.5" style="106" customWidth="1"/>
    <col min="1813" max="1813" width="4.625" style="106" customWidth="1"/>
    <col min="1814" max="1814" width="4.875" style="106" customWidth="1"/>
    <col min="1815" max="1816" width="3.625" style="106" customWidth="1"/>
    <col min="1817" max="1818" width="4.5" style="106" customWidth="1"/>
    <col min="1819" max="2048" width="3.625" style="106"/>
    <col min="2049" max="2049" width="1.875" style="106" customWidth="1"/>
    <col min="2050" max="2051" width="2.625" style="106" customWidth="1"/>
    <col min="2052" max="2052" width="2.25" style="106" customWidth="1"/>
    <col min="2053" max="2053" width="1.125" style="106" customWidth="1"/>
    <col min="2054" max="2054" width="4.875" style="106" customWidth="1"/>
    <col min="2055" max="2060" width="4.625" style="106" customWidth="1"/>
    <col min="2061" max="2061" width="5" style="106" customWidth="1"/>
    <col min="2062" max="2062" width="6.625" style="106" customWidth="1"/>
    <col min="2063" max="2063" width="4.875" style="106" customWidth="1"/>
    <col min="2064" max="2064" width="4.625" style="106" customWidth="1"/>
    <col min="2065" max="2065" width="4.5" style="106" customWidth="1"/>
    <col min="2066" max="2066" width="5.75" style="106" customWidth="1"/>
    <col min="2067" max="2067" width="4.5" style="106" customWidth="1"/>
    <col min="2068" max="2068" width="3.5" style="106" customWidth="1"/>
    <col min="2069" max="2069" width="4.625" style="106" customWidth="1"/>
    <col min="2070" max="2070" width="4.875" style="106" customWidth="1"/>
    <col min="2071" max="2072" width="3.625" style="106" customWidth="1"/>
    <col min="2073" max="2074" width="4.5" style="106" customWidth="1"/>
    <col min="2075" max="2304" width="3.625" style="106"/>
    <col min="2305" max="2305" width="1.875" style="106" customWidth="1"/>
    <col min="2306" max="2307" width="2.625" style="106" customWidth="1"/>
    <col min="2308" max="2308" width="2.25" style="106" customWidth="1"/>
    <col min="2309" max="2309" width="1.125" style="106" customWidth="1"/>
    <col min="2310" max="2310" width="4.875" style="106" customWidth="1"/>
    <col min="2311" max="2316" width="4.625" style="106" customWidth="1"/>
    <col min="2317" max="2317" width="5" style="106" customWidth="1"/>
    <col min="2318" max="2318" width="6.625" style="106" customWidth="1"/>
    <col min="2319" max="2319" width="4.875" style="106" customWidth="1"/>
    <col min="2320" max="2320" width="4.625" style="106" customWidth="1"/>
    <col min="2321" max="2321" width="4.5" style="106" customWidth="1"/>
    <col min="2322" max="2322" width="5.75" style="106" customWidth="1"/>
    <col min="2323" max="2323" width="4.5" style="106" customWidth="1"/>
    <col min="2324" max="2324" width="3.5" style="106" customWidth="1"/>
    <col min="2325" max="2325" width="4.625" style="106" customWidth="1"/>
    <col min="2326" max="2326" width="4.875" style="106" customWidth="1"/>
    <col min="2327" max="2328" width="3.625" style="106" customWidth="1"/>
    <col min="2329" max="2330" width="4.5" style="106" customWidth="1"/>
    <col min="2331" max="2560" width="3.625" style="106"/>
    <col min="2561" max="2561" width="1.875" style="106" customWidth="1"/>
    <col min="2562" max="2563" width="2.625" style="106" customWidth="1"/>
    <col min="2564" max="2564" width="2.25" style="106" customWidth="1"/>
    <col min="2565" max="2565" width="1.125" style="106" customWidth="1"/>
    <col min="2566" max="2566" width="4.875" style="106" customWidth="1"/>
    <col min="2567" max="2572" width="4.625" style="106" customWidth="1"/>
    <col min="2573" max="2573" width="5" style="106" customWidth="1"/>
    <col min="2574" max="2574" width="6.625" style="106" customWidth="1"/>
    <col min="2575" max="2575" width="4.875" style="106" customWidth="1"/>
    <col min="2576" max="2576" width="4.625" style="106" customWidth="1"/>
    <col min="2577" max="2577" width="4.5" style="106" customWidth="1"/>
    <col min="2578" max="2578" width="5.75" style="106" customWidth="1"/>
    <col min="2579" max="2579" width="4.5" style="106" customWidth="1"/>
    <col min="2580" max="2580" width="3.5" style="106" customWidth="1"/>
    <col min="2581" max="2581" width="4.625" style="106" customWidth="1"/>
    <col min="2582" max="2582" width="4.875" style="106" customWidth="1"/>
    <col min="2583" max="2584" width="3.625" style="106" customWidth="1"/>
    <col min="2585" max="2586" width="4.5" style="106" customWidth="1"/>
    <col min="2587" max="2816" width="3.625" style="106"/>
    <col min="2817" max="2817" width="1.875" style="106" customWidth="1"/>
    <col min="2818" max="2819" width="2.625" style="106" customWidth="1"/>
    <col min="2820" max="2820" width="2.25" style="106" customWidth="1"/>
    <col min="2821" max="2821" width="1.125" style="106" customWidth="1"/>
    <col min="2822" max="2822" width="4.875" style="106" customWidth="1"/>
    <col min="2823" max="2828" width="4.625" style="106" customWidth="1"/>
    <col min="2829" max="2829" width="5" style="106" customWidth="1"/>
    <col min="2830" max="2830" width="6.625" style="106" customWidth="1"/>
    <col min="2831" max="2831" width="4.875" style="106" customWidth="1"/>
    <col min="2832" max="2832" width="4.625" style="106" customWidth="1"/>
    <col min="2833" max="2833" width="4.5" style="106" customWidth="1"/>
    <col min="2834" max="2834" width="5.75" style="106" customWidth="1"/>
    <col min="2835" max="2835" width="4.5" style="106" customWidth="1"/>
    <col min="2836" max="2836" width="3.5" style="106" customWidth="1"/>
    <col min="2837" max="2837" width="4.625" style="106" customWidth="1"/>
    <col min="2838" max="2838" width="4.875" style="106" customWidth="1"/>
    <col min="2839" max="2840" width="3.625" style="106" customWidth="1"/>
    <col min="2841" max="2842" width="4.5" style="106" customWidth="1"/>
    <col min="2843" max="3072" width="3.625" style="106"/>
    <col min="3073" max="3073" width="1.875" style="106" customWidth="1"/>
    <col min="3074" max="3075" width="2.625" style="106" customWidth="1"/>
    <col min="3076" max="3076" width="2.25" style="106" customWidth="1"/>
    <col min="3077" max="3077" width="1.125" style="106" customWidth="1"/>
    <col min="3078" max="3078" width="4.875" style="106" customWidth="1"/>
    <col min="3079" max="3084" width="4.625" style="106" customWidth="1"/>
    <col min="3085" max="3085" width="5" style="106" customWidth="1"/>
    <col min="3086" max="3086" width="6.625" style="106" customWidth="1"/>
    <col min="3087" max="3087" width="4.875" style="106" customWidth="1"/>
    <col min="3088" max="3088" width="4.625" style="106" customWidth="1"/>
    <col min="3089" max="3089" width="4.5" style="106" customWidth="1"/>
    <col min="3090" max="3090" width="5.75" style="106" customWidth="1"/>
    <col min="3091" max="3091" width="4.5" style="106" customWidth="1"/>
    <col min="3092" max="3092" width="3.5" style="106" customWidth="1"/>
    <col min="3093" max="3093" width="4.625" style="106" customWidth="1"/>
    <col min="3094" max="3094" width="4.875" style="106" customWidth="1"/>
    <col min="3095" max="3096" width="3.625" style="106" customWidth="1"/>
    <col min="3097" max="3098" width="4.5" style="106" customWidth="1"/>
    <col min="3099" max="3328" width="3.625" style="106"/>
    <col min="3329" max="3329" width="1.875" style="106" customWidth="1"/>
    <col min="3330" max="3331" width="2.625" style="106" customWidth="1"/>
    <col min="3332" max="3332" width="2.25" style="106" customWidth="1"/>
    <col min="3333" max="3333" width="1.125" style="106" customWidth="1"/>
    <col min="3334" max="3334" width="4.875" style="106" customWidth="1"/>
    <col min="3335" max="3340" width="4.625" style="106" customWidth="1"/>
    <col min="3341" max="3341" width="5" style="106" customWidth="1"/>
    <col min="3342" max="3342" width="6.625" style="106" customWidth="1"/>
    <col min="3343" max="3343" width="4.875" style="106" customWidth="1"/>
    <col min="3344" max="3344" width="4.625" style="106" customWidth="1"/>
    <col min="3345" max="3345" width="4.5" style="106" customWidth="1"/>
    <col min="3346" max="3346" width="5.75" style="106" customWidth="1"/>
    <col min="3347" max="3347" width="4.5" style="106" customWidth="1"/>
    <col min="3348" max="3348" width="3.5" style="106" customWidth="1"/>
    <col min="3349" max="3349" width="4.625" style="106" customWidth="1"/>
    <col min="3350" max="3350" width="4.875" style="106" customWidth="1"/>
    <col min="3351" max="3352" width="3.625" style="106" customWidth="1"/>
    <col min="3353" max="3354" width="4.5" style="106" customWidth="1"/>
    <col min="3355" max="3584" width="3.625" style="106"/>
    <col min="3585" max="3585" width="1.875" style="106" customWidth="1"/>
    <col min="3586" max="3587" width="2.625" style="106" customWidth="1"/>
    <col min="3588" max="3588" width="2.25" style="106" customWidth="1"/>
    <col min="3589" max="3589" width="1.125" style="106" customWidth="1"/>
    <col min="3590" max="3590" width="4.875" style="106" customWidth="1"/>
    <col min="3591" max="3596" width="4.625" style="106" customWidth="1"/>
    <col min="3597" max="3597" width="5" style="106" customWidth="1"/>
    <col min="3598" max="3598" width="6.625" style="106" customWidth="1"/>
    <col min="3599" max="3599" width="4.875" style="106" customWidth="1"/>
    <col min="3600" max="3600" width="4.625" style="106" customWidth="1"/>
    <col min="3601" max="3601" width="4.5" style="106" customWidth="1"/>
    <col min="3602" max="3602" width="5.75" style="106" customWidth="1"/>
    <col min="3603" max="3603" width="4.5" style="106" customWidth="1"/>
    <col min="3604" max="3604" width="3.5" style="106" customWidth="1"/>
    <col min="3605" max="3605" width="4.625" style="106" customWidth="1"/>
    <col min="3606" max="3606" width="4.875" style="106" customWidth="1"/>
    <col min="3607" max="3608" width="3.625" style="106" customWidth="1"/>
    <col min="3609" max="3610" width="4.5" style="106" customWidth="1"/>
    <col min="3611" max="3840" width="3.625" style="106"/>
    <col min="3841" max="3841" width="1.875" style="106" customWidth="1"/>
    <col min="3842" max="3843" width="2.625" style="106" customWidth="1"/>
    <col min="3844" max="3844" width="2.25" style="106" customWidth="1"/>
    <col min="3845" max="3845" width="1.125" style="106" customWidth="1"/>
    <col min="3846" max="3846" width="4.875" style="106" customWidth="1"/>
    <col min="3847" max="3852" width="4.625" style="106" customWidth="1"/>
    <col min="3853" max="3853" width="5" style="106" customWidth="1"/>
    <col min="3854" max="3854" width="6.625" style="106" customWidth="1"/>
    <col min="3855" max="3855" width="4.875" style="106" customWidth="1"/>
    <col min="3856" max="3856" width="4.625" style="106" customWidth="1"/>
    <col min="3857" max="3857" width="4.5" style="106" customWidth="1"/>
    <col min="3858" max="3858" width="5.75" style="106" customWidth="1"/>
    <col min="3859" max="3859" width="4.5" style="106" customWidth="1"/>
    <col min="3860" max="3860" width="3.5" style="106" customWidth="1"/>
    <col min="3861" max="3861" width="4.625" style="106" customWidth="1"/>
    <col min="3862" max="3862" width="4.875" style="106" customWidth="1"/>
    <col min="3863" max="3864" width="3.625" style="106" customWidth="1"/>
    <col min="3865" max="3866" width="4.5" style="106" customWidth="1"/>
    <col min="3867" max="4096" width="3.625" style="106"/>
    <col min="4097" max="4097" width="1.875" style="106" customWidth="1"/>
    <col min="4098" max="4099" width="2.625" style="106" customWidth="1"/>
    <col min="4100" max="4100" width="2.25" style="106" customWidth="1"/>
    <col min="4101" max="4101" width="1.125" style="106" customWidth="1"/>
    <col min="4102" max="4102" width="4.875" style="106" customWidth="1"/>
    <col min="4103" max="4108" width="4.625" style="106" customWidth="1"/>
    <col min="4109" max="4109" width="5" style="106" customWidth="1"/>
    <col min="4110" max="4110" width="6.625" style="106" customWidth="1"/>
    <col min="4111" max="4111" width="4.875" style="106" customWidth="1"/>
    <col min="4112" max="4112" width="4.625" style="106" customWidth="1"/>
    <col min="4113" max="4113" width="4.5" style="106" customWidth="1"/>
    <col min="4114" max="4114" width="5.75" style="106" customWidth="1"/>
    <col min="4115" max="4115" width="4.5" style="106" customWidth="1"/>
    <col min="4116" max="4116" width="3.5" style="106" customWidth="1"/>
    <col min="4117" max="4117" width="4.625" style="106" customWidth="1"/>
    <col min="4118" max="4118" width="4.875" style="106" customWidth="1"/>
    <col min="4119" max="4120" width="3.625" style="106" customWidth="1"/>
    <col min="4121" max="4122" width="4.5" style="106" customWidth="1"/>
    <col min="4123" max="4352" width="3.625" style="106"/>
    <col min="4353" max="4353" width="1.875" style="106" customWidth="1"/>
    <col min="4354" max="4355" width="2.625" style="106" customWidth="1"/>
    <col min="4356" max="4356" width="2.25" style="106" customWidth="1"/>
    <col min="4357" max="4357" width="1.125" style="106" customWidth="1"/>
    <col min="4358" max="4358" width="4.875" style="106" customWidth="1"/>
    <col min="4359" max="4364" width="4.625" style="106" customWidth="1"/>
    <col min="4365" max="4365" width="5" style="106" customWidth="1"/>
    <col min="4366" max="4366" width="6.625" style="106" customWidth="1"/>
    <col min="4367" max="4367" width="4.875" style="106" customWidth="1"/>
    <col min="4368" max="4368" width="4.625" style="106" customWidth="1"/>
    <col min="4369" max="4369" width="4.5" style="106" customWidth="1"/>
    <col min="4370" max="4370" width="5.75" style="106" customWidth="1"/>
    <col min="4371" max="4371" width="4.5" style="106" customWidth="1"/>
    <col min="4372" max="4372" width="3.5" style="106" customWidth="1"/>
    <col min="4373" max="4373" width="4.625" style="106" customWidth="1"/>
    <col min="4374" max="4374" width="4.875" style="106" customWidth="1"/>
    <col min="4375" max="4376" width="3.625" style="106" customWidth="1"/>
    <col min="4377" max="4378" width="4.5" style="106" customWidth="1"/>
    <col min="4379" max="4608" width="3.625" style="106"/>
    <col min="4609" max="4609" width="1.875" style="106" customWidth="1"/>
    <col min="4610" max="4611" width="2.625" style="106" customWidth="1"/>
    <col min="4612" max="4612" width="2.25" style="106" customWidth="1"/>
    <col min="4613" max="4613" width="1.125" style="106" customWidth="1"/>
    <col min="4614" max="4614" width="4.875" style="106" customWidth="1"/>
    <col min="4615" max="4620" width="4.625" style="106" customWidth="1"/>
    <col min="4621" max="4621" width="5" style="106" customWidth="1"/>
    <col min="4622" max="4622" width="6.625" style="106" customWidth="1"/>
    <col min="4623" max="4623" width="4.875" style="106" customWidth="1"/>
    <col min="4624" max="4624" width="4.625" style="106" customWidth="1"/>
    <col min="4625" max="4625" width="4.5" style="106" customWidth="1"/>
    <col min="4626" max="4626" width="5.75" style="106" customWidth="1"/>
    <col min="4627" max="4627" width="4.5" style="106" customWidth="1"/>
    <col min="4628" max="4628" width="3.5" style="106" customWidth="1"/>
    <col min="4629" max="4629" width="4.625" style="106" customWidth="1"/>
    <col min="4630" max="4630" width="4.875" style="106" customWidth="1"/>
    <col min="4631" max="4632" width="3.625" style="106" customWidth="1"/>
    <col min="4633" max="4634" width="4.5" style="106" customWidth="1"/>
    <col min="4635" max="4864" width="3.625" style="106"/>
    <col min="4865" max="4865" width="1.875" style="106" customWidth="1"/>
    <col min="4866" max="4867" width="2.625" style="106" customWidth="1"/>
    <col min="4868" max="4868" width="2.25" style="106" customWidth="1"/>
    <col min="4869" max="4869" width="1.125" style="106" customWidth="1"/>
    <col min="4870" max="4870" width="4.875" style="106" customWidth="1"/>
    <col min="4871" max="4876" width="4.625" style="106" customWidth="1"/>
    <col min="4877" max="4877" width="5" style="106" customWidth="1"/>
    <col min="4878" max="4878" width="6.625" style="106" customWidth="1"/>
    <col min="4879" max="4879" width="4.875" style="106" customWidth="1"/>
    <col min="4880" max="4880" width="4.625" style="106" customWidth="1"/>
    <col min="4881" max="4881" width="4.5" style="106" customWidth="1"/>
    <col min="4882" max="4882" width="5.75" style="106" customWidth="1"/>
    <col min="4883" max="4883" width="4.5" style="106" customWidth="1"/>
    <col min="4884" max="4884" width="3.5" style="106" customWidth="1"/>
    <col min="4885" max="4885" width="4.625" style="106" customWidth="1"/>
    <col min="4886" max="4886" width="4.875" style="106" customWidth="1"/>
    <col min="4887" max="4888" width="3.625" style="106" customWidth="1"/>
    <col min="4889" max="4890" width="4.5" style="106" customWidth="1"/>
    <col min="4891" max="5120" width="3.625" style="106"/>
    <col min="5121" max="5121" width="1.875" style="106" customWidth="1"/>
    <col min="5122" max="5123" width="2.625" style="106" customWidth="1"/>
    <col min="5124" max="5124" width="2.25" style="106" customWidth="1"/>
    <col min="5125" max="5125" width="1.125" style="106" customWidth="1"/>
    <col min="5126" max="5126" width="4.875" style="106" customWidth="1"/>
    <col min="5127" max="5132" width="4.625" style="106" customWidth="1"/>
    <col min="5133" max="5133" width="5" style="106" customWidth="1"/>
    <col min="5134" max="5134" width="6.625" style="106" customWidth="1"/>
    <col min="5135" max="5135" width="4.875" style="106" customWidth="1"/>
    <col min="5136" max="5136" width="4.625" style="106" customWidth="1"/>
    <col min="5137" max="5137" width="4.5" style="106" customWidth="1"/>
    <col min="5138" max="5138" width="5.75" style="106" customWidth="1"/>
    <col min="5139" max="5139" width="4.5" style="106" customWidth="1"/>
    <col min="5140" max="5140" width="3.5" style="106" customWidth="1"/>
    <col min="5141" max="5141" width="4.625" style="106" customWidth="1"/>
    <col min="5142" max="5142" width="4.875" style="106" customWidth="1"/>
    <col min="5143" max="5144" width="3.625" style="106" customWidth="1"/>
    <col min="5145" max="5146" width="4.5" style="106" customWidth="1"/>
    <col min="5147" max="5376" width="3.625" style="106"/>
    <col min="5377" max="5377" width="1.875" style="106" customWidth="1"/>
    <col min="5378" max="5379" width="2.625" style="106" customWidth="1"/>
    <col min="5380" max="5380" width="2.25" style="106" customWidth="1"/>
    <col min="5381" max="5381" width="1.125" style="106" customWidth="1"/>
    <col min="5382" max="5382" width="4.875" style="106" customWidth="1"/>
    <col min="5383" max="5388" width="4.625" style="106" customWidth="1"/>
    <col min="5389" max="5389" width="5" style="106" customWidth="1"/>
    <col min="5390" max="5390" width="6.625" style="106" customWidth="1"/>
    <col min="5391" max="5391" width="4.875" style="106" customWidth="1"/>
    <col min="5392" max="5392" width="4.625" style="106" customWidth="1"/>
    <col min="5393" max="5393" width="4.5" style="106" customWidth="1"/>
    <col min="5394" max="5394" width="5.75" style="106" customWidth="1"/>
    <col min="5395" max="5395" width="4.5" style="106" customWidth="1"/>
    <col min="5396" max="5396" width="3.5" style="106" customWidth="1"/>
    <col min="5397" max="5397" width="4.625" style="106" customWidth="1"/>
    <col min="5398" max="5398" width="4.875" style="106" customWidth="1"/>
    <col min="5399" max="5400" width="3.625" style="106" customWidth="1"/>
    <col min="5401" max="5402" width="4.5" style="106" customWidth="1"/>
    <col min="5403" max="5632" width="3.625" style="106"/>
    <col min="5633" max="5633" width="1.875" style="106" customWidth="1"/>
    <col min="5634" max="5635" width="2.625" style="106" customWidth="1"/>
    <col min="5636" max="5636" width="2.25" style="106" customWidth="1"/>
    <col min="5637" max="5637" width="1.125" style="106" customWidth="1"/>
    <col min="5638" max="5638" width="4.875" style="106" customWidth="1"/>
    <col min="5639" max="5644" width="4.625" style="106" customWidth="1"/>
    <col min="5645" max="5645" width="5" style="106" customWidth="1"/>
    <col min="5646" max="5646" width="6.625" style="106" customWidth="1"/>
    <col min="5647" max="5647" width="4.875" style="106" customWidth="1"/>
    <col min="5648" max="5648" width="4.625" style="106" customWidth="1"/>
    <col min="5649" max="5649" width="4.5" style="106" customWidth="1"/>
    <col min="5650" max="5650" width="5.75" style="106" customWidth="1"/>
    <col min="5651" max="5651" width="4.5" style="106" customWidth="1"/>
    <col min="5652" max="5652" width="3.5" style="106" customWidth="1"/>
    <col min="5653" max="5653" width="4.625" style="106" customWidth="1"/>
    <col min="5654" max="5654" width="4.875" style="106" customWidth="1"/>
    <col min="5655" max="5656" width="3.625" style="106" customWidth="1"/>
    <col min="5657" max="5658" width="4.5" style="106" customWidth="1"/>
    <col min="5659" max="5888" width="3.625" style="106"/>
    <col min="5889" max="5889" width="1.875" style="106" customWidth="1"/>
    <col min="5890" max="5891" width="2.625" style="106" customWidth="1"/>
    <col min="5892" max="5892" width="2.25" style="106" customWidth="1"/>
    <col min="5893" max="5893" width="1.125" style="106" customWidth="1"/>
    <col min="5894" max="5894" width="4.875" style="106" customWidth="1"/>
    <col min="5895" max="5900" width="4.625" style="106" customWidth="1"/>
    <col min="5901" max="5901" width="5" style="106" customWidth="1"/>
    <col min="5902" max="5902" width="6.625" style="106" customWidth="1"/>
    <col min="5903" max="5903" width="4.875" style="106" customWidth="1"/>
    <col min="5904" max="5904" width="4.625" style="106" customWidth="1"/>
    <col min="5905" max="5905" width="4.5" style="106" customWidth="1"/>
    <col min="5906" max="5906" width="5.75" style="106" customWidth="1"/>
    <col min="5907" max="5907" width="4.5" style="106" customWidth="1"/>
    <col min="5908" max="5908" width="3.5" style="106" customWidth="1"/>
    <col min="5909" max="5909" width="4.625" style="106" customWidth="1"/>
    <col min="5910" max="5910" width="4.875" style="106" customWidth="1"/>
    <col min="5911" max="5912" width="3.625" style="106" customWidth="1"/>
    <col min="5913" max="5914" width="4.5" style="106" customWidth="1"/>
    <col min="5915" max="6144" width="3.625" style="106"/>
    <col min="6145" max="6145" width="1.875" style="106" customWidth="1"/>
    <col min="6146" max="6147" width="2.625" style="106" customWidth="1"/>
    <col min="6148" max="6148" width="2.25" style="106" customWidth="1"/>
    <col min="6149" max="6149" width="1.125" style="106" customWidth="1"/>
    <col min="6150" max="6150" width="4.875" style="106" customWidth="1"/>
    <col min="6151" max="6156" width="4.625" style="106" customWidth="1"/>
    <col min="6157" max="6157" width="5" style="106" customWidth="1"/>
    <col min="6158" max="6158" width="6.625" style="106" customWidth="1"/>
    <col min="6159" max="6159" width="4.875" style="106" customWidth="1"/>
    <col min="6160" max="6160" width="4.625" style="106" customWidth="1"/>
    <col min="6161" max="6161" width="4.5" style="106" customWidth="1"/>
    <col min="6162" max="6162" width="5.75" style="106" customWidth="1"/>
    <col min="6163" max="6163" width="4.5" style="106" customWidth="1"/>
    <col min="6164" max="6164" width="3.5" style="106" customWidth="1"/>
    <col min="6165" max="6165" width="4.625" style="106" customWidth="1"/>
    <col min="6166" max="6166" width="4.875" style="106" customWidth="1"/>
    <col min="6167" max="6168" width="3.625" style="106" customWidth="1"/>
    <col min="6169" max="6170" width="4.5" style="106" customWidth="1"/>
    <col min="6171" max="6400" width="3.625" style="106"/>
    <col min="6401" max="6401" width="1.875" style="106" customWidth="1"/>
    <col min="6402" max="6403" width="2.625" style="106" customWidth="1"/>
    <col min="6404" max="6404" width="2.25" style="106" customWidth="1"/>
    <col min="6405" max="6405" width="1.125" style="106" customWidth="1"/>
    <col min="6406" max="6406" width="4.875" style="106" customWidth="1"/>
    <col min="6407" max="6412" width="4.625" style="106" customWidth="1"/>
    <col min="6413" max="6413" width="5" style="106" customWidth="1"/>
    <col min="6414" max="6414" width="6.625" style="106" customWidth="1"/>
    <col min="6415" max="6415" width="4.875" style="106" customWidth="1"/>
    <col min="6416" max="6416" width="4.625" style="106" customWidth="1"/>
    <col min="6417" max="6417" width="4.5" style="106" customWidth="1"/>
    <col min="6418" max="6418" width="5.75" style="106" customWidth="1"/>
    <col min="6419" max="6419" width="4.5" style="106" customWidth="1"/>
    <col min="6420" max="6420" width="3.5" style="106" customWidth="1"/>
    <col min="6421" max="6421" width="4.625" style="106" customWidth="1"/>
    <col min="6422" max="6422" width="4.875" style="106" customWidth="1"/>
    <col min="6423" max="6424" width="3.625" style="106" customWidth="1"/>
    <col min="6425" max="6426" width="4.5" style="106" customWidth="1"/>
    <col min="6427" max="6656" width="3.625" style="106"/>
    <col min="6657" max="6657" width="1.875" style="106" customWidth="1"/>
    <col min="6658" max="6659" width="2.625" style="106" customWidth="1"/>
    <col min="6660" max="6660" width="2.25" style="106" customWidth="1"/>
    <col min="6661" max="6661" width="1.125" style="106" customWidth="1"/>
    <col min="6662" max="6662" width="4.875" style="106" customWidth="1"/>
    <col min="6663" max="6668" width="4.625" style="106" customWidth="1"/>
    <col min="6669" max="6669" width="5" style="106" customWidth="1"/>
    <col min="6670" max="6670" width="6.625" style="106" customWidth="1"/>
    <col min="6671" max="6671" width="4.875" style="106" customWidth="1"/>
    <col min="6672" max="6672" width="4.625" style="106" customWidth="1"/>
    <col min="6673" max="6673" width="4.5" style="106" customWidth="1"/>
    <col min="6674" max="6674" width="5.75" style="106" customWidth="1"/>
    <col min="6675" max="6675" width="4.5" style="106" customWidth="1"/>
    <col min="6676" max="6676" width="3.5" style="106" customWidth="1"/>
    <col min="6677" max="6677" width="4.625" style="106" customWidth="1"/>
    <col min="6678" max="6678" width="4.875" style="106" customWidth="1"/>
    <col min="6679" max="6680" width="3.625" style="106" customWidth="1"/>
    <col min="6681" max="6682" width="4.5" style="106" customWidth="1"/>
    <col min="6683" max="6912" width="3.625" style="106"/>
    <col min="6913" max="6913" width="1.875" style="106" customWidth="1"/>
    <col min="6914" max="6915" width="2.625" style="106" customWidth="1"/>
    <col min="6916" max="6916" width="2.25" style="106" customWidth="1"/>
    <col min="6917" max="6917" width="1.125" style="106" customWidth="1"/>
    <col min="6918" max="6918" width="4.875" style="106" customWidth="1"/>
    <col min="6919" max="6924" width="4.625" style="106" customWidth="1"/>
    <col min="6925" max="6925" width="5" style="106" customWidth="1"/>
    <col min="6926" max="6926" width="6.625" style="106" customWidth="1"/>
    <col min="6927" max="6927" width="4.875" style="106" customWidth="1"/>
    <col min="6928" max="6928" width="4.625" style="106" customWidth="1"/>
    <col min="6929" max="6929" width="4.5" style="106" customWidth="1"/>
    <col min="6930" max="6930" width="5.75" style="106" customWidth="1"/>
    <col min="6931" max="6931" width="4.5" style="106" customWidth="1"/>
    <col min="6932" max="6932" width="3.5" style="106" customWidth="1"/>
    <col min="6933" max="6933" width="4.625" style="106" customWidth="1"/>
    <col min="6934" max="6934" width="4.875" style="106" customWidth="1"/>
    <col min="6935" max="6936" width="3.625" style="106" customWidth="1"/>
    <col min="6937" max="6938" width="4.5" style="106" customWidth="1"/>
    <col min="6939" max="7168" width="3.625" style="106"/>
    <col min="7169" max="7169" width="1.875" style="106" customWidth="1"/>
    <col min="7170" max="7171" width="2.625" style="106" customWidth="1"/>
    <col min="7172" max="7172" width="2.25" style="106" customWidth="1"/>
    <col min="7173" max="7173" width="1.125" style="106" customWidth="1"/>
    <col min="7174" max="7174" width="4.875" style="106" customWidth="1"/>
    <col min="7175" max="7180" width="4.625" style="106" customWidth="1"/>
    <col min="7181" max="7181" width="5" style="106" customWidth="1"/>
    <col min="7182" max="7182" width="6.625" style="106" customWidth="1"/>
    <col min="7183" max="7183" width="4.875" style="106" customWidth="1"/>
    <col min="7184" max="7184" width="4.625" style="106" customWidth="1"/>
    <col min="7185" max="7185" width="4.5" style="106" customWidth="1"/>
    <col min="7186" max="7186" width="5.75" style="106" customWidth="1"/>
    <col min="7187" max="7187" width="4.5" style="106" customWidth="1"/>
    <col min="7188" max="7188" width="3.5" style="106" customWidth="1"/>
    <col min="7189" max="7189" width="4.625" style="106" customWidth="1"/>
    <col min="7190" max="7190" width="4.875" style="106" customWidth="1"/>
    <col min="7191" max="7192" width="3.625" style="106" customWidth="1"/>
    <col min="7193" max="7194" width="4.5" style="106" customWidth="1"/>
    <col min="7195" max="7424" width="3.625" style="106"/>
    <col min="7425" max="7425" width="1.875" style="106" customWidth="1"/>
    <col min="7426" max="7427" width="2.625" style="106" customWidth="1"/>
    <col min="7428" max="7428" width="2.25" style="106" customWidth="1"/>
    <col min="7429" max="7429" width="1.125" style="106" customWidth="1"/>
    <col min="7430" max="7430" width="4.875" style="106" customWidth="1"/>
    <col min="7431" max="7436" width="4.625" style="106" customWidth="1"/>
    <col min="7437" max="7437" width="5" style="106" customWidth="1"/>
    <col min="7438" max="7438" width="6.625" style="106" customWidth="1"/>
    <col min="7439" max="7439" width="4.875" style="106" customWidth="1"/>
    <col min="7440" max="7440" width="4.625" style="106" customWidth="1"/>
    <col min="7441" max="7441" width="4.5" style="106" customWidth="1"/>
    <col min="7442" max="7442" width="5.75" style="106" customWidth="1"/>
    <col min="7443" max="7443" width="4.5" style="106" customWidth="1"/>
    <col min="7444" max="7444" width="3.5" style="106" customWidth="1"/>
    <col min="7445" max="7445" width="4.625" style="106" customWidth="1"/>
    <col min="7446" max="7446" width="4.875" style="106" customWidth="1"/>
    <col min="7447" max="7448" width="3.625" style="106" customWidth="1"/>
    <col min="7449" max="7450" width="4.5" style="106" customWidth="1"/>
    <col min="7451" max="7680" width="3.625" style="106"/>
    <col min="7681" max="7681" width="1.875" style="106" customWidth="1"/>
    <col min="7682" max="7683" width="2.625" style="106" customWidth="1"/>
    <col min="7684" max="7684" width="2.25" style="106" customWidth="1"/>
    <col min="7685" max="7685" width="1.125" style="106" customWidth="1"/>
    <col min="7686" max="7686" width="4.875" style="106" customWidth="1"/>
    <col min="7687" max="7692" width="4.625" style="106" customWidth="1"/>
    <col min="7693" max="7693" width="5" style="106" customWidth="1"/>
    <col min="7694" max="7694" width="6.625" style="106" customWidth="1"/>
    <col min="7695" max="7695" width="4.875" style="106" customWidth="1"/>
    <col min="7696" max="7696" width="4.625" style="106" customWidth="1"/>
    <col min="7697" max="7697" width="4.5" style="106" customWidth="1"/>
    <col min="7698" max="7698" width="5.75" style="106" customWidth="1"/>
    <col min="7699" max="7699" width="4.5" style="106" customWidth="1"/>
    <col min="7700" max="7700" width="3.5" style="106" customWidth="1"/>
    <col min="7701" max="7701" width="4.625" style="106" customWidth="1"/>
    <col min="7702" max="7702" width="4.875" style="106" customWidth="1"/>
    <col min="7703" max="7704" width="3.625" style="106" customWidth="1"/>
    <col min="7705" max="7706" width="4.5" style="106" customWidth="1"/>
    <col min="7707" max="7936" width="3.625" style="106"/>
    <col min="7937" max="7937" width="1.875" style="106" customWidth="1"/>
    <col min="7938" max="7939" width="2.625" style="106" customWidth="1"/>
    <col min="7940" max="7940" width="2.25" style="106" customWidth="1"/>
    <col min="7941" max="7941" width="1.125" style="106" customWidth="1"/>
    <col min="7942" max="7942" width="4.875" style="106" customWidth="1"/>
    <col min="7943" max="7948" width="4.625" style="106" customWidth="1"/>
    <col min="7949" max="7949" width="5" style="106" customWidth="1"/>
    <col min="7950" max="7950" width="6.625" style="106" customWidth="1"/>
    <col min="7951" max="7951" width="4.875" style="106" customWidth="1"/>
    <col min="7952" max="7952" width="4.625" style="106" customWidth="1"/>
    <col min="7953" max="7953" width="4.5" style="106" customWidth="1"/>
    <col min="7954" max="7954" width="5.75" style="106" customWidth="1"/>
    <col min="7955" max="7955" width="4.5" style="106" customWidth="1"/>
    <col min="7956" max="7956" width="3.5" style="106" customWidth="1"/>
    <col min="7957" max="7957" width="4.625" style="106" customWidth="1"/>
    <col min="7958" max="7958" width="4.875" style="106" customWidth="1"/>
    <col min="7959" max="7960" width="3.625" style="106" customWidth="1"/>
    <col min="7961" max="7962" width="4.5" style="106" customWidth="1"/>
    <col min="7963" max="8192" width="3.625" style="106"/>
    <col min="8193" max="8193" width="1.875" style="106" customWidth="1"/>
    <col min="8194" max="8195" width="2.625" style="106" customWidth="1"/>
    <col min="8196" max="8196" width="2.25" style="106" customWidth="1"/>
    <col min="8197" max="8197" width="1.125" style="106" customWidth="1"/>
    <col min="8198" max="8198" width="4.875" style="106" customWidth="1"/>
    <col min="8199" max="8204" width="4.625" style="106" customWidth="1"/>
    <col min="8205" max="8205" width="5" style="106" customWidth="1"/>
    <col min="8206" max="8206" width="6.625" style="106" customWidth="1"/>
    <col min="8207" max="8207" width="4.875" style="106" customWidth="1"/>
    <col min="8208" max="8208" width="4.625" style="106" customWidth="1"/>
    <col min="8209" max="8209" width="4.5" style="106" customWidth="1"/>
    <col min="8210" max="8210" width="5.75" style="106" customWidth="1"/>
    <col min="8211" max="8211" width="4.5" style="106" customWidth="1"/>
    <col min="8212" max="8212" width="3.5" style="106" customWidth="1"/>
    <col min="8213" max="8213" width="4.625" style="106" customWidth="1"/>
    <col min="8214" max="8214" width="4.875" style="106" customWidth="1"/>
    <col min="8215" max="8216" width="3.625" style="106" customWidth="1"/>
    <col min="8217" max="8218" width="4.5" style="106" customWidth="1"/>
    <col min="8219" max="8448" width="3.625" style="106"/>
    <col min="8449" max="8449" width="1.875" style="106" customWidth="1"/>
    <col min="8450" max="8451" width="2.625" style="106" customWidth="1"/>
    <col min="8452" max="8452" width="2.25" style="106" customWidth="1"/>
    <col min="8453" max="8453" width="1.125" style="106" customWidth="1"/>
    <col min="8454" max="8454" width="4.875" style="106" customWidth="1"/>
    <col min="8455" max="8460" width="4.625" style="106" customWidth="1"/>
    <col min="8461" max="8461" width="5" style="106" customWidth="1"/>
    <col min="8462" max="8462" width="6.625" style="106" customWidth="1"/>
    <col min="8463" max="8463" width="4.875" style="106" customWidth="1"/>
    <col min="8464" max="8464" width="4.625" style="106" customWidth="1"/>
    <col min="8465" max="8465" width="4.5" style="106" customWidth="1"/>
    <col min="8466" max="8466" width="5.75" style="106" customWidth="1"/>
    <col min="8467" max="8467" width="4.5" style="106" customWidth="1"/>
    <col min="8468" max="8468" width="3.5" style="106" customWidth="1"/>
    <col min="8469" max="8469" width="4.625" style="106" customWidth="1"/>
    <col min="8470" max="8470" width="4.875" style="106" customWidth="1"/>
    <col min="8471" max="8472" width="3.625" style="106" customWidth="1"/>
    <col min="8473" max="8474" width="4.5" style="106" customWidth="1"/>
    <col min="8475" max="8704" width="3.625" style="106"/>
    <col min="8705" max="8705" width="1.875" style="106" customWidth="1"/>
    <col min="8706" max="8707" width="2.625" style="106" customWidth="1"/>
    <col min="8708" max="8708" width="2.25" style="106" customWidth="1"/>
    <col min="8709" max="8709" width="1.125" style="106" customWidth="1"/>
    <col min="8710" max="8710" width="4.875" style="106" customWidth="1"/>
    <col min="8711" max="8716" width="4.625" style="106" customWidth="1"/>
    <col min="8717" max="8717" width="5" style="106" customWidth="1"/>
    <col min="8718" max="8718" width="6.625" style="106" customWidth="1"/>
    <col min="8719" max="8719" width="4.875" style="106" customWidth="1"/>
    <col min="8720" max="8720" width="4.625" style="106" customWidth="1"/>
    <col min="8721" max="8721" width="4.5" style="106" customWidth="1"/>
    <col min="8722" max="8722" width="5.75" style="106" customWidth="1"/>
    <col min="8723" max="8723" width="4.5" style="106" customWidth="1"/>
    <col min="8724" max="8724" width="3.5" style="106" customWidth="1"/>
    <col min="8725" max="8725" width="4.625" style="106" customWidth="1"/>
    <col min="8726" max="8726" width="4.875" style="106" customWidth="1"/>
    <col min="8727" max="8728" width="3.625" style="106" customWidth="1"/>
    <col min="8729" max="8730" width="4.5" style="106" customWidth="1"/>
    <col min="8731" max="8960" width="3.625" style="106"/>
    <col min="8961" max="8961" width="1.875" style="106" customWidth="1"/>
    <col min="8962" max="8963" width="2.625" style="106" customWidth="1"/>
    <col min="8964" max="8964" width="2.25" style="106" customWidth="1"/>
    <col min="8965" max="8965" width="1.125" style="106" customWidth="1"/>
    <col min="8966" max="8966" width="4.875" style="106" customWidth="1"/>
    <col min="8967" max="8972" width="4.625" style="106" customWidth="1"/>
    <col min="8973" max="8973" width="5" style="106" customWidth="1"/>
    <col min="8974" max="8974" width="6.625" style="106" customWidth="1"/>
    <col min="8975" max="8975" width="4.875" style="106" customWidth="1"/>
    <col min="8976" max="8976" width="4.625" style="106" customWidth="1"/>
    <col min="8977" max="8977" width="4.5" style="106" customWidth="1"/>
    <col min="8978" max="8978" width="5.75" style="106" customWidth="1"/>
    <col min="8979" max="8979" width="4.5" style="106" customWidth="1"/>
    <col min="8980" max="8980" width="3.5" style="106" customWidth="1"/>
    <col min="8981" max="8981" width="4.625" style="106" customWidth="1"/>
    <col min="8982" max="8982" width="4.875" style="106" customWidth="1"/>
    <col min="8983" max="8984" width="3.625" style="106" customWidth="1"/>
    <col min="8985" max="8986" width="4.5" style="106" customWidth="1"/>
    <col min="8987" max="9216" width="3.625" style="106"/>
    <col min="9217" max="9217" width="1.875" style="106" customWidth="1"/>
    <col min="9218" max="9219" width="2.625" style="106" customWidth="1"/>
    <col min="9220" max="9220" width="2.25" style="106" customWidth="1"/>
    <col min="9221" max="9221" width="1.125" style="106" customWidth="1"/>
    <col min="9222" max="9222" width="4.875" style="106" customWidth="1"/>
    <col min="9223" max="9228" width="4.625" style="106" customWidth="1"/>
    <col min="9229" max="9229" width="5" style="106" customWidth="1"/>
    <col min="9230" max="9230" width="6.625" style="106" customWidth="1"/>
    <col min="9231" max="9231" width="4.875" style="106" customWidth="1"/>
    <col min="9232" max="9232" width="4.625" style="106" customWidth="1"/>
    <col min="9233" max="9233" width="4.5" style="106" customWidth="1"/>
    <col min="9234" max="9234" width="5.75" style="106" customWidth="1"/>
    <col min="9235" max="9235" width="4.5" style="106" customWidth="1"/>
    <col min="9236" max="9236" width="3.5" style="106" customWidth="1"/>
    <col min="9237" max="9237" width="4.625" style="106" customWidth="1"/>
    <col min="9238" max="9238" width="4.875" style="106" customWidth="1"/>
    <col min="9239" max="9240" width="3.625" style="106" customWidth="1"/>
    <col min="9241" max="9242" width="4.5" style="106" customWidth="1"/>
    <col min="9243" max="9472" width="3.625" style="106"/>
    <col min="9473" max="9473" width="1.875" style="106" customWidth="1"/>
    <col min="9474" max="9475" width="2.625" style="106" customWidth="1"/>
    <col min="9476" max="9476" width="2.25" style="106" customWidth="1"/>
    <col min="9477" max="9477" width="1.125" style="106" customWidth="1"/>
    <col min="9478" max="9478" width="4.875" style="106" customWidth="1"/>
    <col min="9479" max="9484" width="4.625" style="106" customWidth="1"/>
    <col min="9485" max="9485" width="5" style="106" customWidth="1"/>
    <col min="9486" max="9486" width="6.625" style="106" customWidth="1"/>
    <col min="9487" max="9487" width="4.875" style="106" customWidth="1"/>
    <col min="9488" max="9488" width="4.625" style="106" customWidth="1"/>
    <col min="9489" max="9489" width="4.5" style="106" customWidth="1"/>
    <col min="9490" max="9490" width="5.75" style="106" customWidth="1"/>
    <col min="9491" max="9491" width="4.5" style="106" customWidth="1"/>
    <col min="9492" max="9492" width="3.5" style="106" customWidth="1"/>
    <col min="9493" max="9493" width="4.625" style="106" customWidth="1"/>
    <col min="9494" max="9494" width="4.875" style="106" customWidth="1"/>
    <col min="9495" max="9496" width="3.625" style="106" customWidth="1"/>
    <col min="9497" max="9498" width="4.5" style="106" customWidth="1"/>
    <col min="9499" max="9728" width="3.625" style="106"/>
    <col min="9729" max="9729" width="1.875" style="106" customWidth="1"/>
    <col min="9730" max="9731" width="2.625" style="106" customWidth="1"/>
    <col min="9732" max="9732" width="2.25" style="106" customWidth="1"/>
    <col min="9733" max="9733" width="1.125" style="106" customWidth="1"/>
    <col min="9734" max="9734" width="4.875" style="106" customWidth="1"/>
    <col min="9735" max="9740" width="4.625" style="106" customWidth="1"/>
    <col min="9741" max="9741" width="5" style="106" customWidth="1"/>
    <col min="9742" max="9742" width="6.625" style="106" customWidth="1"/>
    <col min="9743" max="9743" width="4.875" style="106" customWidth="1"/>
    <col min="9744" max="9744" width="4.625" style="106" customWidth="1"/>
    <col min="9745" max="9745" width="4.5" style="106" customWidth="1"/>
    <col min="9746" max="9746" width="5.75" style="106" customWidth="1"/>
    <col min="9747" max="9747" width="4.5" style="106" customWidth="1"/>
    <col min="9748" max="9748" width="3.5" style="106" customWidth="1"/>
    <col min="9749" max="9749" width="4.625" style="106" customWidth="1"/>
    <col min="9750" max="9750" width="4.875" style="106" customWidth="1"/>
    <col min="9751" max="9752" width="3.625" style="106" customWidth="1"/>
    <col min="9753" max="9754" width="4.5" style="106" customWidth="1"/>
    <col min="9755" max="9984" width="3.625" style="106"/>
    <col min="9985" max="9985" width="1.875" style="106" customWidth="1"/>
    <col min="9986" max="9987" width="2.625" style="106" customWidth="1"/>
    <col min="9988" max="9988" width="2.25" style="106" customWidth="1"/>
    <col min="9989" max="9989" width="1.125" style="106" customWidth="1"/>
    <col min="9990" max="9990" width="4.875" style="106" customWidth="1"/>
    <col min="9991" max="9996" width="4.625" style="106" customWidth="1"/>
    <col min="9997" max="9997" width="5" style="106" customWidth="1"/>
    <col min="9998" max="9998" width="6.625" style="106" customWidth="1"/>
    <col min="9999" max="9999" width="4.875" style="106" customWidth="1"/>
    <col min="10000" max="10000" width="4.625" style="106" customWidth="1"/>
    <col min="10001" max="10001" width="4.5" style="106" customWidth="1"/>
    <col min="10002" max="10002" width="5.75" style="106" customWidth="1"/>
    <col min="10003" max="10003" width="4.5" style="106" customWidth="1"/>
    <col min="10004" max="10004" width="3.5" style="106" customWidth="1"/>
    <col min="10005" max="10005" width="4.625" style="106" customWidth="1"/>
    <col min="10006" max="10006" width="4.875" style="106" customWidth="1"/>
    <col min="10007" max="10008" width="3.625" style="106" customWidth="1"/>
    <col min="10009" max="10010" width="4.5" style="106" customWidth="1"/>
    <col min="10011" max="10240" width="3.625" style="106"/>
    <col min="10241" max="10241" width="1.875" style="106" customWidth="1"/>
    <col min="10242" max="10243" width="2.625" style="106" customWidth="1"/>
    <col min="10244" max="10244" width="2.25" style="106" customWidth="1"/>
    <col min="10245" max="10245" width="1.125" style="106" customWidth="1"/>
    <col min="10246" max="10246" width="4.875" style="106" customWidth="1"/>
    <col min="10247" max="10252" width="4.625" style="106" customWidth="1"/>
    <col min="10253" max="10253" width="5" style="106" customWidth="1"/>
    <col min="10254" max="10254" width="6.625" style="106" customWidth="1"/>
    <col min="10255" max="10255" width="4.875" style="106" customWidth="1"/>
    <col min="10256" max="10256" width="4.625" style="106" customWidth="1"/>
    <col min="10257" max="10257" width="4.5" style="106" customWidth="1"/>
    <col min="10258" max="10258" width="5.75" style="106" customWidth="1"/>
    <col min="10259" max="10259" width="4.5" style="106" customWidth="1"/>
    <col min="10260" max="10260" width="3.5" style="106" customWidth="1"/>
    <col min="10261" max="10261" width="4.625" style="106" customWidth="1"/>
    <col min="10262" max="10262" width="4.875" style="106" customWidth="1"/>
    <col min="10263" max="10264" width="3.625" style="106" customWidth="1"/>
    <col min="10265" max="10266" width="4.5" style="106" customWidth="1"/>
    <col min="10267" max="10496" width="3.625" style="106"/>
    <col min="10497" max="10497" width="1.875" style="106" customWidth="1"/>
    <col min="10498" max="10499" width="2.625" style="106" customWidth="1"/>
    <col min="10500" max="10500" width="2.25" style="106" customWidth="1"/>
    <col min="10501" max="10501" width="1.125" style="106" customWidth="1"/>
    <col min="10502" max="10502" width="4.875" style="106" customWidth="1"/>
    <col min="10503" max="10508" width="4.625" style="106" customWidth="1"/>
    <col min="10509" max="10509" width="5" style="106" customWidth="1"/>
    <col min="10510" max="10510" width="6.625" style="106" customWidth="1"/>
    <col min="10511" max="10511" width="4.875" style="106" customWidth="1"/>
    <col min="10512" max="10512" width="4.625" style="106" customWidth="1"/>
    <col min="10513" max="10513" width="4.5" style="106" customWidth="1"/>
    <col min="10514" max="10514" width="5.75" style="106" customWidth="1"/>
    <col min="10515" max="10515" width="4.5" style="106" customWidth="1"/>
    <col min="10516" max="10516" width="3.5" style="106" customWidth="1"/>
    <col min="10517" max="10517" width="4.625" style="106" customWidth="1"/>
    <col min="10518" max="10518" width="4.875" style="106" customWidth="1"/>
    <col min="10519" max="10520" width="3.625" style="106" customWidth="1"/>
    <col min="10521" max="10522" width="4.5" style="106" customWidth="1"/>
    <col min="10523" max="10752" width="3.625" style="106"/>
    <col min="10753" max="10753" width="1.875" style="106" customWidth="1"/>
    <col min="10754" max="10755" width="2.625" style="106" customWidth="1"/>
    <col min="10756" max="10756" width="2.25" style="106" customWidth="1"/>
    <col min="10757" max="10757" width="1.125" style="106" customWidth="1"/>
    <col min="10758" max="10758" width="4.875" style="106" customWidth="1"/>
    <col min="10759" max="10764" width="4.625" style="106" customWidth="1"/>
    <col min="10765" max="10765" width="5" style="106" customWidth="1"/>
    <col min="10766" max="10766" width="6.625" style="106" customWidth="1"/>
    <col min="10767" max="10767" width="4.875" style="106" customWidth="1"/>
    <col min="10768" max="10768" width="4.625" style="106" customWidth="1"/>
    <col min="10769" max="10769" width="4.5" style="106" customWidth="1"/>
    <col min="10770" max="10770" width="5.75" style="106" customWidth="1"/>
    <col min="10771" max="10771" width="4.5" style="106" customWidth="1"/>
    <col min="10772" max="10772" width="3.5" style="106" customWidth="1"/>
    <col min="10773" max="10773" width="4.625" style="106" customWidth="1"/>
    <col min="10774" max="10774" width="4.875" style="106" customWidth="1"/>
    <col min="10775" max="10776" width="3.625" style="106" customWidth="1"/>
    <col min="10777" max="10778" width="4.5" style="106" customWidth="1"/>
    <col min="10779" max="11008" width="3.625" style="106"/>
    <col min="11009" max="11009" width="1.875" style="106" customWidth="1"/>
    <col min="11010" max="11011" width="2.625" style="106" customWidth="1"/>
    <col min="11012" max="11012" width="2.25" style="106" customWidth="1"/>
    <col min="11013" max="11013" width="1.125" style="106" customWidth="1"/>
    <col min="11014" max="11014" width="4.875" style="106" customWidth="1"/>
    <col min="11015" max="11020" width="4.625" style="106" customWidth="1"/>
    <col min="11021" max="11021" width="5" style="106" customWidth="1"/>
    <col min="11022" max="11022" width="6.625" style="106" customWidth="1"/>
    <col min="11023" max="11023" width="4.875" style="106" customWidth="1"/>
    <col min="11024" max="11024" width="4.625" style="106" customWidth="1"/>
    <col min="11025" max="11025" width="4.5" style="106" customWidth="1"/>
    <col min="11026" max="11026" width="5.75" style="106" customWidth="1"/>
    <col min="11027" max="11027" width="4.5" style="106" customWidth="1"/>
    <col min="11028" max="11028" width="3.5" style="106" customWidth="1"/>
    <col min="11029" max="11029" width="4.625" style="106" customWidth="1"/>
    <col min="11030" max="11030" width="4.875" style="106" customWidth="1"/>
    <col min="11031" max="11032" width="3.625" style="106" customWidth="1"/>
    <col min="11033" max="11034" width="4.5" style="106" customWidth="1"/>
    <col min="11035" max="11264" width="3.625" style="106"/>
    <col min="11265" max="11265" width="1.875" style="106" customWidth="1"/>
    <col min="11266" max="11267" width="2.625" style="106" customWidth="1"/>
    <col min="11268" max="11268" width="2.25" style="106" customWidth="1"/>
    <col min="11269" max="11269" width="1.125" style="106" customWidth="1"/>
    <col min="11270" max="11270" width="4.875" style="106" customWidth="1"/>
    <col min="11271" max="11276" width="4.625" style="106" customWidth="1"/>
    <col min="11277" max="11277" width="5" style="106" customWidth="1"/>
    <col min="11278" max="11278" width="6.625" style="106" customWidth="1"/>
    <col min="11279" max="11279" width="4.875" style="106" customWidth="1"/>
    <col min="11280" max="11280" width="4.625" style="106" customWidth="1"/>
    <col min="11281" max="11281" width="4.5" style="106" customWidth="1"/>
    <col min="11282" max="11282" width="5.75" style="106" customWidth="1"/>
    <col min="11283" max="11283" width="4.5" style="106" customWidth="1"/>
    <col min="11284" max="11284" width="3.5" style="106" customWidth="1"/>
    <col min="11285" max="11285" width="4.625" style="106" customWidth="1"/>
    <col min="11286" max="11286" width="4.875" style="106" customWidth="1"/>
    <col min="11287" max="11288" width="3.625" style="106" customWidth="1"/>
    <col min="11289" max="11290" width="4.5" style="106" customWidth="1"/>
    <col min="11291" max="11520" width="3.625" style="106"/>
    <col min="11521" max="11521" width="1.875" style="106" customWidth="1"/>
    <col min="11522" max="11523" width="2.625" style="106" customWidth="1"/>
    <col min="11524" max="11524" width="2.25" style="106" customWidth="1"/>
    <col min="11525" max="11525" width="1.125" style="106" customWidth="1"/>
    <col min="11526" max="11526" width="4.875" style="106" customWidth="1"/>
    <col min="11527" max="11532" width="4.625" style="106" customWidth="1"/>
    <col min="11533" max="11533" width="5" style="106" customWidth="1"/>
    <col min="11534" max="11534" width="6.625" style="106" customWidth="1"/>
    <col min="11535" max="11535" width="4.875" style="106" customWidth="1"/>
    <col min="11536" max="11536" width="4.625" style="106" customWidth="1"/>
    <col min="11537" max="11537" width="4.5" style="106" customWidth="1"/>
    <col min="11538" max="11538" width="5.75" style="106" customWidth="1"/>
    <col min="11539" max="11539" width="4.5" style="106" customWidth="1"/>
    <col min="11540" max="11540" width="3.5" style="106" customWidth="1"/>
    <col min="11541" max="11541" width="4.625" style="106" customWidth="1"/>
    <col min="11542" max="11542" width="4.875" style="106" customWidth="1"/>
    <col min="11543" max="11544" width="3.625" style="106" customWidth="1"/>
    <col min="11545" max="11546" width="4.5" style="106" customWidth="1"/>
    <col min="11547" max="11776" width="3.625" style="106"/>
    <col min="11777" max="11777" width="1.875" style="106" customWidth="1"/>
    <col min="11778" max="11779" width="2.625" style="106" customWidth="1"/>
    <col min="11780" max="11780" width="2.25" style="106" customWidth="1"/>
    <col min="11781" max="11781" width="1.125" style="106" customWidth="1"/>
    <col min="11782" max="11782" width="4.875" style="106" customWidth="1"/>
    <col min="11783" max="11788" width="4.625" style="106" customWidth="1"/>
    <col min="11789" max="11789" width="5" style="106" customWidth="1"/>
    <col min="11790" max="11790" width="6.625" style="106" customWidth="1"/>
    <col min="11791" max="11791" width="4.875" style="106" customWidth="1"/>
    <col min="11792" max="11792" width="4.625" style="106" customWidth="1"/>
    <col min="11793" max="11793" width="4.5" style="106" customWidth="1"/>
    <col min="11794" max="11794" width="5.75" style="106" customWidth="1"/>
    <col min="11795" max="11795" width="4.5" style="106" customWidth="1"/>
    <col min="11796" max="11796" width="3.5" style="106" customWidth="1"/>
    <col min="11797" max="11797" width="4.625" style="106" customWidth="1"/>
    <col min="11798" max="11798" width="4.875" style="106" customWidth="1"/>
    <col min="11799" max="11800" width="3.625" style="106" customWidth="1"/>
    <col min="11801" max="11802" width="4.5" style="106" customWidth="1"/>
    <col min="11803" max="12032" width="3.625" style="106"/>
    <col min="12033" max="12033" width="1.875" style="106" customWidth="1"/>
    <col min="12034" max="12035" width="2.625" style="106" customWidth="1"/>
    <col min="12036" max="12036" width="2.25" style="106" customWidth="1"/>
    <col min="12037" max="12037" width="1.125" style="106" customWidth="1"/>
    <col min="12038" max="12038" width="4.875" style="106" customWidth="1"/>
    <col min="12039" max="12044" width="4.625" style="106" customWidth="1"/>
    <col min="12045" max="12045" width="5" style="106" customWidth="1"/>
    <col min="12046" max="12046" width="6.625" style="106" customWidth="1"/>
    <col min="12047" max="12047" width="4.875" style="106" customWidth="1"/>
    <col min="12048" max="12048" width="4.625" style="106" customWidth="1"/>
    <col min="12049" max="12049" width="4.5" style="106" customWidth="1"/>
    <col min="12050" max="12050" width="5.75" style="106" customWidth="1"/>
    <col min="12051" max="12051" width="4.5" style="106" customWidth="1"/>
    <col min="12052" max="12052" width="3.5" style="106" customWidth="1"/>
    <col min="12053" max="12053" width="4.625" style="106" customWidth="1"/>
    <col min="12054" max="12054" width="4.875" style="106" customWidth="1"/>
    <col min="12055" max="12056" width="3.625" style="106" customWidth="1"/>
    <col min="12057" max="12058" width="4.5" style="106" customWidth="1"/>
    <col min="12059" max="12288" width="3.625" style="106"/>
    <col min="12289" max="12289" width="1.875" style="106" customWidth="1"/>
    <col min="12290" max="12291" width="2.625" style="106" customWidth="1"/>
    <col min="12292" max="12292" width="2.25" style="106" customWidth="1"/>
    <col min="12293" max="12293" width="1.125" style="106" customWidth="1"/>
    <col min="12294" max="12294" width="4.875" style="106" customWidth="1"/>
    <col min="12295" max="12300" width="4.625" style="106" customWidth="1"/>
    <col min="12301" max="12301" width="5" style="106" customWidth="1"/>
    <col min="12302" max="12302" width="6.625" style="106" customWidth="1"/>
    <col min="12303" max="12303" width="4.875" style="106" customWidth="1"/>
    <col min="12304" max="12304" width="4.625" style="106" customWidth="1"/>
    <col min="12305" max="12305" width="4.5" style="106" customWidth="1"/>
    <col min="12306" max="12306" width="5.75" style="106" customWidth="1"/>
    <col min="12307" max="12307" width="4.5" style="106" customWidth="1"/>
    <col min="12308" max="12308" width="3.5" style="106" customWidth="1"/>
    <col min="12309" max="12309" width="4.625" style="106" customWidth="1"/>
    <col min="12310" max="12310" width="4.875" style="106" customWidth="1"/>
    <col min="12311" max="12312" width="3.625" style="106" customWidth="1"/>
    <col min="12313" max="12314" width="4.5" style="106" customWidth="1"/>
    <col min="12315" max="12544" width="3.625" style="106"/>
    <col min="12545" max="12545" width="1.875" style="106" customWidth="1"/>
    <col min="12546" max="12547" width="2.625" style="106" customWidth="1"/>
    <col min="12548" max="12548" width="2.25" style="106" customWidth="1"/>
    <col min="12549" max="12549" width="1.125" style="106" customWidth="1"/>
    <col min="12550" max="12550" width="4.875" style="106" customWidth="1"/>
    <col min="12551" max="12556" width="4.625" style="106" customWidth="1"/>
    <col min="12557" max="12557" width="5" style="106" customWidth="1"/>
    <col min="12558" max="12558" width="6.625" style="106" customWidth="1"/>
    <col min="12559" max="12559" width="4.875" style="106" customWidth="1"/>
    <col min="12560" max="12560" width="4.625" style="106" customWidth="1"/>
    <col min="12561" max="12561" width="4.5" style="106" customWidth="1"/>
    <col min="12562" max="12562" width="5.75" style="106" customWidth="1"/>
    <col min="12563" max="12563" width="4.5" style="106" customWidth="1"/>
    <col min="12564" max="12564" width="3.5" style="106" customWidth="1"/>
    <col min="12565" max="12565" width="4.625" style="106" customWidth="1"/>
    <col min="12566" max="12566" width="4.875" style="106" customWidth="1"/>
    <col min="12567" max="12568" width="3.625" style="106" customWidth="1"/>
    <col min="12569" max="12570" width="4.5" style="106" customWidth="1"/>
    <col min="12571" max="12800" width="3.625" style="106"/>
    <col min="12801" max="12801" width="1.875" style="106" customWidth="1"/>
    <col min="12802" max="12803" width="2.625" style="106" customWidth="1"/>
    <col min="12804" max="12804" width="2.25" style="106" customWidth="1"/>
    <col min="12805" max="12805" width="1.125" style="106" customWidth="1"/>
    <col min="12806" max="12806" width="4.875" style="106" customWidth="1"/>
    <col min="12807" max="12812" width="4.625" style="106" customWidth="1"/>
    <col min="12813" max="12813" width="5" style="106" customWidth="1"/>
    <col min="12814" max="12814" width="6.625" style="106" customWidth="1"/>
    <col min="12815" max="12815" width="4.875" style="106" customWidth="1"/>
    <col min="12816" max="12816" width="4.625" style="106" customWidth="1"/>
    <col min="12817" max="12817" width="4.5" style="106" customWidth="1"/>
    <col min="12818" max="12818" width="5.75" style="106" customWidth="1"/>
    <col min="12819" max="12819" width="4.5" style="106" customWidth="1"/>
    <col min="12820" max="12820" width="3.5" style="106" customWidth="1"/>
    <col min="12821" max="12821" width="4.625" style="106" customWidth="1"/>
    <col min="12822" max="12822" width="4.875" style="106" customWidth="1"/>
    <col min="12823" max="12824" width="3.625" style="106" customWidth="1"/>
    <col min="12825" max="12826" width="4.5" style="106" customWidth="1"/>
    <col min="12827" max="13056" width="3.625" style="106"/>
    <col min="13057" max="13057" width="1.875" style="106" customWidth="1"/>
    <col min="13058" max="13059" width="2.625" style="106" customWidth="1"/>
    <col min="13060" max="13060" width="2.25" style="106" customWidth="1"/>
    <col min="13061" max="13061" width="1.125" style="106" customWidth="1"/>
    <col min="13062" max="13062" width="4.875" style="106" customWidth="1"/>
    <col min="13063" max="13068" width="4.625" style="106" customWidth="1"/>
    <col min="13069" max="13069" width="5" style="106" customWidth="1"/>
    <col min="13070" max="13070" width="6.625" style="106" customWidth="1"/>
    <col min="13071" max="13071" width="4.875" style="106" customWidth="1"/>
    <col min="13072" max="13072" width="4.625" style="106" customWidth="1"/>
    <col min="13073" max="13073" width="4.5" style="106" customWidth="1"/>
    <col min="13074" max="13074" width="5.75" style="106" customWidth="1"/>
    <col min="13075" max="13075" width="4.5" style="106" customWidth="1"/>
    <col min="13076" max="13076" width="3.5" style="106" customWidth="1"/>
    <col min="13077" max="13077" width="4.625" style="106" customWidth="1"/>
    <col min="13078" max="13078" width="4.875" style="106" customWidth="1"/>
    <col min="13079" max="13080" width="3.625" style="106" customWidth="1"/>
    <col min="13081" max="13082" width="4.5" style="106" customWidth="1"/>
    <col min="13083" max="13312" width="3.625" style="106"/>
    <col min="13313" max="13313" width="1.875" style="106" customWidth="1"/>
    <col min="13314" max="13315" width="2.625" style="106" customWidth="1"/>
    <col min="13316" max="13316" width="2.25" style="106" customWidth="1"/>
    <col min="13317" max="13317" width="1.125" style="106" customWidth="1"/>
    <col min="13318" max="13318" width="4.875" style="106" customWidth="1"/>
    <col min="13319" max="13324" width="4.625" style="106" customWidth="1"/>
    <col min="13325" max="13325" width="5" style="106" customWidth="1"/>
    <col min="13326" max="13326" width="6.625" style="106" customWidth="1"/>
    <col min="13327" max="13327" width="4.875" style="106" customWidth="1"/>
    <col min="13328" max="13328" width="4.625" style="106" customWidth="1"/>
    <col min="13329" max="13329" width="4.5" style="106" customWidth="1"/>
    <col min="13330" max="13330" width="5.75" style="106" customWidth="1"/>
    <col min="13331" max="13331" width="4.5" style="106" customWidth="1"/>
    <col min="13332" max="13332" width="3.5" style="106" customWidth="1"/>
    <col min="13333" max="13333" width="4.625" style="106" customWidth="1"/>
    <col min="13334" max="13334" width="4.875" style="106" customWidth="1"/>
    <col min="13335" max="13336" width="3.625" style="106" customWidth="1"/>
    <col min="13337" max="13338" width="4.5" style="106" customWidth="1"/>
    <col min="13339" max="13568" width="3.625" style="106"/>
    <col min="13569" max="13569" width="1.875" style="106" customWidth="1"/>
    <col min="13570" max="13571" width="2.625" style="106" customWidth="1"/>
    <col min="13572" max="13572" width="2.25" style="106" customWidth="1"/>
    <col min="13573" max="13573" width="1.125" style="106" customWidth="1"/>
    <col min="13574" max="13574" width="4.875" style="106" customWidth="1"/>
    <col min="13575" max="13580" width="4.625" style="106" customWidth="1"/>
    <col min="13581" max="13581" width="5" style="106" customWidth="1"/>
    <col min="13582" max="13582" width="6.625" style="106" customWidth="1"/>
    <col min="13583" max="13583" width="4.875" style="106" customWidth="1"/>
    <col min="13584" max="13584" width="4.625" style="106" customWidth="1"/>
    <col min="13585" max="13585" width="4.5" style="106" customWidth="1"/>
    <col min="13586" max="13586" width="5.75" style="106" customWidth="1"/>
    <col min="13587" max="13587" width="4.5" style="106" customWidth="1"/>
    <col min="13588" max="13588" width="3.5" style="106" customWidth="1"/>
    <col min="13589" max="13589" width="4.625" style="106" customWidth="1"/>
    <col min="13590" max="13590" width="4.875" style="106" customWidth="1"/>
    <col min="13591" max="13592" width="3.625" style="106" customWidth="1"/>
    <col min="13593" max="13594" width="4.5" style="106" customWidth="1"/>
    <col min="13595" max="13824" width="3.625" style="106"/>
    <col min="13825" max="13825" width="1.875" style="106" customWidth="1"/>
    <col min="13826" max="13827" width="2.625" style="106" customWidth="1"/>
    <col min="13828" max="13828" width="2.25" style="106" customWidth="1"/>
    <col min="13829" max="13829" width="1.125" style="106" customWidth="1"/>
    <col min="13830" max="13830" width="4.875" style="106" customWidth="1"/>
    <col min="13831" max="13836" width="4.625" style="106" customWidth="1"/>
    <col min="13837" max="13837" width="5" style="106" customWidth="1"/>
    <col min="13838" max="13838" width="6.625" style="106" customWidth="1"/>
    <col min="13839" max="13839" width="4.875" style="106" customWidth="1"/>
    <col min="13840" max="13840" width="4.625" style="106" customWidth="1"/>
    <col min="13841" max="13841" width="4.5" style="106" customWidth="1"/>
    <col min="13842" max="13842" width="5.75" style="106" customWidth="1"/>
    <col min="13843" max="13843" width="4.5" style="106" customWidth="1"/>
    <col min="13844" max="13844" width="3.5" style="106" customWidth="1"/>
    <col min="13845" max="13845" width="4.625" style="106" customWidth="1"/>
    <col min="13846" max="13846" width="4.875" style="106" customWidth="1"/>
    <col min="13847" max="13848" width="3.625" style="106" customWidth="1"/>
    <col min="13849" max="13850" width="4.5" style="106" customWidth="1"/>
    <col min="13851" max="14080" width="3.625" style="106"/>
    <col min="14081" max="14081" width="1.875" style="106" customWidth="1"/>
    <col min="14082" max="14083" width="2.625" style="106" customWidth="1"/>
    <col min="14084" max="14084" width="2.25" style="106" customWidth="1"/>
    <col min="14085" max="14085" width="1.125" style="106" customWidth="1"/>
    <col min="14086" max="14086" width="4.875" style="106" customWidth="1"/>
    <col min="14087" max="14092" width="4.625" style="106" customWidth="1"/>
    <col min="14093" max="14093" width="5" style="106" customWidth="1"/>
    <col min="14094" max="14094" width="6.625" style="106" customWidth="1"/>
    <col min="14095" max="14095" width="4.875" style="106" customWidth="1"/>
    <col min="14096" max="14096" width="4.625" style="106" customWidth="1"/>
    <col min="14097" max="14097" width="4.5" style="106" customWidth="1"/>
    <col min="14098" max="14098" width="5.75" style="106" customWidth="1"/>
    <col min="14099" max="14099" width="4.5" style="106" customWidth="1"/>
    <col min="14100" max="14100" width="3.5" style="106" customWidth="1"/>
    <col min="14101" max="14101" width="4.625" style="106" customWidth="1"/>
    <col min="14102" max="14102" width="4.875" style="106" customWidth="1"/>
    <col min="14103" max="14104" width="3.625" style="106" customWidth="1"/>
    <col min="14105" max="14106" width="4.5" style="106" customWidth="1"/>
    <col min="14107" max="14336" width="3.625" style="106"/>
    <col min="14337" max="14337" width="1.875" style="106" customWidth="1"/>
    <col min="14338" max="14339" width="2.625" style="106" customWidth="1"/>
    <col min="14340" max="14340" width="2.25" style="106" customWidth="1"/>
    <col min="14341" max="14341" width="1.125" style="106" customWidth="1"/>
    <col min="14342" max="14342" width="4.875" style="106" customWidth="1"/>
    <col min="14343" max="14348" width="4.625" style="106" customWidth="1"/>
    <col min="14349" max="14349" width="5" style="106" customWidth="1"/>
    <col min="14350" max="14350" width="6.625" style="106" customWidth="1"/>
    <col min="14351" max="14351" width="4.875" style="106" customWidth="1"/>
    <col min="14352" max="14352" width="4.625" style="106" customWidth="1"/>
    <col min="14353" max="14353" width="4.5" style="106" customWidth="1"/>
    <col min="14354" max="14354" width="5.75" style="106" customWidth="1"/>
    <col min="14355" max="14355" width="4.5" style="106" customWidth="1"/>
    <col min="14356" max="14356" width="3.5" style="106" customWidth="1"/>
    <col min="14357" max="14357" width="4.625" style="106" customWidth="1"/>
    <col min="14358" max="14358" width="4.875" style="106" customWidth="1"/>
    <col min="14359" max="14360" width="3.625" style="106" customWidth="1"/>
    <col min="14361" max="14362" width="4.5" style="106" customWidth="1"/>
    <col min="14363" max="14592" width="3.625" style="106"/>
    <col min="14593" max="14593" width="1.875" style="106" customWidth="1"/>
    <col min="14594" max="14595" width="2.625" style="106" customWidth="1"/>
    <col min="14596" max="14596" width="2.25" style="106" customWidth="1"/>
    <col min="14597" max="14597" width="1.125" style="106" customWidth="1"/>
    <col min="14598" max="14598" width="4.875" style="106" customWidth="1"/>
    <col min="14599" max="14604" width="4.625" style="106" customWidth="1"/>
    <col min="14605" max="14605" width="5" style="106" customWidth="1"/>
    <col min="14606" max="14606" width="6.625" style="106" customWidth="1"/>
    <col min="14607" max="14607" width="4.875" style="106" customWidth="1"/>
    <col min="14608" max="14608" width="4.625" style="106" customWidth="1"/>
    <col min="14609" max="14609" width="4.5" style="106" customWidth="1"/>
    <col min="14610" max="14610" width="5.75" style="106" customWidth="1"/>
    <col min="14611" max="14611" width="4.5" style="106" customWidth="1"/>
    <col min="14612" max="14612" width="3.5" style="106" customWidth="1"/>
    <col min="14613" max="14613" width="4.625" style="106" customWidth="1"/>
    <col min="14614" max="14614" width="4.875" style="106" customWidth="1"/>
    <col min="14615" max="14616" width="3.625" style="106" customWidth="1"/>
    <col min="14617" max="14618" width="4.5" style="106" customWidth="1"/>
    <col min="14619" max="14848" width="3.625" style="106"/>
    <col min="14849" max="14849" width="1.875" style="106" customWidth="1"/>
    <col min="14850" max="14851" width="2.625" style="106" customWidth="1"/>
    <col min="14852" max="14852" width="2.25" style="106" customWidth="1"/>
    <col min="14853" max="14853" width="1.125" style="106" customWidth="1"/>
    <col min="14854" max="14854" width="4.875" style="106" customWidth="1"/>
    <col min="14855" max="14860" width="4.625" style="106" customWidth="1"/>
    <col min="14861" max="14861" width="5" style="106" customWidth="1"/>
    <col min="14862" max="14862" width="6.625" style="106" customWidth="1"/>
    <col min="14863" max="14863" width="4.875" style="106" customWidth="1"/>
    <col min="14864" max="14864" width="4.625" style="106" customWidth="1"/>
    <col min="14865" max="14865" width="4.5" style="106" customWidth="1"/>
    <col min="14866" max="14866" width="5.75" style="106" customWidth="1"/>
    <col min="14867" max="14867" width="4.5" style="106" customWidth="1"/>
    <col min="14868" max="14868" width="3.5" style="106" customWidth="1"/>
    <col min="14869" max="14869" width="4.625" style="106" customWidth="1"/>
    <col min="14870" max="14870" width="4.875" style="106" customWidth="1"/>
    <col min="14871" max="14872" width="3.625" style="106" customWidth="1"/>
    <col min="14873" max="14874" width="4.5" style="106" customWidth="1"/>
    <col min="14875" max="15104" width="3.625" style="106"/>
    <col min="15105" max="15105" width="1.875" style="106" customWidth="1"/>
    <col min="15106" max="15107" width="2.625" style="106" customWidth="1"/>
    <col min="15108" max="15108" width="2.25" style="106" customWidth="1"/>
    <col min="15109" max="15109" width="1.125" style="106" customWidth="1"/>
    <col min="15110" max="15110" width="4.875" style="106" customWidth="1"/>
    <col min="15111" max="15116" width="4.625" style="106" customWidth="1"/>
    <col min="15117" max="15117" width="5" style="106" customWidth="1"/>
    <col min="15118" max="15118" width="6.625" style="106" customWidth="1"/>
    <col min="15119" max="15119" width="4.875" style="106" customWidth="1"/>
    <col min="15120" max="15120" width="4.625" style="106" customWidth="1"/>
    <col min="15121" max="15121" width="4.5" style="106" customWidth="1"/>
    <col min="15122" max="15122" width="5.75" style="106" customWidth="1"/>
    <col min="15123" max="15123" width="4.5" style="106" customWidth="1"/>
    <col min="15124" max="15124" width="3.5" style="106" customWidth="1"/>
    <col min="15125" max="15125" width="4.625" style="106" customWidth="1"/>
    <col min="15126" max="15126" width="4.875" style="106" customWidth="1"/>
    <col min="15127" max="15128" width="3.625" style="106" customWidth="1"/>
    <col min="15129" max="15130" width="4.5" style="106" customWidth="1"/>
    <col min="15131" max="15360" width="3.625" style="106"/>
    <col min="15361" max="15361" width="1.875" style="106" customWidth="1"/>
    <col min="15362" max="15363" width="2.625" style="106" customWidth="1"/>
    <col min="15364" max="15364" width="2.25" style="106" customWidth="1"/>
    <col min="15365" max="15365" width="1.125" style="106" customWidth="1"/>
    <col min="15366" max="15366" width="4.875" style="106" customWidth="1"/>
    <col min="15367" max="15372" width="4.625" style="106" customWidth="1"/>
    <col min="15373" max="15373" width="5" style="106" customWidth="1"/>
    <col min="15374" max="15374" width="6.625" style="106" customWidth="1"/>
    <col min="15375" max="15375" width="4.875" style="106" customWidth="1"/>
    <col min="15376" max="15376" width="4.625" style="106" customWidth="1"/>
    <col min="15377" max="15377" width="4.5" style="106" customWidth="1"/>
    <col min="15378" max="15378" width="5.75" style="106" customWidth="1"/>
    <col min="15379" max="15379" width="4.5" style="106" customWidth="1"/>
    <col min="15380" max="15380" width="3.5" style="106" customWidth="1"/>
    <col min="15381" max="15381" width="4.625" style="106" customWidth="1"/>
    <col min="15382" max="15382" width="4.875" style="106" customWidth="1"/>
    <col min="15383" max="15384" width="3.625" style="106" customWidth="1"/>
    <col min="15385" max="15386" width="4.5" style="106" customWidth="1"/>
    <col min="15387" max="15616" width="3.625" style="106"/>
    <col min="15617" max="15617" width="1.875" style="106" customWidth="1"/>
    <col min="15618" max="15619" width="2.625" style="106" customWidth="1"/>
    <col min="15620" max="15620" width="2.25" style="106" customWidth="1"/>
    <col min="15621" max="15621" width="1.125" style="106" customWidth="1"/>
    <col min="15622" max="15622" width="4.875" style="106" customWidth="1"/>
    <col min="15623" max="15628" width="4.625" style="106" customWidth="1"/>
    <col min="15629" max="15629" width="5" style="106" customWidth="1"/>
    <col min="15630" max="15630" width="6.625" style="106" customWidth="1"/>
    <col min="15631" max="15631" width="4.875" style="106" customWidth="1"/>
    <col min="15632" max="15632" width="4.625" style="106" customWidth="1"/>
    <col min="15633" max="15633" width="4.5" style="106" customWidth="1"/>
    <col min="15634" max="15634" width="5.75" style="106" customWidth="1"/>
    <col min="15635" max="15635" width="4.5" style="106" customWidth="1"/>
    <col min="15636" max="15636" width="3.5" style="106" customWidth="1"/>
    <col min="15637" max="15637" width="4.625" style="106" customWidth="1"/>
    <col min="15638" max="15638" width="4.875" style="106" customWidth="1"/>
    <col min="15639" max="15640" width="3.625" style="106" customWidth="1"/>
    <col min="15641" max="15642" width="4.5" style="106" customWidth="1"/>
    <col min="15643" max="15872" width="3.625" style="106"/>
    <col min="15873" max="15873" width="1.875" style="106" customWidth="1"/>
    <col min="15874" max="15875" width="2.625" style="106" customWidth="1"/>
    <col min="15876" max="15876" width="2.25" style="106" customWidth="1"/>
    <col min="15877" max="15877" width="1.125" style="106" customWidth="1"/>
    <col min="15878" max="15878" width="4.875" style="106" customWidth="1"/>
    <col min="15879" max="15884" width="4.625" style="106" customWidth="1"/>
    <col min="15885" max="15885" width="5" style="106" customWidth="1"/>
    <col min="15886" max="15886" width="6.625" style="106" customWidth="1"/>
    <col min="15887" max="15887" width="4.875" style="106" customWidth="1"/>
    <col min="15888" max="15888" width="4.625" style="106" customWidth="1"/>
    <col min="15889" max="15889" width="4.5" style="106" customWidth="1"/>
    <col min="15890" max="15890" width="5.75" style="106" customWidth="1"/>
    <col min="15891" max="15891" width="4.5" style="106" customWidth="1"/>
    <col min="15892" max="15892" width="3.5" style="106" customWidth="1"/>
    <col min="15893" max="15893" width="4.625" style="106" customWidth="1"/>
    <col min="15894" max="15894" width="4.875" style="106" customWidth="1"/>
    <col min="15895" max="15896" width="3.625" style="106" customWidth="1"/>
    <col min="15897" max="15898" width="4.5" style="106" customWidth="1"/>
    <col min="15899" max="16128" width="3.625" style="106"/>
    <col min="16129" max="16129" width="1.875" style="106" customWidth="1"/>
    <col min="16130" max="16131" width="2.625" style="106" customWidth="1"/>
    <col min="16132" max="16132" width="2.25" style="106" customWidth="1"/>
    <col min="16133" max="16133" width="1.125" style="106" customWidth="1"/>
    <col min="16134" max="16134" width="4.875" style="106" customWidth="1"/>
    <col min="16135" max="16140" width="4.625" style="106" customWidth="1"/>
    <col min="16141" max="16141" width="5" style="106" customWidth="1"/>
    <col min="16142" max="16142" width="6.625" style="106" customWidth="1"/>
    <col min="16143" max="16143" width="4.875" style="106" customWidth="1"/>
    <col min="16144" max="16144" width="4.625" style="106" customWidth="1"/>
    <col min="16145" max="16145" width="4.5" style="106" customWidth="1"/>
    <col min="16146" max="16146" width="5.75" style="106" customWidth="1"/>
    <col min="16147" max="16147" width="4.5" style="106" customWidth="1"/>
    <col min="16148" max="16148" width="3.5" style="106" customWidth="1"/>
    <col min="16149" max="16149" width="4.625" style="106" customWidth="1"/>
    <col min="16150" max="16150" width="4.875" style="106" customWidth="1"/>
    <col min="16151" max="16152" width="3.625" style="106" customWidth="1"/>
    <col min="16153" max="16154" width="4.5" style="106" customWidth="1"/>
    <col min="16155" max="16384" width="3.625" style="106"/>
  </cols>
  <sheetData>
    <row r="1" spans="1:26" ht="30" customHeight="1" x14ac:dyDescent="0.15">
      <c r="A1" s="506" t="s">
        <v>595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</row>
    <row r="2" spans="1:26" ht="30" customHeight="1" thickBot="1" x14ac:dyDescent="0.2">
      <c r="B2" s="139" t="s">
        <v>61</v>
      </c>
      <c r="C2" s="140"/>
      <c r="D2" s="140"/>
      <c r="E2" s="140"/>
      <c r="F2" s="140"/>
      <c r="G2" s="140"/>
      <c r="H2" s="140"/>
      <c r="I2" s="140"/>
      <c r="J2" s="140"/>
    </row>
    <row r="3" spans="1:26" ht="30" customHeight="1" x14ac:dyDescent="0.15">
      <c r="B3" s="533" t="s">
        <v>108</v>
      </c>
      <c r="C3" s="534"/>
      <c r="D3" s="534"/>
      <c r="E3" s="534"/>
      <c r="F3" s="534"/>
      <c r="G3" s="537" t="s">
        <v>109</v>
      </c>
      <c r="H3" s="538"/>
      <c r="I3" s="539"/>
      <c r="J3" s="542" t="s">
        <v>110</v>
      </c>
      <c r="K3" s="543"/>
      <c r="L3" s="544"/>
      <c r="M3" s="534" t="s">
        <v>111</v>
      </c>
      <c r="N3" s="534"/>
      <c r="O3" s="534"/>
      <c r="P3" s="534"/>
      <c r="Q3" s="548"/>
      <c r="R3" s="534" t="s">
        <v>112</v>
      </c>
      <c r="S3" s="534"/>
      <c r="T3" s="534"/>
      <c r="U3" s="534"/>
      <c r="V3" s="548"/>
      <c r="W3" s="534" t="s">
        <v>113</v>
      </c>
      <c r="X3" s="534"/>
      <c r="Y3" s="534"/>
      <c r="Z3" s="549"/>
    </row>
    <row r="4" spans="1:26" ht="30" customHeight="1" x14ac:dyDescent="0.15">
      <c r="B4" s="535"/>
      <c r="C4" s="536"/>
      <c r="D4" s="536"/>
      <c r="E4" s="536"/>
      <c r="F4" s="536"/>
      <c r="G4" s="540"/>
      <c r="H4" s="520"/>
      <c r="I4" s="541"/>
      <c r="J4" s="545"/>
      <c r="K4" s="546"/>
      <c r="L4" s="547"/>
      <c r="M4" s="536" t="s">
        <v>114</v>
      </c>
      <c r="N4" s="536"/>
      <c r="O4" s="536" t="s">
        <v>115</v>
      </c>
      <c r="P4" s="536"/>
      <c r="Q4" s="550"/>
      <c r="R4" s="536" t="s">
        <v>114</v>
      </c>
      <c r="S4" s="536"/>
      <c r="T4" s="551" t="s">
        <v>115</v>
      </c>
      <c r="U4" s="552"/>
      <c r="V4" s="535"/>
      <c r="W4" s="536" t="s">
        <v>114</v>
      </c>
      <c r="X4" s="536"/>
      <c r="Y4" s="536" t="s">
        <v>115</v>
      </c>
      <c r="Z4" s="551"/>
    </row>
    <row r="5" spans="1:26" ht="30" customHeight="1" x14ac:dyDescent="0.15">
      <c r="B5" s="524" t="str">
        <f>IF(LEN('Data_13-9'!B6)&gt;0,'Data_13-9'!B6,"")</f>
        <v>平成</v>
      </c>
      <c r="C5" s="524"/>
      <c r="D5" s="528">
        <f>IF(LEN('Data_13-9'!C6)&gt;0,'Data_13-9'!C6,"")</f>
        <v>28</v>
      </c>
      <c r="E5" s="528"/>
      <c r="F5" s="106" t="str">
        <f>IF(LEN('Data_13-9'!D6)&gt;0,'Data_13-9'!D6,"")</f>
        <v>年度</v>
      </c>
      <c r="G5" s="554">
        <f>IF(LEN('Data_13-9'!E6)&gt;0,'Data_13-9'!E6,"-")</f>
        <v>453</v>
      </c>
      <c r="H5" s="555"/>
      <c r="I5" s="555"/>
      <c r="J5" s="556">
        <f>IF(LEN('Data_13-9'!F6)&gt;0,'Data_13-9'!F6,"-")</f>
        <v>552</v>
      </c>
      <c r="K5" s="556"/>
      <c r="L5" s="556"/>
      <c r="M5" s="553">
        <f>IF(LEN('Data_13-9'!G6)&gt;0,'Data_13-9'!G6,"-")</f>
        <v>17213</v>
      </c>
      <c r="N5" s="553"/>
      <c r="O5" s="553">
        <f>IF(LEN('Data_13-9'!H6)&gt;0,'Data_13-9'!H6,"-")</f>
        <v>914814</v>
      </c>
      <c r="P5" s="553"/>
      <c r="Q5" s="557"/>
      <c r="R5" s="553">
        <f>IF(LEN('Data_13-9'!I6)&gt;0,'Data_13-9'!I6,"-")</f>
        <v>5700</v>
      </c>
      <c r="S5" s="553"/>
      <c r="T5" s="553">
        <f>IF(LEN('Data_13-9'!J6)&gt;0,'Data_13-9'!J6,"-")</f>
        <v>288468</v>
      </c>
      <c r="U5" s="553"/>
      <c r="V5" s="557"/>
      <c r="W5" s="553">
        <f>IF(LEN('Data_13-9'!K6)&gt;0,'Data_13-9'!K6,"-")</f>
        <v>156</v>
      </c>
      <c r="X5" s="553"/>
      <c r="Y5" s="553">
        <f>IF(LEN('Data_13-9'!L6)&gt;0,'Data_13-9'!L6,"-")</f>
        <v>1578</v>
      </c>
      <c r="Z5" s="553"/>
    </row>
    <row r="6" spans="1:26" ht="30" customHeight="1" x14ac:dyDescent="0.15">
      <c r="B6" s="524" t="str">
        <f>IF(LEN('Data_13-9'!B7)&gt;0,'Data_13-9'!B7,"")</f>
        <v/>
      </c>
      <c r="C6" s="524"/>
      <c r="D6" s="528">
        <f>IF(LEN('Data_13-9'!C7)&gt;0,'Data_13-9'!C7,"")</f>
        <v>29</v>
      </c>
      <c r="E6" s="528"/>
      <c r="F6" s="106" t="str">
        <f>IF(LEN('Data_13-9'!D7)&gt;0,'Data_13-9'!D7,"")</f>
        <v/>
      </c>
      <c r="G6" s="554">
        <f>IF(LEN('Data_13-9'!E7)&gt;0,'Data_13-9'!E7,"-")</f>
        <v>487</v>
      </c>
      <c r="H6" s="555"/>
      <c r="I6" s="555"/>
      <c r="J6" s="556">
        <f>IF(LEN('Data_13-9'!F7)&gt;0,'Data_13-9'!F7,"-")</f>
        <v>591</v>
      </c>
      <c r="K6" s="556"/>
      <c r="L6" s="556"/>
      <c r="M6" s="553">
        <f>IF(LEN('Data_13-9'!G7)&gt;0,'Data_13-9'!G7,"-")</f>
        <v>18188</v>
      </c>
      <c r="N6" s="553"/>
      <c r="O6" s="553">
        <f>IF(LEN('Data_13-9'!H7)&gt;0,'Data_13-9'!H7,"-")</f>
        <v>925889</v>
      </c>
      <c r="P6" s="553"/>
      <c r="Q6" s="557"/>
      <c r="R6" s="553">
        <f>IF(LEN('Data_13-9'!I7)&gt;0,'Data_13-9'!I7,"-")</f>
        <v>5973</v>
      </c>
      <c r="S6" s="553"/>
      <c r="T6" s="553">
        <f>IF(LEN('Data_13-9'!J7)&gt;0,'Data_13-9'!J7,"-")</f>
        <v>291987</v>
      </c>
      <c r="U6" s="553"/>
      <c r="V6" s="557"/>
      <c r="W6" s="553">
        <f>IF(LEN('Data_13-9'!K7)&gt;0,'Data_13-9'!K7,"-")</f>
        <v>162</v>
      </c>
      <c r="X6" s="553"/>
      <c r="Y6" s="553">
        <f>IF(LEN('Data_13-9'!L7)&gt;0,'Data_13-9'!L7,"-")</f>
        <v>1619</v>
      </c>
      <c r="Z6" s="553"/>
    </row>
    <row r="7" spans="1:26" ht="30" customHeight="1" x14ac:dyDescent="0.15">
      <c r="B7" s="524" t="str">
        <f>IF(LEN('Data_13-9'!B8)&gt;0,'Data_13-9'!B8,"")</f>
        <v/>
      </c>
      <c r="C7" s="524"/>
      <c r="D7" s="528">
        <f>IF(LEN('Data_13-9'!C8)&gt;0,'Data_13-9'!C8,"")</f>
        <v>30</v>
      </c>
      <c r="E7" s="528"/>
      <c r="F7" s="106" t="str">
        <f>IF(LEN('Data_13-9'!D8)&gt;0,'Data_13-9'!D8,"")</f>
        <v/>
      </c>
      <c r="G7" s="554">
        <f>IF(LEN('Data_13-9'!E8)&gt;0,'Data_13-9'!E8,"-")</f>
        <v>480</v>
      </c>
      <c r="H7" s="555"/>
      <c r="I7" s="555"/>
      <c r="J7" s="556">
        <f>IF(LEN('Data_13-9'!F8)&gt;0,'Data_13-9'!F8,"-")</f>
        <v>584</v>
      </c>
      <c r="K7" s="556"/>
      <c r="L7" s="556"/>
      <c r="M7" s="553">
        <f>IF(LEN('Data_13-9'!G8)&gt;0,'Data_13-9'!G8,"-")</f>
        <v>18620</v>
      </c>
      <c r="N7" s="553"/>
      <c r="O7" s="553">
        <f>IF(LEN('Data_13-9'!H8)&gt;0,'Data_13-9'!H8,"-")</f>
        <v>923129</v>
      </c>
      <c r="P7" s="553"/>
      <c r="Q7" s="557"/>
      <c r="R7" s="553">
        <f>IF(LEN('Data_13-9'!I8)&gt;0,'Data_13-9'!I8,"-")</f>
        <v>6083</v>
      </c>
      <c r="S7" s="553"/>
      <c r="T7" s="553">
        <f>IF(LEN('Data_13-9'!J8)&gt;0,'Data_13-9'!J8,"-")</f>
        <v>278997</v>
      </c>
      <c r="U7" s="553"/>
      <c r="V7" s="557"/>
      <c r="W7" s="553">
        <f>IF(LEN('Data_13-9'!K8)&gt;0,'Data_13-9'!K8,"-")</f>
        <v>155</v>
      </c>
      <c r="X7" s="553"/>
      <c r="Y7" s="553">
        <f>IF(LEN('Data_13-9'!L8)&gt;0,'Data_13-9'!L8,"-")</f>
        <v>1481</v>
      </c>
      <c r="Z7" s="553"/>
    </row>
    <row r="8" spans="1:26" ht="30" customHeight="1" x14ac:dyDescent="0.15">
      <c r="B8" s="529" t="str">
        <f>IF(LEN('Data_13-9'!B9)&gt;0,'Data_13-9'!B9,"")</f>
        <v>令和</v>
      </c>
      <c r="C8" s="529"/>
      <c r="D8" s="528" t="str">
        <f>IF(LEN('Data_13-9'!C9)&gt;0,'Data_13-9'!C9,"")</f>
        <v>元</v>
      </c>
      <c r="E8" s="528"/>
      <c r="F8" s="108" t="str">
        <f>IF(LEN('Data_13-9'!D9)&gt;0,'Data_13-9'!D9,"")</f>
        <v>年度</v>
      </c>
      <c r="G8" s="554">
        <f>IF(LEN('Data_13-9'!E9)&gt;0,'Data_13-9'!E9,"-")</f>
        <v>500</v>
      </c>
      <c r="H8" s="555"/>
      <c r="I8" s="555"/>
      <c r="J8" s="556">
        <f>IF(LEN('Data_13-9'!F9)&gt;0,'Data_13-9'!F9,"-")</f>
        <v>592</v>
      </c>
      <c r="K8" s="556"/>
      <c r="L8" s="556"/>
      <c r="M8" s="553">
        <f>IF(LEN('Data_13-9'!G9)&gt;0,'Data_13-9'!G9,"-")</f>
        <v>18972</v>
      </c>
      <c r="N8" s="553"/>
      <c r="O8" s="553">
        <f>IF(LEN('Data_13-9'!H9)&gt;0,'Data_13-9'!H9,"-")</f>
        <v>953042</v>
      </c>
      <c r="P8" s="553"/>
      <c r="Q8" s="557"/>
      <c r="R8" s="553">
        <f>IF(LEN('Data_13-9'!I9)&gt;0,'Data_13-9'!I9,"-")</f>
        <v>6172</v>
      </c>
      <c r="S8" s="553"/>
      <c r="T8" s="553">
        <f>IF(LEN('Data_13-9'!J9)&gt;0,'Data_13-9'!J9,"-")</f>
        <v>284991</v>
      </c>
      <c r="U8" s="553"/>
      <c r="V8" s="557"/>
      <c r="W8" s="553">
        <f>IF(LEN('Data_13-9'!K9)&gt;0,'Data_13-9'!K9,"-")</f>
        <v>123</v>
      </c>
      <c r="X8" s="553"/>
      <c r="Y8" s="553">
        <f>IF(LEN('Data_13-9'!L9)&gt;0,'Data_13-9'!L9,"-")</f>
        <v>950</v>
      </c>
      <c r="Z8" s="553"/>
    </row>
    <row r="9" spans="1:26" ht="30" customHeight="1" x14ac:dyDescent="0.15">
      <c r="B9" s="520" t="str">
        <f>IF(LEN('Data_13-9'!B10)&gt;0,'Data_13-9'!B10,"")</f>
        <v/>
      </c>
      <c r="C9" s="520"/>
      <c r="D9" s="558">
        <f>IF(LEN('Data_13-9'!C10)&gt;0,'Data_13-9'!C10,"")</f>
        <v>2</v>
      </c>
      <c r="E9" s="558"/>
      <c r="F9" s="109" t="str">
        <f>IF(LEN('Data_13-9'!D10)&gt;0,'Data_13-9'!D10,"")</f>
        <v/>
      </c>
      <c r="G9" s="559">
        <f>IF(LEN('Data_13-9'!E10)&gt;0,'Data_13-9'!E10,"-")</f>
        <v>523</v>
      </c>
      <c r="H9" s="558"/>
      <c r="I9" s="558"/>
      <c r="J9" s="560">
        <f>IF(LEN('Data_13-9'!F10)&gt;0,'Data_13-9'!F10,"-")</f>
        <v>626</v>
      </c>
      <c r="K9" s="560"/>
      <c r="L9" s="560"/>
      <c r="M9" s="561">
        <f>IF(LEN('Data_13-9'!G10)&gt;0,'Data_13-9'!G10,"-")</f>
        <v>19334</v>
      </c>
      <c r="N9" s="561"/>
      <c r="O9" s="561">
        <f>IF(LEN('Data_13-9'!H10)&gt;0,'Data_13-9'!H10,"-")</f>
        <v>975769</v>
      </c>
      <c r="P9" s="561"/>
      <c r="Q9" s="562"/>
      <c r="R9" s="561">
        <f>IF(LEN('Data_13-9'!I10)&gt;0,'Data_13-9'!I10,"-")</f>
        <v>6148</v>
      </c>
      <c r="S9" s="561"/>
      <c r="T9" s="561">
        <f>IF(LEN('Data_13-9'!J10)&gt;0,'Data_13-9'!J10,"-")</f>
        <v>289253</v>
      </c>
      <c r="U9" s="561"/>
      <c r="V9" s="562"/>
      <c r="W9" s="561">
        <f>IF(LEN('Data_13-9'!K10)&gt;0,'Data_13-9'!K10,"-")</f>
        <v>128</v>
      </c>
      <c r="X9" s="561"/>
      <c r="Y9" s="561">
        <f>IF(LEN('Data_13-9'!L10)&gt;0,'Data_13-9'!L10,"-")</f>
        <v>1099</v>
      </c>
      <c r="Z9" s="561"/>
    </row>
    <row r="10" spans="1:26" ht="30" customHeight="1" x14ac:dyDescent="0.15">
      <c r="B10" s="111"/>
      <c r="C10" s="111"/>
      <c r="D10" s="111"/>
      <c r="E10" s="111"/>
      <c r="F10" s="108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Y10" s="141"/>
      <c r="Z10" s="141"/>
    </row>
    <row r="11" spans="1:26" ht="30" customHeight="1" thickBot="1" x14ac:dyDescent="0.2"/>
    <row r="12" spans="1:26" ht="30" customHeight="1" x14ac:dyDescent="0.15">
      <c r="B12" s="533" t="s">
        <v>108</v>
      </c>
      <c r="C12" s="534"/>
      <c r="D12" s="534"/>
      <c r="E12" s="534"/>
      <c r="F12" s="534"/>
      <c r="G12" s="534" t="s">
        <v>116</v>
      </c>
      <c r="H12" s="534"/>
      <c r="I12" s="534"/>
      <c r="J12" s="534"/>
      <c r="K12" s="534" t="s">
        <v>117</v>
      </c>
      <c r="L12" s="534"/>
      <c r="M12" s="534"/>
      <c r="N12" s="534"/>
      <c r="O12" s="534" t="s">
        <v>118</v>
      </c>
      <c r="P12" s="534"/>
      <c r="Q12" s="534"/>
      <c r="R12" s="534"/>
      <c r="S12" s="534" t="s">
        <v>119</v>
      </c>
      <c r="T12" s="534"/>
      <c r="U12" s="534"/>
      <c r="V12" s="534"/>
      <c r="W12" s="534" t="s">
        <v>120</v>
      </c>
      <c r="X12" s="534"/>
      <c r="Y12" s="534"/>
      <c r="Z12" s="549"/>
    </row>
    <row r="13" spans="1:26" ht="30" customHeight="1" x14ac:dyDescent="0.15">
      <c r="B13" s="535"/>
      <c r="C13" s="536"/>
      <c r="D13" s="536"/>
      <c r="E13" s="536"/>
      <c r="F13" s="536"/>
      <c r="G13" s="536" t="s">
        <v>114</v>
      </c>
      <c r="H13" s="536"/>
      <c r="I13" s="536" t="s">
        <v>115</v>
      </c>
      <c r="J13" s="536"/>
      <c r="K13" s="536" t="s">
        <v>114</v>
      </c>
      <c r="L13" s="536"/>
      <c r="M13" s="536" t="s">
        <v>115</v>
      </c>
      <c r="N13" s="536"/>
      <c r="O13" s="536" t="s">
        <v>114</v>
      </c>
      <c r="P13" s="536"/>
      <c r="Q13" s="536" t="s">
        <v>115</v>
      </c>
      <c r="R13" s="536"/>
      <c r="S13" s="536" t="s">
        <v>114</v>
      </c>
      <c r="T13" s="536"/>
      <c r="U13" s="536" t="s">
        <v>115</v>
      </c>
      <c r="V13" s="536"/>
      <c r="W13" s="536" t="s">
        <v>114</v>
      </c>
      <c r="X13" s="536"/>
      <c r="Y13" s="536" t="s">
        <v>115</v>
      </c>
      <c r="Z13" s="551"/>
    </row>
    <row r="14" spans="1:26" ht="30" customHeight="1" x14ac:dyDescent="0.15">
      <c r="B14" s="524" t="str">
        <f>IF(LEN('Data_13-9'!B6)&gt;0,'Data_13-9'!B6,"")</f>
        <v>平成</v>
      </c>
      <c r="C14" s="524"/>
      <c r="D14" s="528">
        <f>IF(LEN('Data_13-9'!C6)&gt;0,'Data_13-9'!C6,"")</f>
        <v>28</v>
      </c>
      <c r="E14" s="528"/>
      <c r="F14" s="106" t="str">
        <f>IF(LEN('Data_13-9'!D6)&gt;0,'Data_13-9'!D6,"")</f>
        <v>年度</v>
      </c>
      <c r="G14" s="554">
        <f>IF(LEN('Data_13-9'!M6)&gt;0,'Data_13-9'!M6,"-")</f>
        <v>4675</v>
      </c>
      <c r="H14" s="556"/>
      <c r="I14" s="553">
        <f>IF(LEN('Data_13-9'!N6)&gt;0,'Data_13-9'!N6,"-")</f>
        <v>98892</v>
      </c>
      <c r="J14" s="553"/>
      <c r="K14" s="556">
        <f>IF(LEN('Data_13-9'!O6)&gt;0,'Data_13-9'!O6,"-")</f>
        <v>5467</v>
      </c>
      <c r="L14" s="556"/>
      <c r="M14" s="553">
        <f>IF(LEN('Data_13-9'!P6)&gt;0,'Data_13-9'!P6,"-")</f>
        <v>477721</v>
      </c>
      <c r="N14" s="553"/>
      <c r="O14" s="556">
        <f>IF(LEN('Data_13-9'!Q6)&gt;0,'Data_13-9'!Q6,"-")</f>
        <v>1014</v>
      </c>
      <c r="P14" s="556"/>
      <c r="Q14" s="553">
        <f>IF(LEN('Data_13-9'!R6)&gt;0,'Data_13-9'!R6,"-")</f>
        <v>24055</v>
      </c>
      <c r="R14" s="553"/>
      <c r="S14" s="556">
        <f>IF(LEN('Data_13-9'!S6)&gt;0,'Data_13-9'!S6,"-")</f>
        <v>55</v>
      </c>
      <c r="T14" s="556"/>
      <c r="U14" s="556">
        <f>IF(LEN('Data_13-9'!T6)&gt;0,'Data_13-9'!T6,"-")</f>
        <v>691</v>
      </c>
      <c r="V14" s="556"/>
      <c r="W14" s="556">
        <f>IF(LEN('Data_13-9'!U6)&gt;0,'Data_13-9'!U6,"-")</f>
        <v>146</v>
      </c>
      <c r="X14" s="556"/>
      <c r="Y14" s="553">
        <f>IF(LEN('Data_13-9'!V6)&gt;0,'Data_13-9'!V6,"-")</f>
        <v>23406</v>
      </c>
      <c r="Z14" s="553"/>
    </row>
    <row r="15" spans="1:26" ht="30" customHeight="1" x14ac:dyDescent="0.15">
      <c r="B15" s="524" t="str">
        <f>IF(LEN('Data_13-9'!B7)&gt;0,'Data_13-9'!B7,"")</f>
        <v/>
      </c>
      <c r="C15" s="524"/>
      <c r="D15" s="528">
        <f>IF(LEN('Data_13-9'!C7)&gt;0,'Data_13-9'!C7,"")</f>
        <v>29</v>
      </c>
      <c r="E15" s="528"/>
      <c r="F15" s="106" t="str">
        <f>IF(LEN('Data_13-9'!D7)&gt;0,'Data_13-9'!D7,"")</f>
        <v/>
      </c>
      <c r="G15" s="554">
        <f>IF(LEN('Data_13-9'!M7)&gt;0,'Data_13-9'!M7,"-")</f>
        <v>4914</v>
      </c>
      <c r="H15" s="556"/>
      <c r="I15" s="553">
        <f>IF(LEN('Data_13-9'!N7)&gt;0,'Data_13-9'!N7,"-")</f>
        <v>104383</v>
      </c>
      <c r="J15" s="553"/>
      <c r="K15" s="556">
        <f>IF(LEN('Data_13-9'!O7)&gt;0,'Data_13-9'!O7,"-")</f>
        <v>5727</v>
      </c>
      <c r="L15" s="556"/>
      <c r="M15" s="553">
        <f>IF(LEN('Data_13-9'!P7)&gt;0,'Data_13-9'!P7,"-")</f>
        <v>474036</v>
      </c>
      <c r="N15" s="553"/>
      <c r="O15" s="556">
        <f>IF(LEN('Data_13-9'!Q7)&gt;0,'Data_13-9'!Q7,"-")</f>
        <v>1248</v>
      </c>
      <c r="P15" s="556"/>
      <c r="Q15" s="553">
        <f>IF(LEN('Data_13-9'!R7)&gt;0,'Data_13-9'!R7,"-")</f>
        <v>30332</v>
      </c>
      <c r="R15" s="553"/>
      <c r="S15" s="556">
        <f>IF(LEN('Data_13-9'!S7)&gt;0,'Data_13-9'!S7,"-")</f>
        <v>26</v>
      </c>
      <c r="T15" s="556"/>
      <c r="U15" s="556">
        <f>IF(LEN('Data_13-9'!T7)&gt;0,'Data_13-9'!T7,"-")</f>
        <v>590</v>
      </c>
      <c r="V15" s="556"/>
      <c r="W15" s="556">
        <f>IF(LEN('Data_13-9'!U7)&gt;0,'Data_13-9'!U7,"-")</f>
        <v>138</v>
      </c>
      <c r="X15" s="556"/>
      <c r="Y15" s="553">
        <f>IF(LEN('Data_13-9'!V7)&gt;0,'Data_13-9'!V7,"-")</f>
        <v>22942</v>
      </c>
      <c r="Z15" s="553"/>
    </row>
    <row r="16" spans="1:26" ht="30" customHeight="1" x14ac:dyDescent="0.15">
      <c r="B16" s="524" t="str">
        <f>IF(LEN('Data_13-9'!B8)&gt;0,'Data_13-9'!B8,"")</f>
        <v/>
      </c>
      <c r="C16" s="524"/>
      <c r="D16" s="528">
        <f>IF(LEN('Data_13-9'!C8)&gt;0,'Data_13-9'!C8,"")</f>
        <v>30</v>
      </c>
      <c r="E16" s="528"/>
      <c r="F16" s="106" t="str">
        <f>IF(LEN('Data_13-9'!D8)&gt;0,'Data_13-9'!D8,"")</f>
        <v/>
      </c>
      <c r="G16" s="554">
        <f>IF(LEN('Data_13-9'!M8)&gt;0,'Data_13-9'!M8,"-")</f>
        <v>4939</v>
      </c>
      <c r="H16" s="556"/>
      <c r="I16" s="553">
        <f>IF(LEN('Data_13-9'!N8)&gt;0,'Data_13-9'!N8,"-")</f>
        <v>103883</v>
      </c>
      <c r="J16" s="553"/>
      <c r="K16" s="556">
        <f>IF(LEN('Data_13-9'!O8)&gt;0,'Data_13-9'!O8,"-")</f>
        <v>5878</v>
      </c>
      <c r="L16" s="556"/>
      <c r="M16" s="553">
        <f>IF(LEN('Data_13-9'!P8)&gt;0,'Data_13-9'!P8,"-")</f>
        <v>485847</v>
      </c>
      <c r="N16" s="553"/>
      <c r="O16" s="556">
        <f>IF(LEN('Data_13-9'!Q8)&gt;0,'Data_13-9'!Q8,"-")</f>
        <v>1404</v>
      </c>
      <c r="P16" s="556"/>
      <c r="Q16" s="553">
        <f>IF(LEN('Data_13-9'!R8)&gt;0,'Data_13-9'!R8,"-")</f>
        <v>28998</v>
      </c>
      <c r="R16" s="553"/>
      <c r="S16" s="556">
        <f>IF(LEN('Data_13-9'!S8)&gt;0,'Data_13-9'!S8,"-")</f>
        <v>24</v>
      </c>
      <c r="T16" s="556"/>
      <c r="U16" s="556">
        <f>IF(LEN('Data_13-9'!T8)&gt;0,'Data_13-9'!T8,"-")</f>
        <v>818</v>
      </c>
      <c r="V16" s="556"/>
      <c r="W16" s="556">
        <f>IF(LEN('Data_13-9'!U8)&gt;0,'Data_13-9'!U8,"-")</f>
        <v>137</v>
      </c>
      <c r="X16" s="556"/>
      <c r="Y16" s="553">
        <f>IF(LEN('Data_13-9'!V8)&gt;0,'Data_13-9'!V8,"-")</f>
        <v>23105</v>
      </c>
      <c r="Z16" s="553"/>
    </row>
    <row r="17" spans="2:26" ht="30" customHeight="1" x14ac:dyDescent="0.15">
      <c r="B17" s="529" t="str">
        <f>IF(LEN('Data_13-9'!B9)&gt;0,'Data_13-9'!B9,"")</f>
        <v>令和</v>
      </c>
      <c r="C17" s="529"/>
      <c r="D17" s="528" t="str">
        <f>IF(LEN('Data_13-9'!C9)&gt;0,'Data_13-9'!C9,"")</f>
        <v>元</v>
      </c>
      <c r="E17" s="528"/>
      <c r="F17" s="108" t="str">
        <f>IF(LEN('Data_13-9'!D9)&gt;0,'Data_13-9'!D9,"")</f>
        <v>年度</v>
      </c>
      <c r="G17" s="554">
        <f>IF(LEN('Data_13-9'!M9)&gt;0,'Data_13-9'!M9,"-")</f>
        <v>4930</v>
      </c>
      <c r="H17" s="556"/>
      <c r="I17" s="553">
        <f>IF(LEN('Data_13-9'!N9)&gt;0,'Data_13-9'!N9,"-")</f>
        <v>108471</v>
      </c>
      <c r="J17" s="553"/>
      <c r="K17" s="556">
        <f>IF(LEN('Data_13-9'!O9)&gt;0,'Data_13-9'!O9,"-")</f>
        <v>5981</v>
      </c>
      <c r="L17" s="556"/>
      <c r="M17" s="553">
        <f>IF(LEN('Data_13-9'!P9)&gt;0,'Data_13-9'!P9,"-")</f>
        <v>514852</v>
      </c>
      <c r="N17" s="553"/>
      <c r="O17" s="556">
        <f>IF(LEN('Data_13-9'!Q9)&gt;0,'Data_13-9'!Q9,"-")</f>
        <v>1593</v>
      </c>
      <c r="P17" s="556"/>
      <c r="Q17" s="553">
        <f>IF(LEN('Data_13-9'!R9)&gt;0,'Data_13-9'!R9,"-")</f>
        <v>25118</v>
      </c>
      <c r="R17" s="553"/>
      <c r="S17" s="556">
        <f>IF(LEN('Data_13-9'!S9)&gt;0,'Data_13-9'!S9,"-")</f>
        <v>71</v>
      </c>
      <c r="T17" s="556"/>
      <c r="U17" s="556">
        <f>IF(LEN('Data_13-9'!T9)&gt;0,'Data_13-9'!T9,"-")</f>
        <v>788</v>
      </c>
      <c r="V17" s="556"/>
      <c r="W17" s="556">
        <f>IF(LEN('Data_13-9'!U9)&gt;0,'Data_13-9'!U9,"-")</f>
        <v>102</v>
      </c>
      <c r="X17" s="556"/>
      <c r="Y17" s="553">
        <f>IF(LEN('Data_13-9'!V9)&gt;0,'Data_13-9'!V9,"-")</f>
        <v>17872</v>
      </c>
      <c r="Z17" s="553"/>
    </row>
    <row r="18" spans="2:26" ht="30" customHeight="1" x14ac:dyDescent="0.15">
      <c r="B18" s="520" t="str">
        <f>IF(LEN('Data_13-9'!B10)&gt;0,'Data_13-9'!B10,"")</f>
        <v/>
      </c>
      <c r="C18" s="520"/>
      <c r="D18" s="558">
        <f>IF(LEN('Data_13-9'!C10)&gt;0,'Data_13-9'!C10,"")</f>
        <v>2</v>
      </c>
      <c r="E18" s="558"/>
      <c r="F18" s="108" t="str">
        <f>IF(LEN('Data_13-9'!D10)&gt;0,'Data_13-9'!D10,"")</f>
        <v/>
      </c>
      <c r="G18" s="559">
        <f>IF(LEN('Data_13-9'!M10)&gt;0,'Data_13-9'!M10,"-")</f>
        <v>5028</v>
      </c>
      <c r="H18" s="560"/>
      <c r="I18" s="561">
        <f>IF(LEN('Data_13-9'!N10)&gt;0,'Data_13-9'!N10,"-")</f>
        <v>112795</v>
      </c>
      <c r="J18" s="561"/>
      <c r="K18" s="560">
        <f>IF(LEN('Data_13-9'!O10)&gt;0,'Data_13-9'!O10,"-")</f>
        <v>6100</v>
      </c>
      <c r="L18" s="560"/>
      <c r="M18" s="561">
        <f>IF(LEN('Data_13-9'!P10)&gt;0,'Data_13-9'!P10,"-")</f>
        <v>526025</v>
      </c>
      <c r="N18" s="561"/>
      <c r="O18" s="560">
        <f>IF(LEN('Data_13-9'!Q10)&gt;0,'Data_13-9'!Q10,"-")</f>
        <v>1723</v>
      </c>
      <c r="P18" s="560"/>
      <c r="Q18" s="561">
        <f>IF(LEN('Data_13-9'!R10)&gt;0,'Data_13-9'!R10,"-")</f>
        <v>24552</v>
      </c>
      <c r="R18" s="561"/>
      <c r="S18" s="560">
        <f>IF(LEN('Data_13-9'!S10)&gt;0,'Data_13-9'!S10,"-")</f>
        <v>82</v>
      </c>
      <c r="T18" s="560"/>
      <c r="U18" s="560">
        <f>IF(LEN('Data_13-9'!T10)&gt;0,'Data_13-9'!T10,"-")</f>
        <v>1237</v>
      </c>
      <c r="V18" s="560"/>
      <c r="W18" s="560">
        <f>IF(LEN('Data_13-9'!U10)&gt;0,'Data_13-9'!U10,"-")</f>
        <v>125</v>
      </c>
      <c r="X18" s="560"/>
      <c r="Y18" s="561">
        <f>IF(LEN('Data_13-9'!V10)&gt;0,'Data_13-9'!V10,"-")</f>
        <v>20808</v>
      </c>
      <c r="Z18" s="561"/>
    </row>
    <row r="19" spans="2:26" ht="30" customHeight="1" x14ac:dyDescent="0.15"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4" t="s">
        <v>121</v>
      </c>
      <c r="T19" s="564"/>
      <c r="U19" s="564"/>
      <c r="V19" s="564"/>
      <c r="W19" s="564"/>
      <c r="X19" s="564"/>
      <c r="Y19" s="564"/>
      <c r="Z19" s="564"/>
    </row>
    <row r="20" spans="2:26" ht="30" customHeight="1" x14ac:dyDescent="0.1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S20" s="110"/>
      <c r="T20" s="110"/>
      <c r="U20" s="110"/>
      <c r="V20" s="110"/>
      <c r="W20" s="110"/>
      <c r="X20" s="110"/>
      <c r="Y20" s="110"/>
      <c r="Z20" s="110"/>
    </row>
    <row r="21" spans="2:26" ht="30" customHeight="1" x14ac:dyDescent="0.15"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S21" s="110"/>
      <c r="T21" s="110"/>
      <c r="U21" s="110"/>
      <c r="V21" s="110"/>
      <c r="W21" s="110"/>
      <c r="X21" s="110"/>
      <c r="Y21" s="110"/>
      <c r="Z21" s="110"/>
    </row>
    <row r="22" spans="2:26" ht="30" customHeight="1" x14ac:dyDescent="0.15">
      <c r="B22" s="506" t="s">
        <v>596</v>
      </c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</row>
    <row r="23" spans="2:26" ht="30" customHeight="1" thickBot="1" x14ac:dyDescent="0.2">
      <c r="G23" s="143"/>
      <c r="H23" s="143"/>
      <c r="I23" s="143"/>
      <c r="J23" s="143"/>
      <c r="O23" s="143"/>
      <c r="P23" s="143"/>
      <c r="Q23" s="143"/>
      <c r="T23" s="143"/>
      <c r="U23" s="143"/>
      <c r="V23" s="143"/>
      <c r="W23" s="143"/>
      <c r="X23" s="143"/>
      <c r="Y23" s="143"/>
      <c r="Z23" s="143"/>
    </row>
    <row r="24" spans="2:26" ht="30" customHeight="1" x14ac:dyDescent="0.15">
      <c r="B24" s="533" t="s">
        <v>108</v>
      </c>
      <c r="C24" s="534"/>
      <c r="D24" s="534"/>
      <c r="E24" s="534"/>
      <c r="F24" s="534"/>
      <c r="G24" s="540" t="s">
        <v>66</v>
      </c>
      <c r="H24" s="520"/>
      <c r="I24" s="520"/>
      <c r="J24" s="520"/>
      <c r="K24" s="534" t="s">
        <v>122</v>
      </c>
      <c r="L24" s="534"/>
      <c r="M24" s="534" t="s">
        <v>123</v>
      </c>
      <c r="N24" s="534"/>
      <c r="O24" s="540" t="s">
        <v>124</v>
      </c>
      <c r="P24" s="520"/>
      <c r="Q24" s="541"/>
      <c r="R24" s="534" t="s">
        <v>125</v>
      </c>
      <c r="S24" s="534"/>
      <c r="T24" s="540" t="s">
        <v>126</v>
      </c>
      <c r="U24" s="520"/>
      <c r="V24" s="565"/>
      <c r="W24" s="566" t="s">
        <v>127</v>
      </c>
      <c r="X24" s="520"/>
      <c r="Y24" s="520"/>
      <c r="Z24" s="520"/>
    </row>
    <row r="25" spans="2:26" ht="30" customHeight="1" x14ac:dyDescent="0.15">
      <c r="B25" s="524" t="str">
        <f>IF(LEN('Data_13-10'!B6)&gt;0,'Data_13-10'!B6,"")</f>
        <v>平成</v>
      </c>
      <c r="C25" s="524"/>
      <c r="D25" s="528">
        <f>IF(LEN('Data_13-10'!C6)&gt;0,'Data_13-10'!C6,"")</f>
        <v>28</v>
      </c>
      <c r="E25" s="528"/>
      <c r="F25" s="106" t="str">
        <f>IF(LEN('Data_13-10'!D6)&gt;0,'Data_13-10'!D6,"")</f>
        <v>年度</v>
      </c>
      <c r="G25" s="567">
        <f>IF(LEN('Data_13-10'!E6)&gt;0,'Data_13-10'!E6,"-")</f>
        <v>1805</v>
      </c>
      <c r="H25" s="568"/>
      <c r="I25" s="568"/>
      <c r="K25" s="569">
        <f>IF(LEN('Data_13-10'!F6)&gt;0,'Data_13-10'!F6,"-")</f>
        <v>201</v>
      </c>
      <c r="L25" s="569"/>
      <c r="M25" s="569">
        <f>IF(LEN('Data_13-10'!G6)&gt;0,'Data_13-10'!G6,"-")</f>
        <v>95</v>
      </c>
      <c r="N25" s="569"/>
      <c r="O25" s="568">
        <f>IF(LEN('Data_13-10'!H6)&gt;0,'Data_13-10'!H6,"-")</f>
        <v>960</v>
      </c>
      <c r="P25" s="568"/>
      <c r="R25" s="569">
        <f>IF(LEN('Data_13-10'!I6)&gt;0,'Data_13-10'!I6,"-")</f>
        <v>14</v>
      </c>
      <c r="S25" s="569"/>
      <c r="T25" s="569">
        <f>IF(LEN('Data_13-10'!J6)&gt;0,'Data_13-10'!J6,"-")</f>
        <v>535</v>
      </c>
      <c r="U25" s="569"/>
      <c r="V25" s="570"/>
      <c r="W25" s="571">
        <f>IF(LEN('Data_13-10'!K6)&gt;0,'Data_13-10'!K6,"-")</f>
        <v>134</v>
      </c>
      <c r="X25" s="568"/>
      <c r="Y25" s="568"/>
    </row>
    <row r="26" spans="2:26" ht="30" customHeight="1" x14ac:dyDescent="0.15">
      <c r="B26" s="524" t="str">
        <f>IF(LEN('Data_13-10'!B7)&gt;0,'Data_13-10'!B7,"")</f>
        <v/>
      </c>
      <c r="C26" s="524"/>
      <c r="D26" s="528">
        <f>IF(LEN('Data_13-10'!C7)&gt;0,'Data_13-10'!C7,"")</f>
        <v>29</v>
      </c>
      <c r="E26" s="528"/>
      <c r="F26" s="106" t="str">
        <f>IF(LEN('Data_13-10'!D7)&gt;0,'Data_13-10'!D7,"")</f>
        <v/>
      </c>
      <c r="G26" s="567">
        <f>IF(LEN('Data_13-10'!E7)&gt;0,'Data_13-10'!E7,"-")</f>
        <v>1748</v>
      </c>
      <c r="H26" s="568"/>
      <c r="I26" s="568"/>
      <c r="K26" s="569">
        <f>IF(LEN('Data_13-10'!F7)&gt;0,'Data_13-10'!F7,"-")</f>
        <v>204</v>
      </c>
      <c r="L26" s="569"/>
      <c r="M26" s="569">
        <f>IF(LEN('Data_13-10'!G7)&gt;0,'Data_13-10'!G7,"-")</f>
        <v>91</v>
      </c>
      <c r="N26" s="569"/>
      <c r="O26" s="568">
        <f>IF(LEN('Data_13-10'!H7)&gt;0,'Data_13-10'!H7,"-")</f>
        <v>917</v>
      </c>
      <c r="P26" s="568"/>
      <c r="R26" s="569">
        <f>IF(LEN('Data_13-10'!I7)&gt;0,'Data_13-10'!I7,"-")</f>
        <v>9</v>
      </c>
      <c r="S26" s="569"/>
      <c r="T26" s="569">
        <f>IF(LEN('Data_13-10'!J7)&gt;0,'Data_13-10'!J7,"-")</f>
        <v>527</v>
      </c>
      <c r="U26" s="569"/>
      <c r="V26" s="570"/>
      <c r="W26" s="571">
        <f>IF(LEN('Data_13-10'!K7)&gt;0,'Data_13-10'!K7,"-")</f>
        <v>111</v>
      </c>
      <c r="X26" s="568"/>
      <c r="Y26" s="568"/>
    </row>
    <row r="27" spans="2:26" ht="30" customHeight="1" x14ac:dyDescent="0.15">
      <c r="B27" s="524" t="str">
        <f>IF(LEN('Data_13-10'!B8)&gt;0,'Data_13-10'!B8,"")</f>
        <v/>
      </c>
      <c r="C27" s="524"/>
      <c r="D27" s="528">
        <f>IF(LEN('Data_13-10'!C8)&gt;0,'Data_13-10'!C8,"")</f>
        <v>30</v>
      </c>
      <c r="E27" s="528"/>
      <c r="F27" s="106" t="str">
        <f>IF(LEN('Data_13-10'!D8)&gt;0,'Data_13-10'!D8,"")</f>
        <v/>
      </c>
      <c r="G27" s="567">
        <f>IF(LEN('Data_13-10'!E8)&gt;0,'Data_13-10'!E8,"-")</f>
        <v>1675</v>
      </c>
      <c r="H27" s="568"/>
      <c r="I27" s="568"/>
      <c r="K27" s="569">
        <f>IF(LEN('Data_13-10'!F8)&gt;0,'Data_13-10'!F8,"-")</f>
        <v>192</v>
      </c>
      <c r="L27" s="569"/>
      <c r="M27" s="569">
        <f>IF(LEN('Data_13-10'!G8)&gt;0,'Data_13-10'!G8,"-")</f>
        <v>83</v>
      </c>
      <c r="N27" s="569"/>
      <c r="O27" s="568">
        <f>IF(LEN('Data_13-10'!H8)&gt;0,'Data_13-10'!H8,"-")</f>
        <v>865</v>
      </c>
      <c r="P27" s="568"/>
      <c r="Q27" s="108"/>
      <c r="R27" s="569">
        <f>IF(LEN('Data_13-10'!I8)&gt;0,'Data_13-10'!I8,"-")</f>
        <v>6</v>
      </c>
      <c r="S27" s="569"/>
      <c r="T27" s="569">
        <f>IF(LEN('Data_13-10'!J8)&gt;0,'Data_13-10'!J8,"-")</f>
        <v>529</v>
      </c>
      <c r="U27" s="569"/>
      <c r="V27" s="570"/>
      <c r="W27" s="571">
        <f>IF(LEN('Data_13-10'!K8)&gt;0,'Data_13-10'!K8,"-")</f>
        <v>109</v>
      </c>
      <c r="X27" s="568"/>
      <c r="Y27" s="568"/>
    </row>
    <row r="28" spans="2:26" ht="30" customHeight="1" x14ac:dyDescent="0.15">
      <c r="B28" s="529" t="str">
        <f>IF(LEN('Data_13-10'!B9)&gt;0,'Data_13-10'!B9,"")</f>
        <v>令和</v>
      </c>
      <c r="C28" s="529"/>
      <c r="D28" s="528" t="str">
        <f>IF(LEN('Data_13-10'!C9)&gt;0,'Data_13-10'!C9,"")</f>
        <v>元</v>
      </c>
      <c r="E28" s="528"/>
      <c r="F28" s="108" t="str">
        <f>IF(LEN('Data_13-10'!D9)&gt;0,'Data_13-10'!D9,"")</f>
        <v>年度</v>
      </c>
      <c r="G28" s="567">
        <f>IF(LEN('Data_13-10'!E9)&gt;0,'Data_13-10'!E9,"-")</f>
        <v>1645</v>
      </c>
      <c r="H28" s="568"/>
      <c r="I28" s="568"/>
      <c r="J28" s="108"/>
      <c r="K28" s="569">
        <f>IF(LEN('Data_13-10'!F9)&gt;0,'Data_13-10'!F9,"-")</f>
        <v>194</v>
      </c>
      <c r="L28" s="569"/>
      <c r="M28" s="569">
        <f>IF(LEN('Data_13-10'!G9)&gt;0,'Data_13-10'!G9,"-")</f>
        <v>79</v>
      </c>
      <c r="N28" s="569"/>
      <c r="O28" s="568">
        <f>IF(LEN('Data_13-10'!H9)&gt;0,'Data_13-10'!H9,"-")</f>
        <v>845</v>
      </c>
      <c r="P28" s="568"/>
      <c r="Q28" s="108"/>
      <c r="R28" s="569">
        <f>IF(LEN('Data_13-10'!I9)&gt;0,'Data_13-10'!I9,"-")</f>
        <v>6</v>
      </c>
      <c r="S28" s="569"/>
      <c r="T28" s="569">
        <f>IF(LEN('Data_13-10'!J9)&gt;0,'Data_13-10'!J9,"-")</f>
        <v>521</v>
      </c>
      <c r="U28" s="569"/>
      <c r="V28" s="570"/>
      <c r="W28" s="568">
        <f>IF(LEN('Data_13-10'!K9)&gt;0,'Data_13-10'!K9,"-")</f>
        <v>130</v>
      </c>
      <c r="X28" s="568"/>
      <c r="Y28" s="568"/>
    </row>
    <row r="29" spans="2:26" ht="30" customHeight="1" x14ac:dyDescent="0.15">
      <c r="B29" s="520" t="str">
        <f>IF(LEN('Data_13-10'!B10)&gt;0,'Data_13-10'!B10,"")</f>
        <v/>
      </c>
      <c r="C29" s="520"/>
      <c r="D29" s="558">
        <f>IF(LEN('Data_13-10'!C10)&gt;0,'Data_13-10'!C10,"")</f>
        <v>2</v>
      </c>
      <c r="E29" s="558"/>
      <c r="F29" s="109" t="str">
        <f>IF(LEN('Data_13-10'!D10)&gt;0,'Data_13-10'!D10,"")</f>
        <v/>
      </c>
      <c r="G29" s="575">
        <f>IF(LEN('Data_13-10'!E10)&gt;0,'Data_13-10'!E10,"-")</f>
        <v>1500</v>
      </c>
      <c r="H29" s="574"/>
      <c r="I29" s="574"/>
      <c r="J29" s="109"/>
      <c r="K29" s="572">
        <f>IF(LEN('Data_13-10'!F10)&gt;0,'Data_13-10'!F10,"-")</f>
        <v>187</v>
      </c>
      <c r="L29" s="572"/>
      <c r="M29" s="572">
        <f>IF(LEN('Data_13-10'!G10)&gt;0,'Data_13-10'!G10,"-")</f>
        <v>77</v>
      </c>
      <c r="N29" s="572"/>
      <c r="O29" s="574">
        <f>IF(LEN('Data_13-10'!H10)&gt;0,'Data_13-10'!H10,"-")</f>
        <v>754</v>
      </c>
      <c r="P29" s="574"/>
      <c r="Q29" s="109"/>
      <c r="R29" s="572">
        <f>IF(LEN('Data_13-10'!I10)&gt;0,'Data_13-10'!I10,"-")</f>
        <v>5</v>
      </c>
      <c r="S29" s="569"/>
      <c r="T29" s="572">
        <f>IF(LEN('Data_13-10'!J10)&gt;0,'Data_13-10'!J10,"-")</f>
        <v>477</v>
      </c>
      <c r="U29" s="572"/>
      <c r="V29" s="573"/>
      <c r="W29" s="574">
        <f>IF(LEN('Data_13-10'!K10)&gt;0,'Data_13-10'!K10,"-")</f>
        <v>138</v>
      </c>
      <c r="X29" s="574"/>
      <c r="Y29" s="574"/>
    </row>
    <row r="30" spans="2:26" ht="30" customHeight="1" x14ac:dyDescent="0.15">
      <c r="P30" s="144"/>
      <c r="S30" s="564" t="s">
        <v>513</v>
      </c>
      <c r="T30" s="564"/>
      <c r="U30" s="564"/>
      <c r="V30" s="564"/>
      <c r="W30" s="564"/>
      <c r="X30" s="564"/>
      <c r="Y30" s="564"/>
      <c r="Z30" s="564"/>
    </row>
  </sheetData>
  <mergeCells count="196">
    <mergeCell ref="B9:C9"/>
    <mergeCell ref="B18:C18"/>
    <mergeCell ref="B29:C29"/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B27:C27"/>
    <mergeCell ref="D27:E27"/>
    <mergeCell ref="G27:I27"/>
    <mergeCell ref="K27:L27"/>
    <mergeCell ref="M27:N27"/>
    <mergeCell ref="O27:P27"/>
    <mergeCell ref="R27:S27"/>
    <mergeCell ref="T27:V27"/>
    <mergeCell ref="W27:Y27"/>
    <mergeCell ref="R25:S25"/>
    <mergeCell ref="T25:V25"/>
    <mergeCell ref="W25:Y25"/>
    <mergeCell ref="T26:V26"/>
    <mergeCell ref="W26:Y26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B16:C16"/>
    <mergeCell ref="D16:E16"/>
    <mergeCell ref="G16:H16"/>
    <mergeCell ref="I16:J16"/>
    <mergeCell ref="K16:L16"/>
    <mergeCell ref="M16:N16"/>
    <mergeCell ref="O17:P17"/>
    <mergeCell ref="Q17:R17"/>
    <mergeCell ref="S17:T17"/>
    <mergeCell ref="W15:X15"/>
    <mergeCell ref="Y15:Z15"/>
    <mergeCell ref="S14:T14"/>
    <mergeCell ref="U14:V14"/>
    <mergeCell ref="W14:X14"/>
    <mergeCell ref="Y14:Z14"/>
    <mergeCell ref="O16:P16"/>
    <mergeCell ref="Q16:R16"/>
    <mergeCell ref="S16:T16"/>
    <mergeCell ref="U16:V16"/>
    <mergeCell ref="W16:X16"/>
    <mergeCell ref="Y16:Z16"/>
    <mergeCell ref="K13:L13"/>
    <mergeCell ref="M13:N13"/>
    <mergeCell ref="O13:P13"/>
    <mergeCell ref="Q13:R13"/>
    <mergeCell ref="S13:T13"/>
    <mergeCell ref="U13:V13"/>
    <mergeCell ref="O15:P15"/>
    <mergeCell ref="Q15:R15"/>
    <mergeCell ref="S15:T15"/>
    <mergeCell ref="U15:V15"/>
    <mergeCell ref="B12:F13"/>
    <mergeCell ref="G12:J12"/>
    <mergeCell ref="K12:N12"/>
    <mergeCell ref="O12:R12"/>
    <mergeCell ref="S12:V12"/>
    <mergeCell ref="W12:Z12"/>
    <mergeCell ref="G13:H13"/>
    <mergeCell ref="I13:J13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D9:E9"/>
    <mergeCell ref="G9:I9"/>
    <mergeCell ref="J9:L9"/>
    <mergeCell ref="M9:N9"/>
    <mergeCell ref="O9:Q9"/>
    <mergeCell ref="R9:S9"/>
    <mergeCell ref="T9:V9"/>
    <mergeCell ref="W9:X9"/>
    <mergeCell ref="Y9:Z9"/>
    <mergeCell ref="Y7:Z7"/>
    <mergeCell ref="B8:C8"/>
    <mergeCell ref="D8:E8"/>
    <mergeCell ref="G8:I8"/>
    <mergeCell ref="J8:L8"/>
    <mergeCell ref="M8:N8"/>
    <mergeCell ref="O8:Q8"/>
    <mergeCell ref="R8:S8"/>
    <mergeCell ref="T8:V8"/>
    <mergeCell ref="W8:X8"/>
    <mergeCell ref="Y8:Z8"/>
    <mergeCell ref="B7:C7"/>
    <mergeCell ref="D7:E7"/>
    <mergeCell ref="G7:I7"/>
    <mergeCell ref="J7:L7"/>
    <mergeCell ref="M7:N7"/>
    <mergeCell ref="O7:Q7"/>
    <mergeCell ref="R7:S7"/>
    <mergeCell ref="T7:V7"/>
    <mergeCell ref="W7:X7"/>
    <mergeCell ref="Y5:Z5"/>
    <mergeCell ref="B6:C6"/>
    <mergeCell ref="D6:E6"/>
    <mergeCell ref="G6:I6"/>
    <mergeCell ref="J6:L6"/>
    <mergeCell ref="M6:N6"/>
    <mergeCell ref="O6:Q6"/>
    <mergeCell ref="R6:S6"/>
    <mergeCell ref="T6:V6"/>
    <mergeCell ref="W6:X6"/>
    <mergeCell ref="Y6:Z6"/>
    <mergeCell ref="B5:C5"/>
    <mergeCell ref="D5:E5"/>
    <mergeCell ref="G5:I5"/>
    <mergeCell ref="J5:L5"/>
    <mergeCell ref="M5:N5"/>
    <mergeCell ref="O5:Q5"/>
    <mergeCell ref="R5:S5"/>
    <mergeCell ref="T5:V5"/>
    <mergeCell ref="W5:X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  <mergeCell ref="T4:V4"/>
    <mergeCell ref="W4:X4"/>
    <mergeCell ref="Y4:Z4"/>
  </mergeCells>
  <phoneticPr fontId="1"/>
  <pageMargins left="0.25" right="0.25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34"/>
  <sheetViews>
    <sheetView zoomScale="85" zoomScaleNormal="85" workbookViewId="0">
      <selection activeCell="V22" sqref="V22:Y22"/>
    </sheetView>
  </sheetViews>
  <sheetFormatPr defaultColWidth="3.625" defaultRowHeight="30" customHeight="1" x14ac:dyDescent="0.15"/>
  <cols>
    <col min="1" max="2" width="2.5" style="106" customWidth="1"/>
    <col min="3" max="4" width="1.875" style="106" customWidth="1"/>
    <col min="5" max="5" width="5.5" style="106" customWidth="1"/>
    <col min="6" max="6" width="3" style="106" customWidth="1"/>
    <col min="7" max="31" width="4" style="106" customWidth="1"/>
    <col min="32" max="256" width="3.625" style="106"/>
    <col min="257" max="258" width="2.5" style="106" customWidth="1"/>
    <col min="259" max="259" width="1.875" style="106" customWidth="1"/>
    <col min="260" max="260" width="1.625" style="106" customWidth="1"/>
    <col min="261" max="261" width="5" style="106" customWidth="1"/>
    <col min="262" max="262" width="3" style="106" customWidth="1"/>
    <col min="263" max="287" width="4" style="106" customWidth="1"/>
    <col min="288" max="512" width="3.625" style="106"/>
    <col min="513" max="514" width="2.5" style="106" customWidth="1"/>
    <col min="515" max="515" width="1.875" style="106" customWidth="1"/>
    <col min="516" max="516" width="1.625" style="106" customWidth="1"/>
    <col min="517" max="517" width="5" style="106" customWidth="1"/>
    <col min="518" max="518" width="3" style="106" customWidth="1"/>
    <col min="519" max="543" width="4" style="106" customWidth="1"/>
    <col min="544" max="768" width="3.625" style="106"/>
    <col min="769" max="770" width="2.5" style="106" customWidth="1"/>
    <col min="771" max="771" width="1.875" style="106" customWidth="1"/>
    <col min="772" max="772" width="1.625" style="106" customWidth="1"/>
    <col min="773" max="773" width="5" style="106" customWidth="1"/>
    <col min="774" max="774" width="3" style="106" customWidth="1"/>
    <col min="775" max="799" width="4" style="106" customWidth="1"/>
    <col min="800" max="1024" width="3.625" style="106"/>
    <col min="1025" max="1026" width="2.5" style="106" customWidth="1"/>
    <col min="1027" max="1027" width="1.875" style="106" customWidth="1"/>
    <col min="1028" max="1028" width="1.625" style="106" customWidth="1"/>
    <col min="1029" max="1029" width="5" style="106" customWidth="1"/>
    <col min="1030" max="1030" width="3" style="106" customWidth="1"/>
    <col min="1031" max="1055" width="4" style="106" customWidth="1"/>
    <col min="1056" max="1280" width="3.625" style="106"/>
    <col min="1281" max="1282" width="2.5" style="106" customWidth="1"/>
    <col min="1283" max="1283" width="1.875" style="106" customWidth="1"/>
    <col min="1284" max="1284" width="1.625" style="106" customWidth="1"/>
    <col min="1285" max="1285" width="5" style="106" customWidth="1"/>
    <col min="1286" max="1286" width="3" style="106" customWidth="1"/>
    <col min="1287" max="1311" width="4" style="106" customWidth="1"/>
    <col min="1312" max="1536" width="3.625" style="106"/>
    <col min="1537" max="1538" width="2.5" style="106" customWidth="1"/>
    <col min="1539" max="1539" width="1.875" style="106" customWidth="1"/>
    <col min="1540" max="1540" width="1.625" style="106" customWidth="1"/>
    <col min="1541" max="1541" width="5" style="106" customWidth="1"/>
    <col min="1542" max="1542" width="3" style="106" customWidth="1"/>
    <col min="1543" max="1567" width="4" style="106" customWidth="1"/>
    <col min="1568" max="1792" width="3.625" style="106"/>
    <col min="1793" max="1794" width="2.5" style="106" customWidth="1"/>
    <col min="1795" max="1795" width="1.875" style="106" customWidth="1"/>
    <col min="1796" max="1796" width="1.625" style="106" customWidth="1"/>
    <col min="1797" max="1797" width="5" style="106" customWidth="1"/>
    <col min="1798" max="1798" width="3" style="106" customWidth="1"/>
    <col min="1799" max="1823" width="4" style="106" customWidth="1"/>
    <col min="1824" max="2048" width="3.625" style="106"/>
    <col min="2049" max="2050" width="2.5" style="106" customWidth="1"/>
    <col min="2051" max="2051" width="1.875" style="106" customWidth="1"/>
    <col min="2052" max="2052" width="1.625" style="106" customWidth="1"/>
    <col min="2053" max="2053" width="5" style="106" customWidth="1"/>
    <col min="2054" max="2054" width="3" style="106" customWidth="1"/>
    <col min="2055" max="2079" width="4" style="106" customWidth="1"/>
    <col min="2080" max="2304" width="3.625" style="106"/>
    <col min="2305" max="2306" width="2.5" style="106" customWidth="1"/>
    <col min="2307" max="2307" width="1.875" style="106" customWidth="1"/>
    <col min="2308" max="2308" width="1.625" style="106" customWidth="1"/>
    <col min="2309" max="2309" width="5" style="106" customWidth="1"/>
    <col min="2310" max="2310" width="3" style="106" customWidth="1"/>
    <col min="2311" max="2335" width="4" style="106" customWidth="1"/>
    <col min="2336" max="2560" width="3.625" style="106"/>
    <col min="2561" max="2562" width="2.5" style="106" customWidth="1"/>
    <col min="2563" max="2563" width="1.875" style="106" customWidth="1"/>
    <col min="2564" max="2564" width="1.625" style="106" customWidth="1"/>
    <col min="2565" max="2565" width="5" style="106" customWidth="1"/>
    <col min="2566" max="2566" width="3" style="106" customWidth="1"/>
    <col min="2567" max="2591" width="4" style="106" customWidth="1"/>
    <col min="2592" max="2816" width="3.625" style="106"/>
    <col min="2817" max="2818" width="2.5" style="106" customWidth="1"/>
    <col min="2819" max="2819" width="1.875" style="106" customWidth="1"/>
    <col min="2820" max="2820" width="1.625" style="106" customWidth="1"/>
    <col min="2821" max="2821" width="5" style="106" customWidth="1"/>
    <col min="2822" max="2822" width="3" style="106" customWidth="1"/>
    <col min="2823" max="2847" width="4" style="106" customWidth="1"/>
    <col min="2848" max="3072" width="3.625" style="106"/>
    <col min="3073" max="3074" width="2.5" style="106" customWidth="1"/>
    <col min="3075" max="3075" width="1.875" style="106" customWidth="1"/>
    <col min="3076" max="3076" width="1.625" style="106" customWidth="1"/>
    <col min="3077" max="3077" width="5" style="106" customWidth="1"/>
    <col min="3078" max="3078" width="3" style="106" customWidth="1"/>
    <col min="3079" max="3103" width="4" style="106" customWidth="1"/>
    <col min="3104" max="3328" width="3.625" style="106"/>
    <col min="3329" max="3330" width="2.5" style="106" customWidth="1"/>
    <col min="3331" max="3331" width="1.875" style="106" customWidth="1"/>
    <col min="3332" max="3332" width="1.625" style="106" customWidth="1"/>
    <col min="3333" max="3333" width="5" style="106" customWidth="1"/>
    <col min="3334" max="3334" width="3" style="106" customWidth="1"/>
    <col min="3335" max="3359" width="4" style="106" customWidth="1"/>
    <col min="3360" max="3584" width="3.625" style="106"/>
    <col min="3585" max="3586" width="2.5" style="106" customWidth="1"/>
    <col min="3587" max="3587" width="1.875" style="106" customWidth="1"/>
    <col min="3588" max="3588" width="1.625" style="106" customWidth="1"/>
    <col min="3589" max="3589" width="5" style="106" customWidth="1"/>
    <col min="3590" max="3590" width="3" style="106" customWidth="1"/>
    <col min="3591" max="3615" width="4" style="106" customWidth="1"/>
    <col min="3616" max="3840" width="3.625" style="106"/>
    <col min="3841" max="3842" width="2.5" style="106" customWidth="1"/>
    <col min="3843" max="3843" width="1.875" style="106" customWidth="1"/>
    <col min="3844" max="3844" width="1.625" style="106" customWidth="1"/>
    <col min="3845" max="3845" width="5" style="106" customWidth="1"/>
    <col min="3846" max="3846" width="3" style="106" customWidth="1"/>
    <col min="3847" max="3871" width="4" style="106" customWidth="1"/>
    <col min="3872" max="4096" width="3.625" style="106"/>
    <col min="4097" max="4098" width="2.5" style="106" customWidth="1"/>
    <col min="4099" max="4099" width="1.875" style="106" customWidth="1"/>
    <col min="4100" max="4100" width="1.625" style="106" customWidth="1"/>
    <col min="4101" max="4101" width="5" style="106" customWidth="1"/>
    <col min="4102" max="4102" width="3" style="106" customWidth="1"/>
    <col min="4103" max="4127" width="4" style="106" customWidth="1"/>
    <col min="4128" max="4352" width="3.625" style="106"/>
    <col min="4353" max="4354" width="2.5" style="106" customWidth="1"/>
    <col min="4355" max="4355" width="1.875" style="106" customWidth="1"/>
    <col min="4356" max="4356" width="1.625" style="106" customWidth="1"/>
    <col min="4357" max="4357" width="5" style="106" customWidth="1"/>
    <col min="4358" max="4358" width="3" style="106" customWidth="1"/>
    <col min="4359" max="4383" width="4" style="106" customWidth="1"/>
    <col min="4384" max="4608" width="3.625" style="106"/>
    <col min="4609" max="4610" width="2.5" style="106" customWidth="1"/>
    <col min="4611" max="4611" width="1.875" style="106" customWidth="1"/>
    <col min="4612" max="4612" width="1.625" style="106" customWidth="1"/>
    <col min="4613" max="4613" width="5" style="106" customWidth="1"/>
    <col min="4614" max="4614" width="3" style="106" customWidth="1"/>
    <col min="4615" max="4639" width="4" style="106" customWidth="1"/>
    <col min="4640" max="4864" width="3.625" style="106"/>
    <col min="4865" max="4866" width="2.5" style="106" customWidth="1"/>
    <col min="4867" max="4867" width="1.875" style="106" customWidth="1"/>
    <col min="4868" max="4868" width="1.625" style="106" customWidth="1"/>
    <col min="4869" max="4869" width="5" style="106" customWidth="1"/>
    <col min="4870" max="4870" width="3" style="106" customWidth="1"/>
    <col min="4871" max="4895" width="4" style="106" customWidth="1"/>
    <col min="4896" max="5120" width="3.625" style="106"/>
    <col min="5121" max="5122" width="2.5" style="106" customWidth="1"/>
    <col min="5123" max="5123" width="1.875" style="106" customWidth="1"/>
    <col min="5124" max="5124" width="1.625" style="106" customWidth="1"/>
    <col min="5125" max="5125" width="5" style="106" customWidth="1"/>
    <col min="5126" max="5126" width="3" style="106" customWidth="1"/>
    <col min="5127" max="5151" width="4" style="106" customWidth="1"/>
    <col min="5152" max="5376" width="3.625" style="106"/>
    <col min="5377" max="5378" width="2.5" style="106" customWidth="1"/>
    <col min="5379" max="5379" width="1.875" style="106" customWidth="1"/>
    <col min="5380" max="5380" width="1.625" style="106" customWidth="1"/>
    <col min="5381" max="5381" width="5" style="106" customWidth="1"/>
    <col min="5382" max="5382" width="3" style="106" customWidth="1"/>
    <col min="5383" max="5407" width="4" style="106" customWidth="1"/>
    <col min="5408" max="5632" width="3.625" style="106"/>
    <col min="5633" max="5634" width="2.5" style="106" customWidth="1"/>
    <col min="5635" max="5635" width="1.875" style="106" customWidth="1"/>
    <col min="5636" max="5636" width="1.625" style="106" customWidth="1"/>
    <col min="5637" max="5637" width="5" style="106" customWidth="1"/>
    <col min="5638" max="5638" width="3" style="106" customWidth="1"/>
    <col min="5639" max="5663" width="4" style="106" customWidth="1"/>
    <col min="5664" max="5888" width="3.625" style="106"/>
    <col min="5889" max="5890" width="2.5" style="106" customWidth="1"/>
    <col min="5891" max="5891" width="1.875" style="106" customWidth="1"/>
    <col min="5892" max="5892" width="1.625" style="106" customWidth="1"/>
    <col min="5893" max="5893" width="5" style="106" customWidth="1"/>
    <col min="5894" max="5894" width="3" style="106" customWidth="1"/>
    <col min="5895" max="5919" width="4" style="106" customWidth="1"/>
    <col min="5920" max="6144" width="3.625" style="106"/>
    <col min="6145" max="6146" width="2.5" style="106" customWidth="1"/>
    <col min="6147" max="6147" width="1.875" style="106" customWidth="1"/>
    <col min="6148" max="6148" width="1.625" style="106" customWidth="1"/>
    <col min="6149" max="6149" width="5" style="106" customWidth="1"/>
    <col min="6150" max="6150" width="3" style="106" customWidth="1"/>
    <col min="6151" max="6175" width="4" style="106" customWidth="1"/>
    <col min="6176" max="6400" width="3.625" style="106"/>
    <col min="6401" max="6402" width="2.5" style="106" customWidth="1"/>
    <col min="6403" max="6403" width="1.875" style="106" customWidth="1"/>
    <col min="6404" max="6404" width="1.625" style="106" customWidth="1"/>
    <col min="6405" max="6405" width="5" style="106" customWidth="1"/>
    <col min="6406" max="6406" width="3" style="106" customWidth="1"/>
    <col min="6407" max="6431" width="4" style="106" customWidth="1"/>
    <col min="6432" max="6656" width="3.625" style="106"/>
    <col min="6657" max="6658" width="2.5" style="106" customWidth="1"/>
    <col min="6659" max="6659" width="1.875" style="106" customWidth="1"/>
    <col min="6660" max="6660" width="1.625" style="106" customWidth="1"/>
    <col min="6661" max="6661" width="5" style="106" customWidth="1"/>
    <col min="6662" max="6662" width="3" style="106" customWidth="1"/>
    <col min="6663" max="6687" width="4" style="106" customWidth="1"/>
    <col min="6688" max="6912" width="3.625" style="106"/>
    <col min="6913" max="6914" width="2.5" style="106" customWidth="1"/>
    <col min="6915" max="6915" width="1.875" style="106" customWidth="1"/>
    <col min="6916" max="6916" width="1.625" style="106" customWidth="1"/>
    <col min="6917" max="6917" width="5" style="106" customWidth="1"/>
    <col min="6918" max="6918" width="3" style="106" customWidth="1"/>
    <col min="6919" max="6943" width="4" style="106" customWidth="1"/>
    <col min="6944" max="7168" width="3.625" style="106"/>
    <col min="7169" max="7170" width="2.5" style="106" customWidth="1"/>
    <col min="7171" max="7171" width="1.875" style="106" customWidth="1"/>
    <col min="7172" max="7172" width="1.625" style="106" customWidth="1"/>
    <col min="7173" max="7173" width="5" style="106" customWidth="1"/>
    <col min="7174" max="7174" width="3" style="106" customWidth="1"/>
    <col min="7175" max="7199" width="4" style="106" customWidth="1"/>
    <col min="7200" max="7424" width="3.625" style="106"/>
    <col min="7425" max="7426" width="2.5" style="106" customWidth="1"/>
    <col min="7427" max="7427" width="1.875" style="106" customWidth="1"/>
    <col min="7428" max="7428" width="1.625" style="106" customWidth="1"/>
    <col min="7429" max="7429" width="5" style="106" customWidth="1"/>
    <col min="7430" max="7430" width="3" style="106" customWidth="1"/>
    <col min="7431" max="7455" width="4" style="106" customWidth="1"/>
    <col min="7456" max="7680" width="3.625" style="106"/>
    <col min="7681" max="7682" width="2.5" style="106" customWidth="1"/>
    <col min="7683" max="7683" width="1.875" style="106" customWidth="1"/>
    <col min="7684" max="7684" width="1.625" style="106" customWidth="1"/>
    <col min="7685" max="7685" width="5" style="106" customWidth="1"/>
    <col min="7686" max="7686" width="3" style="106" customWidth="1"/>
    <col min="7687" max="7711" width="4" style="106" customWidth="1"/>
    <col min="7712" max="7936" width="3.625" style="106"/>
    <col min="7937" max="7938" width="2.5" style="106" customWidth="1"/>
    <col min="7939" max="7939" width="1.875" style="106" customWidth="1"/>
    <col min="7940" max="7940" width="1.625" style="106" customWidth="1"/>
    <col min="7941" max="7941" width="5" style="106" customWidth="1"/>
    <col min="7942" max="7942" width="3" style="106" customWidth="1"/>
    <col min="7943" max="7967" width="4" style="106" customWidth="1"/>
    <col min="7968" max="8192" width="3.625" style="106"/>
    <col min="8193" max="8194" width="2.5" style="106" customWidth="1"/>
    <col min="8195" max="8195" width="1.875" style="106" customWidth="1"/>
    <col min="8196" max="8196" width="1.625" style="106" customWidth="1"/>
    <col min="8197" max="8197" width="5" style="106" customWidth="1"/>
    <col min="8198" max="8198" width="3" style="106" customWidth="1"/>
    <col min="8199" max="8223" width="4" style="106" customWidth="1"/>
    <col min="8224" max="8448" width="3.625" style="106"/>
    <col min="8449" max="8450" width="2.5" style="106" customWidth="1"/>
    <col min="8451" max="8451" width="1.875" style="106" customWidth="1"/>
    <col min="8452" max="8452" width="1.625" style="106" customWidth="1"/>
    <col min="8453" max="8453" width="5" style="106" customWidth="1"/>
    <col min="8454" max="8454" width="3" style="106" customWidth="1"/>
    <col min="8455" max="8479" width="4" style="106" customWidth="1"/>
    <col min="8480" max="8704" width="3.625" style="106"/>
    <col min="8705" max="8706" width="2.5" style="106" customWidth="1"/>
    <col min="8707" max="8707" width="1.875" style="106" customWidth="1"/>
    <col min="8708" max="8708" width="1.625" style="106" customWidth="1"/>
    <col min="8709" max="8709" width="5" style="106" customWidth="1"/>
    <col min="8710" max="8710" width="3" style="106" customWidth="1"/>
    <col min="8711" max="8735" width="4" style="106" customWidth="1"/>
    <col min="8736" max="8960" width="3.625" style="106"/>
    <col min="8961" max="8962" width="2.5" style="106" customWidth="1"/>
    <col min="8963" max="8963" width="1.875" style="106" customWidth="1"/>
    <col min="8964" max="8964" width="1.625" style="106" customWidth="1"/>
    <col min="8965" max="8965" width="5" style="106" customWidth="1"/>
    <col min="8966" max="8966" width="3" style="106" customWidth="1"/>
    <col min="8967" max="8991" width="4" style="106" customWidth="1"/>
    <col min="8992" max="9216" width="3.625" style="106"/>
    <col min="9217" max="9218" width="2.5" style="106" customWidth="1"/>
    <col min="9219" max="9219" width="1.875" style="106" customWidth="1"/>
    <col min="9220" max="9220" width="1.625" style="106" customWidth="1"/>
    <col min="9221" max="9221" width="5" style="106" customWidth="1"/>
    <col min="9222" max="9222" width="3" style="106" customWidth="1"/>
    <col min="9223" max="9247" width="4" style="106" customWidth="1"/>
    <col min="9248" max="9472" width="3.625" style="106"/>
    <col min="9473" max="9474" width="2.5" style="106" customWidth="1"/>
    <col min="9475" max="9475" width="1.875" style="106" customWidth="1"/>
    <col min="9476" max="9476" width="1.625" style="106" customWidth="1"/>
    <col min="9477" max="9477" width="5" style="106" customWidth="1"/>
    <col min="9478" max="9478" width="3" style="106" customWidth="1"/>
    <col min="9479" max="9503" width="4" style="106" customWidth="1"/>
    <col min="9504" max="9728" width="3.625" style="106"/>
    <col min="9729" max="9730" width="2.5" style="106" customWidth="1"/>
    <col min="9731" max="9731" width="1.875" style="106" customWidth="1"/>
    <col min="9732" max="9732" width="1.625" style="106" customWidth="1"/>
    <col min="9733" max="9733" width="5" style="106" customWidth="1"/>
    <col min="9734" max="9734" width="3" style="106" customWidth="1"/>
    <col min="9735" max="9759" width="4" style="106" customWidth="1"/>
    <col min="9760" max="9984" width="3.625" style="106"/>
    <col min="9985" max="9986" width="2.5" style="106" customWidth="1"/>
    <col min="9987" max="9987" width="1.875" style="106" customWidth="1"/>
    <col min="9988" max="9988" width="1.625" style="106" customWidth="1"/>
    <col min="9989" max="9989" width="5" style="106" customWidth="1"/>
    <col min="9990" max="9990" width="3" style="106" customWidth="1"/>
    <col min="9991" max="10015" width="4" style="106" customWidth="1"/>
    <col min="10016" max="10240" width="3.625" style="106"/>
    <col min="10241" max="10242" width="2.5" style="106" customWidth="1"/>
    <col min="10243" max="10243" width="1.875" style="106" customWidth="1"/>
    <col min="10244" max="10244" width="1.625" style="106" customWidth="1"/>
    <col min="10245" max="10245" width="5" style="106" customWidth="1"/>
    <col min="10246" max="10246" width="3" style="106" customWidth="1"/>
    <col min="10247" max="10271" width="4" style="106" customWidth="1"/>
    <col min="10272" max="10496" width="3.625" style="106"/>
    <col min="10497" max="10498" width="2.5" style="106" customWidth="1"/>
    <col min="10499" max="10499" width="1.875" style="106" customWidth="1"/>
    <col min="10500" max="10500" width="1.625" style="106" customWidth="1"/>
    <col min="10501" max="10501" width="5" style="106" customWidth="1"/>
    <col min="10502" max="10502" width="3" style="106" customWidth="1"/>
    <col min="10503" max="10527" width="4" style="106" customWidth="1"/>
    <col min="10528" max="10752" width="3.625" style="106"/>
    <col min="10753" max="10754" width="2.5" style="106" customWidth="1"/>
    <col min="10755" max="10755" width="1.875" style="106" customWidth="1"/>
    <col min="10756" max="10756" width="1.625" style="106" customWidth="1"/>
    <col min="10757" max="10757" width="5" style="106" customWidth="1"/>
    <col min="10758" max="10758" width="3" style="106" customWidth="1"/>
    <col min="10759" max="10783" width="4" style="106" customWidth="1"/>
    <col min="10784" max="11008" width="3.625" style="106"/>
    <col min="11009" max="11010" width="2.5" style="106" customWidth="1"/>
    <col min="11011" max="11011" width="1.875" style="106" customWidth="1"/>
    <col min="11012" max="11012" width="1.625" style="106" customWidth="1"/>
    <col min="11013" max="11013" width="5" style="106" customWidth="1"/>
    <col min="11014" max="11014" width="3" style="106" customWidth="1"/>
    <col min="11015" max="11039" width="4" style="106" customWidth="1"/>
    <col min="11040" max="11264" width="3.625" style="106"/>
    <col min="11265" max="11266" width="2.5" style="106" customWidth="1"/>
    <col min="11267" max="11267" width="1.875" style="106" customWidth="1"/>
    <col min="11268" max="11268" width="1.625" style="106" customWidth="1"/>
    <col min="11269" max="11269" width="5" style="106" customWidth="1"/>
    <col min="11270" max="11270" width="3" style="106" customWidth="1"/>
    <col min="11271" max="11295" width="4" style="106" customWidth="1"/>
    <col min="11296" max="11520" width="3.625" style="106"/>
    <col min="11521" max="11522" width="2.5" style="106" customWidth="1"/>
    <col min="11523" max="11523" width="1.875" style="106" customWidth="1"/>
    <col min="11524" max="11524" width="1.625" style="106" customWidth="1"/>
    <col min="11525" max="11525" width="5" style="106" customWidth="1"/>
    <col min="11526" max="11526" width="3" style="106" customWidth="1"/>
    <col min="11527" max="11551" width="4" style="106" customWidth="1"/>
    <col min="11552" max="11776" width="3.625" style="106"/>
    <col min="11777" max="11778" width="2.5" style="106" customWidth="1"/>
    <col min="11779" max="11779" width="1.875" style="106" customWidth="1"/>
    <col min="11780" max="11780" width="1.625" style="106" customWidth="1"/>
    <col min="11781" max="11781" width="5" style="106" customWidth="1"/>
    <col min="11782" max="11782" width="3" style="106" customWidth="1"/>
    <col min="11783" max="11807" width="4" style="106" customWidth="1"/>
    <col min="11808" max="12032" width="3.625" style="106"/>
    <col min="12033" max="12034" width="2.5" style="106" customWidth="1"/>
    <col min="12035" max="12035" width="1.875" style="106" customWidth="1"/>
    <col min="12036" max="12036" width="1.625" style="106" customWidth="1"/>
    <col min="12037" max="12037" width="5" style="106" customWidth="1"/>
    <col min="12038" max="12038" width="3" style="106" customWidth="1"/>
    <col min="12039" max="12063" width="4" style="106" customWidth="1"/>
    <col min="12064" max="12288" width="3.625" style="106"/>
    <col min="12289" max="12290" width="2.5" style="106" customWidth="1"/>
    <col min="12291" max="12291" width="1.875" style="106" customWidth="1"/>
    <col min="12292" max="12292" width="1.625" style="106" customWidth="1"/>
    <col min="12293" max="12293" width="5" style="106" customWidth="1"/>
    <col min="12294" max="12294" width="3" style="106" customWidth="1"/>
    <col min="12295" max="12319" width="4" style="106" customWidth="1"/>
    <col min="12320" max="12544" width="3.625" style="106"/>
    <col min="12545" max="12546" width="2.5" style="106" customWidth="1"/>
    <col min="12547" max="12547" width="1.875" style="106" customWidth="1"/>
    <col min="12548" max="12548" width="1.625" style="106" customWidth="1"/>
    <col min="12549" max="12549" width="5" style="106" customWidth="1"/>
    <col min="12550" max="12550" width="3" style="106" customWidth="1"/>
    <col min="12551" max="12575" width="4" style="106" customWidth="1"/>
    <col min="12576" max="12800" width="3.625" style="106"/>
    <col min="12801" max="12802" width="2.5" style="106" customWidth="1"/>
    <col min="12803" max="12803" width="1.875" style="106" customWidth="1"/>
    <col min="12804" max="12804" width="1.625" style="106" customWidth="1"/>
    <col min="12805" max="12805" width="5" style="106" customWidth="1"/>
    <col min="12806" max="12806" width="3" style="106" customWidth="1"/>
    <col min="12807" max="12831" width="4" style="106" customWidth="1"/>
    <col min="12832" max="13056" width="3.625" style="106"/>
    <col min="13057" max="13058" width="2.5" style="106" customWidth="1"/>
    <col min="13059" max="13059" width="1.875" style="106" customWidth="1"/>
    <col min="13060" max="13060" width="1.625" style="106" customWidth="1"/>
    <col min="13061" max="13061" width="5" style="106" customWidth="1"/>
    <col min="13062" max="13062" width="3" style="106" customWidth="1"/>
    <col min="13063" max="13087" width="4" style="106" customWidth="1"/>
    <col min="13088" max="13312" width="3.625" style="106"/>
    <col min="13313" max="13314" width="2.5" style="106" customWidth="1"/>
    <col min="13315" max="13315" width="1.875" style="106" customWidth="1"/>
    <col min="13316" max="13316" width="1.625" style="106" customWidth="1"/>
    <col min="13317" max="13317" width="5" style="106" customWidth="1"/>
    <col min="13318" max="13318" width="3" style="106" customWidth="1"/>
    <col min="13319" max="13343" width="4" style="106" customWidth="1"/>
    <col min="13344" max="13568" width="3.625" style="106"/>
    <col min="13569" max="13570" width="2.5" style="106" customWidth="1"/>
    <col min="13571" max="13571" width="1.875" style="106" customWidth="1"/>
    <col min="13572" max="13572" width="1.625" style="106" customWidth="1"/>
    <col min="13573" max="13573" width="5" style="106" customWidth="1"/>
    <col min="13574" max="13574" width="3" style="106" customWidth="1"/>
    <col min="13575" max="13599" width="4" style="106" customWidth="1"/>
    <col min="13600" max="13824" width="3.625" style="106"/>
    <col min="13825" max="13826" width="2.5" style="106" customWidth="1"/>
    <col min="13827" max="13827" width="1.875" style="106" customWidth="1"/>
    <col min="13828" max="13828" width="1.625" style="106" customWidth="1"/>
    <col min="13829" max="13829" width="5" style="106" customWidth="1"/>
    <col min="13830" max="13830" width="3" style="106" customWidth="1"/>
    <col min="13831" max="13855" width="4" style="106" customWidth="1"/>
    <col min="13856" max="14080" width="3.625" style="106"/>
    <col min="14081" max="14082" width="2.5" style="106" customWidth="1"/>
    <col min="14083" max="14083" width="1.875" style="106" customWidth="1"/>
    <col min="14084" max="14084" width="1.625" style="106" customWidth="1"/>
    <col min="14085" max="14085" width="5" style="106" customWidth="1"/>
    <col min="14086" max="14086" width="3" style="106" customWidth="1"/>
    <col min="14087" max="14111" width="4" style="106" customWidth="1"/>
    <col min="14112" max="14336" width="3.625" style="106"/>
    <col min="14337" max="14338" width="2.5" style="106" customWidth="1"/>
    <col min="14339" max="14339" width="1.875" style="106" customWidth="1"/>
    <col min="14340" max="14340" width="1.625" style="106" customWidth="1"/>
    <col min="14341" max="14341" width="5" style="106" customWidth="1"/>
    <col min="14342" max="14342" width="3" style="106" customWidth="1"/>
    <col min="14343" max="14367" width="4" style="106" customWidth="1"/>
    <col min="14368" max="14592" width="3.625" style="106"/>
    <col min="14593" max="14594" width="2.5" style="106" customWidth="1"/>
    <col min="14595" max="14595" width="1.875" style="106" customWidth="1"/>
    <col min="14596" max="14596" width="1.625" style="106" customWidth="1"/>
    <col min="14597" max="14597" width="5" style="106" customWidth="1"/>
    <col min="14598" max="14598" width="3" style="106" customWidth="1"/>
    <col min="14599" max="14623" width="4" style="106" customWidth="1"/>
    <col min="14624" max="14848" width="3.625" style="106"/>
    <col min="14849" max="14850" width="2.5" style="106" customWidth="1"/>
    <col min="14851" max="14851" width="1.875" style="106" customWidth="1"/>
    <col min="14852" max="14852" width="1.625" style="106" customWidth="1"/>
    <col min="14853" max="14853" width="5" style="106" customWidth="1"/>
    <col min="14854" max="14854" width="3" style="106" customWidth="1"/>
    <col min="14855" max="14879" width="4" style="106" customWidth="1"/>
    <col min="14880" max="15104" width="3.625" style="106"/>
    <col min="15105" max="15106" width="2.5" style="106" customWidth="1"/>
    <col min="15107" max="15107" width="1.875" style="106" customWidth="1"/>
    <col min="15108" max="15108" width="1.625" style="106" customWidth="1"/>
    <col min="15109" max="15109" width="5" style="106" customWidth="1"/>
    <col min="15110" max="15110" width="3" style="106" customWidth="1"/>
    <col min="15111" max="15135" width="4" style="106" customWidth="1"/>
    <col min="15136" max="15360" width="3.625" style="106"/>
    <col min="15361" max="15362" width="2.5" style="106" customWidth="1"/>
    <col min="15363" max="15363" width="1.875" style="106" customWidth="1"/>
    <col min="15364" max="15364" width="1.625" style="106" customWidth="1"/>
    <col min="15365" max="15365" width="5" style="106" customWidth="1"/>
    <col min="15366" max="15366" width="3" style="106" customWidth="1"/>
    <col min="15367" max="15391" width="4" style="106" customWidth="1"/>
    <col min="15392" max="15616" width="3.625" style="106"/>
    <col min="15617" max="15618" width="2.5" style="106" customWidth="1"/>
    <col min="15619" max="15619" width="1.875" style="106" customWidth="1"/>
    <col min="15620" max="15620" width="1.625" style="106" customWidth="1"/>
    <col min="15621" max="15621" width="5" style="106" customWidth="1"/>
    <col min="15622" max="15622" width="3" style="106" customWidth="1"/>
    <col min="15623" max="15647" width="4" style="106" customWidth="1"/>
    <col min="15648" max="15872" width="3.625" style="106"/>
    <col min="15873" max="15874" width="2.5" style="106" customWidth="1"/>
    <col min="15875" max="15875" width="1.875" style="106" customWidth="1"/>
    <col min="15876" max="15876" width="1.625" style="106" customWidth="1"/>
    <col min="15877" max="15877" width="5" style="106" customWidth="1"/>
    <col min="15878" max="15878" width="3" style="106" customWidth="1"/>
    <col min="15879" max="15903" width="4" style="106" customWidth="1"/>
    <col min="15904" max="16128" width="3.625" style="106"/>
    <col min="16129" max="16130" width="2.5" style="106" customWidth="1"/>
    <col min="16131" max="16131" width="1.875" style="106" customWidth="1"/>
    <col min="16132" max="16132" width="1.625" style="106" customWidth="1"/>
    <col min="16133" max="16133" width="5" style="106" customWidth="1"/>
    <col min="16134" max="16134" width="3" style="106" customWidth="1"/>
    <col min="16135" max="16159" width="4" style="106" customWidth="1"/>
    <col min="16160" max="16384" width="3.625" style="106"/>
  </cols>
  <sheetData>
    <row r="1" spans="1:35" ht="30" customHeight="1" x14ac:dyDescent="0.15">
      <c r="A1" s="506" t="s">
        <v>597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</row>
    <row r="2" spans="1:35" ht="30" customHeight="1" thickBot="1" x14ac:dyDescent="0.2">
      <c r="A2" s="576" t="s">
        <v>128</v>
      </c>
      <c r="B2" s="576"/>
      <c r="C2" s="576"/>
      <c r="D2" s="576"/>
      <c r="E2" s="576"/>
      <c r="F2" s="163"/>
    </row>
    <row r="3" spans="1:35" ht="30" customHeight="1" x14ac:dyDescent="0.15">
      <c r="A3" s="577" t="s">
        <v>108</v>
      </c>
      <c r="B3" s="578"/>
      <c r="C3" s="578"/>
      <c r="D3" s="578"/>
      <c r="E3" s="578"/>
      <c r="F3" s="579" t="s">
        <v>129</v>
      </c>
      <c r="G3" s="580"/>
      <c r="H3" s="580"/>
      <c r="I3" s="580"/>
      <c r="J3" s="580"/>
      <c r="K3" s="577"/>
      <c r="L3" s="578" t="s">
        <v>130</v>
      </c>
      <c r="M3" s="578"/>
      <c r="N3" s="578"/>
      <c r="O3" s="578"/>
      <c r="P3" s="578"/>
      <c r="Q3" s="578" t="s">
        <v>131</v>
      </c>
      <c r="R3" s="578"/>
      <c r="S3" s="578"/>
      <c r="T3" s="578"/>
      <c r="U3" s="578"/>
      <c r="V3" s="578" t="s">
        <v>132</v>
      </c>
      <c r="W3" s="578"/>
      <c r="X3" s="578"/>
      <c r="Y3" s="578"/>
      <c r="Z3" s="578"/>
      <c r="AA3" s="578" t="s">
        <v>133</v>
      </c>
      <c r="AB3" s="578"/>
      <c r="AC3" s="578"/>
      <c r="AD3" s="578"/>
      <c r="AE3" s="579"/>
      <c r="AF3" s="108"/>
    </row>
    <row r="4" spans="1:35" ht="30" customHeight="1" x14ac:dyDescent="0.15">
      <c r="A4" s="581" t="s">
        <v>1</v>
      </c>
      <c r="B4" s="581"/>
      <c r="C4" s="582">
        <v>28</v>
      </c>
      <c r="D4" s="582"/>
      <c r="E4" s="164" t="s">
        <v>59</v>
      </c>
      <c r="F4" s="165"/>
      <c r="G4" s="378">
        <v>16469944</v>
      </c>
      <c r="H4" s="378"/>
      <c r="I4" s="378"/>
      <c r="J4" s="378"/>
      <c r="K4" s="378"/>
      <c r="L4" s="378">
        <v>8398236</v>
      </c>
      <c r="M4" s="378"/>
      <c r="N4" s="378"/>
      <c r="O4" s="378"/>
      <c r="P4" s="378"/>
      <c r="Q4" s="378">
        <v>1509263</v>
      </c>
      <c r="R4" s="378"/>
      <c r="S4" s="378"/>
      <c r="T4" s="378"/>
      <c r="U4" s="378"/>
      <c r="V4" s="378">
        <v>6122880</v>
      </c>
      <c r="W4" s="378"/>
      <c r="X4" s="378"/>
      <c r="Y4" s="378"/>
      <c r="Z4" s="378"/>
      <c r="AA4" s="378">
        <v>439565</v>
      </c>
      <c r="AB4" s="378"/>
      <c r="AC4" s="378"/>
      <c r="AD4" s="378"/>
      <c r="AE4" s="378"/>
    </row>
    <row r="5" spans="1:35" ht="30" customHeight="1" x14ac:dyDescent="0.15">
      <c r="A5" s="524"/>
      <c r="B5" s="524"/>
      <c r="C5" s="583">
        <v>29</v>
      </c>
      <c r="D5" s="583"/>
      <c r="E5" s="166"/>
      <c r="F5" s="108"/>
      <c r="G5" s="378">
        <v>15712391</v>
      </c>
      <c r="H5" s="378"/>
      <c r="I5" s="378"/>
      <c r="J5" s="378"/>
      <c r="K5" s="378"/>
      <c r="L5" s="378">
        <v>8124999</v>
      </c>
      <c r="M5" s="378"/>
      <c r="N5" s="378"/>
      <c r="O5" s="378"/>
      <c r="P5" s="378"/>
      <c r="Q5" s="378">
        <v>1545830</v>
      </c>
      <c r="R5" s="378"/>
      <c r="S5" s="378"/>
      <c r="T5" s="378"/>
      <c r="U5" s="378"/>
      <c r="V5" s="378">
        <v>5653600</v>
      </c>
      <c r="W5" s="378"/>
      <c r="X5" s="378"/>
      <c r="Y5" s="378"/>
      <c r="Z5" s="378"/>
      <c r="AA5" s="378">
        <v>387962</v>
      </c>
      <c r="AB5" s="378"/>
      <c r="AC5" s="378"/>
      <c r="AD5" s="378"/>
      <c r="AE5" s="378"/>
    </row>
    <row r="6" spans="1:35" ht="30" customHeight="1" x14ac:dyDescent="0.15">
      <c r="A6" s="524"/>
      <c r="B6" s="524"/>
      <c r="C6" s="583">
        <v>30</v>
      </c>
      <c r="D6" s="583"/>
      <c r="E6" s="166"/>
      <c r="F6" s="108"/>
      <c r="G6" s="378">
        <v>15851100</v>
      </c>
      <c r="H6" s="378"/>
      <c r="I6" s="378"/>
      <c r="J6" s="378"/>
      <c r="K6" s="378"/>
      <c r="L6" s="378">
        <v>7990354</v>
      </c>
      <c r="M6" s="378"/>
      <c r="N6" s="378"/>
      <c r="O6" s="378"/>
      <c r="P6" s="378"/>
      <c r="Q6" s="378">
        <v>1230605</v>
      </c>
      <c r="R6" s="378"/>
      <c r="S6" s="378"/>
      <c r="T6" s="378"/>
      <c r="U6" s="378"/>
      <c r="V6" s="378">
        <v>6235408</v>
      </c>
      <c r="W6" s="378"/>
      <c r="X6" s="378"/>
      <c r="Y6" s="378"/>
      <c r="Z6" s="378"/>
      <c r="AA6" s="378">
        <v>394733</v>
      </c>
      <c r="AB6" s="378"/>
      <c r="AC6" s="378"/>
      <c r="AD6" s="378"/>
      <c r="AE6" s="378"/>
    </row>
    <row r="7" spans="1:35" ht="30" customHeight="1" x14ac:dyDescent="0.15">
      <c r="A7" s="529" t="s">
        <v>529</v>
      </c>
      <c r="B7" s="529"/>
      <c r="C7" s="583" t="s">
        <v>528</v>
      </c>
      <c r="D7" s="583"/>
      <c r="E7" s="358" t="s">
        <v>59</v>
      </c>
      <c r="F7" s="108"/>
      <c r="G7" s="378">
        <v>15448871</v>
      </c>
      <c r="H7" s="378"/>
      <c r="I7" s="378"/>
      <c r="J7" s="378"/>
      <c r="K7" s="378"/>
      <c r="L7" s="378">
        <v>7601496</v>
      </c>
      <c r="M7" s="378"/>
      <c r="N7" s="378"/>
      <c r="O7" s="378"/>
      <c r="P7" s="378"/>
      <c r="Q7" s="378">
        <v>1229619</v>
      </c>
      <c r="R7" s="378"/>
      <c r="S7" s="378"/>
      <c r="T7" s="378"/>
      <c r="U7" s="378"/>
      <c r="V7" s="378">
        <v>6266608</v>
      </c>
      <c r="W7" s="378"/>
      <c r="X7" s="378"/>
      <c r="Y7" s="378"/>
      <c r="Z7" s="378"/>
      <c r="AA7" s="378">
        <v>351148</v>
      </c>
      <c r="AB7" s="378"/>
      <c r="AC7" s="378"/>
      <c r="AD7" s="378"/>
      <c r="AE7" s="378"/>
      <c r="AH7" s="284"/>
      <c r="AI7" s="284"/>
    </row>
    <row r="8" spans="1:35" ht="30" customHeight="1" x14ac:dyDescent="0.15">
      <c r="A8" s="520"/>
      <c r="B8" s="520"/>
      <c r="C8" s="584">
        <v>2</v>
      </c>
      <c r="D8" s="584"/>
      <c r="E8" s="167"/>
      <c r="F8" s="109"/>
      <c r="G8" s="379">
        <f>SUM(L8:AE8)</f>
        <v>14593790</v>
      </c>
      <c r="H8" s="379"/>
      <c r="I8" s="379"/>
      <c r="J8" s="379"/>
      <c r="K8" s="379"/>
      <c r="L8" s="379">
        <v>7447036</v>
      </c>
      <c r="M8" s="379"/>
      <c r="N8" s="379"/>
      <c r="O8" s="379"/>
      <c r="P8" s="379"/>
      <c r="Q8" s="379">
        <v>1177774</v>
      </c>
      <c r="R8" s="379"/>
      <c r="S8" s="379"/>
      <c r="T8" s="379"/>
      <c r="U8" s="379"/>
      <c r="V8" s="379">
        <v>5668415</v>
      </c>
      <c r="W8" s="379"/>
      <c r="X8" s="379"/>
      <c r="Y8" s="379"/>
      <c r="Z8" s="379"/>
      <c r="AA8" s="379">
        <v>300565</v>
      </c>
      <c r="AB8" s="379"/>
      <c r="AC8" s="379"/>
      <c r="AD8" s="379"/>
      <c r="AE8" s="379"/>
      <c r="AH8" s="284"/>
      <c r="AI8" s="284"/>
    </row>
    <row r="9" spans="1:35" ht="30" customHeight="1" x14ac:dyDescent="0.15">
      <c r="A9" s="111"/>
      <c r="B9" s="111"/>
      <c r="C9" s="111"/>
      <c r="D9" s="111"/>
      <c r="E9" s="108"/>
      <c r="F9" s="108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592" t="s">
        <v>134</v>
      </c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</row>
    <row r="10" spans="1:35" ht="30" customHeight="1" x14ac:dyDescent="0.15">
      <c r="A10" s="111"/>
      <c r="B10" s="111"/>
      <c r="C10" s="111"/>
      <c r="D10" s="111"/>
      <c r="E10" s="108"/>
      <c r="F10" s="108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</row>
    <row r="11" spans="1:35" ht="30" customHeight="1" x14ac:dyDescent="0.15">
      <c r="A11" s="111"/>
      <c r="B11" s="111"/>
      <c r="C11" s="111"/>
      <c r="D11" s="111"/>
      <c r="E11" s="108"/>
      <c r="F11" s="108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</row>
    <row r="12" spans="1:35" ht="30" customHeight="1" x14ac:dyDescent="0.15">
      <c r="A12" s="111"/>
      <c r="B12" s="111"/>
      <c r="C12" s="111"/>
      <c r="D12" s="111"/>
      <c r="E12" s="108"/>
      <c r="F12" s="108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</row>
    <row r="13" spans="1:35" ht="30" customHeight="1" x14ac:dyDescent="0.15">
      <c r="A13" s="506" t="s">
        <v>598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</row>
    <row r="14" spans="1:35" ht="30" customHeight="1" thickBot="1" x14ac:dyDescent="0.2">
      <c r="A14" s="576" t="s">
        <v>61</v>
      </c>
      <c r="B14" s="576"/>
      <c r="C14" s="576"/>
      <c r="D14" s="576"/>
      <c r="E14" s="576"/>
      <c r="F14" s="576"/>
      <c r="G14" s="576"/>
      <c r="H14" s="576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</row>
    <row r="15" spans="1:35" ht="30" customHeight="1" x14ac:dyDescent="0.15">
      <c r="A15" s="577" t="s">
        <v>108</v>
      </c>
      <c r="B15" s="578"/>
      <c r="C15" s="578"/>
      <c r="D15" s="578"/>
      <c r="E15" s="578"/>
      <c r="F15" s="594" t="s">
        <v>135</v>
      </c>
      <c r="G15" s="595"/>
      <c r="H15" s="595"/>
      <c r="I15" s="595"/>
      <c r="J15" s="595"/>
      <c r="K15" s="596"/>
      <c r="L15" s="589" t="s">
        <v>136</v>
      </c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  <c r="AC15" s="589"/>
      <c r="AD15" s="589"/>
      <c r="AE15" s="597"/>
    </row>
    <row r="16" spans="1:35" ht="30" customHeight="1" x14ac:dyDescent="0.15">
      <c r="A16" s="593"/>
      <c r="B16" s="590"/>
      <c r="C16" s="590"/>
      <c r="D16" s="590"/>
      <c r="E16" s="590"/>
      <c r="F16" s="597"/>
      <c r="G16" s="587"/>
      <c r="H16" s="587"/>
      <c r="I16" s="587"/>
      <c r="J16" s="587"/>
      <c r="K16" s="588"/>
      <c r="L16" s="590" t="s">
        <v>111</v>
      </c>
      <c r="M16" s="590"/>
      <c r="N16" s="590"/>
      <c r="O16" s="590"/>
      <c r="P16" s="590"/>
      <c r="Q16" s="590"/>
      <c r="R16" s="590"/>
      <c r="S16" s="590" t="s">
        <v>137</v>
      </c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1"/>
    </row>
    <row r="17" spans="1:32" ht="30" customHeight="1" x14ac:dyDescent="0.15">
      <c r="A17" s="593"/>
      <c r="B17" s="590"/>
      <c r="C17" s="590"/>
      <c r="D17" s="590"/>
      <c r="E17" s="590"/>
      <c r="F17" s="598" t="s">
        <v>138</v>
      </c>
      <c r="G17" s="585"/>
      <c r="H17" s="586"/>
      <c r="I17" s="585" t="s">
        <v>139</v>
      </c>
      <c r="J17" s="585"/>
      <c r="K17" s="586"/>
      <c r="L17" s="589" t="s">
        <v>140</v>
      </c>
      <c r="M17" s="589"/>
      <c r="N17" s="589"/>
      <c r="O17" s="589" t="s">
        <v>141</v>
      </c>
      <c r="P17" s="589"/>
      <c r="Q17" s="589"/>
      <c r="R17" s="589"/>
      <c r="S17" s="589" t="s">
        <v>142</v>
      </c>
      <c r="T17" s="589"/>
      <c r="U17" s="589"/>
      <c r="V17" s="589"/>
      <c r="W17" s="589"/>
      <c r="X17" s="589"/>
      <c r="Y17" s="589"/>
      <c r="Z17" s="590" t="s">
        <v>143</v>
      </c>
      <c r="AA17" s="590"/>
      <c r="AB17" s="590"/>
      <c r="AC17" s="590"/>
      <c r="AD17" s="590"/>
      <c r="AE17" s="591"/>
      <c r="AF17" s="108"/>
    </row>
    <row r="18" spans="1:32" ht="30" customHeight="1" x14ac:dyDescent="0.15">
      <c r="A18" s="593"/>
      <c r="B18" s="590"/>
      <c r="C18" s="590"/>
      <c r="D18" s="590"/>
      <c r="E18" s="590"/>
      <c r="F18" s="597"/>
      <c r="G18" s="587"/>
      <c r="H18" s="588"/>
      <c r="I18" s="587"/>
      <c r="J18" s="587"/>
      <c r="K18" s="588"/>
      <c r="L18" s="590"/>
      <c r="M18" s="590"/>
      <c r="N18" s="590"/>
      <c r="O18" s="590"/>
      <c r="P18" s="590"/>
      <c r="Q18" s="590"/>
      <c r="R18" s="590"/>
      <c r="S18" s="590" t="s">
        <v>140</v>
      </c>
      <c r="T18" s="590"/>
      <c r="U18" s="590"/>
      <c r="V18" s="590" t="s">
        <v>141</v>
      </c>
      <c r="W18" s="590"/>
      <c r="X18" s="590"/>
      <c r="Y18" s="590"/>
      <c r="Z18" s="590" t="s">
        <v>140</v>
      </c>
      <c r="AA18" s="590"/>
      <c r="AB18" s="590"/>
      <c r="AC18" s="590" t="s">
        <v>141</v>
      </c>
      <c r="AD18" s="590"/>
      <c r="AE18" s="591"/>
      <c r="AF18" s="108"/>
    </row>
    <row r="19" spans="1:32" ht="30" customHeight="1" x14ac:dyDescent="0.15">
      <c r="A19" s="581" t="str">
        <f>IF(LEN('Data_13-12'!B9)&gt;0,'Data_13-12'!B9,"")</f>
        <v>平成</v>
      </c>
      <c r="B19" s="581"/>
      <c r="C19" s="583">
        <f>IF(LEN('Data_13-12'!C9)&gt;0,'Data_13-12'!C9,"")</f>
        <v>28</v>
      </c>
      <c r="D19" s="583"/>
      <c r="E19" s="168" t="str">
        <f>IF(LEN('Data_13-12'!D9)&gt;0,'Data_13-12'!D9,"")</f>
        <v>年度</v>
      </c>
      <c r="F19" s="556">
        <f>IF(LEN('Data_13-12'!E9)&gt;0,'Data_13-12'!E9,"-")</f>
        <v>12153</v>
      </c>
      <c r="G19" s="556"/>
      <c r="H19" s="556"/>
      <c r="I19" s="556">
        <f>IF(LEN('Data_13-12'!F9)&gt;0,'Data_13-12'!F9,"-")</f>
        <v>21408</v>
      </c>
      <c r="J19" s="556"/>
      <c r="K19" s="556"/>
      <c r="L19" s="556">
        <f>IF(LEN('Data_13-12'!G9)&gt;0,'Data_13-12'!G9,"-")</f>
        <v>346890</v>
      </c>
      <c r="M19" s="556"/>
      <c r="N19" s="556"/>
      <c r="O19" s="556">
        <f>IF(LEN('Data_13-12'!H9)&gt;0,'Data_13-12'!H9,"-")</f>
        <v>5880190</v>
      </c>
      <c r="P19" s="556"/>
      <c r="Q19" s="556"/>
      <c r="R19" s="556"/>
      <c r="S19" s="556">
        <f>IF(LEN('Data_13-12'!I9)&gt;0,'Data_13-12'!I9,"-")</f>
        <v>325445</v>
      </c>
      <c r="T19" s="556"/>
      <c r="U19" s="556"/>
      <c r="V19" s="556">
        <f>IF(LEN('Data_13-12'!J9)&gt;0,'Data_13-12'!J9,"-")</f>
        <v>5059429</v>
      </c>
      <c r="W19" s="556"/>
      <c r="X19" s="556"/>
      <c r="Y19" s="556"/>
      <c r="Z19" s="556">
        <f>IF(LEN('Data_13-12'!K9)&gt;0,'Data_13-12'!K9,"-")</f>
        <v>8759</v>
      </c>
      <c r="AA19" s="556"/>
      <c r="AB19" s="556"/>
      <c r="AC19" s="556">
        <f>IF(LEN('Data_13-12'!L9)&gt;0,'Data_13-12'!L9,"-")</f>
        <v>68008</v>
      </c>
      <c r="AD19" s="556"/>
      <c r="AE19" s="556"/>
    </row>
    <row r="20" spans="1:32" ht="30" customHeight="1" x14ac:dyDescent="0.15">
      <c r="A20" s="524" t="str">
        <f>IF(LEN('Data_13-12'!B10)&gt;0,'Data_13-12'!B10,"")</f>
        <v/>
      </c>
      <c r="B20" s="524"/>
      <c r="C20" s="583">
        <f>IF(LEN('Data_13-12'!C10)&gt;0,'Data_13-12'!C10,"")</f>
        <v>29</v>
      </c>
      <c r="D20" s="583"/>
      <c r="E20" s="166" t="str">
        <f>IF(LEN('Data_13-12'!D10)&gt;0,'Data_13-12'!D10,"")</f>
        <v/>
      </c>
      <c r="F20" s="554">
        <f>IF(LEN('Data_13-12'!E10)&gt;0,'Data_13-12'!E10,"-")</f>
        <v>11630</v>
      </c>
      <c r="G20" s="556"/>
      <c r="H20" s="556"/>
      <c r="I20" s="556">
        <f>IF(LEN('Data_13-12'!F10)&gt;0,'Data_13-12'!F10,"-")</f>
        <v>20081</v>
      </c>
      <c r="J20" s="556"/>
      <c r="K20" s="556"/>
      <c r="L20" s="556">
        <f>IF(LEN('Data_13-12'!G10)&gt;0,'Data_13-12'!G10,"-")</f>
        <v>328470</v>
      </c>
      <c r="M20" s="556"/>
      <c r="N20" s="556"/>
      <c r="O20" s="556">
        <f>IF(LEN('Data_13-12'!H10)&gt;0,'Data_13-12'!H10,"-")</f>
        <v>5744259.8269999996</v>
      </c>
      <c r="P20" s="556"/>
      <c r="Q20" s="556"/>
      <c r="R20" s="556"/>
      <c r="S20" s="556">
        <f>IF(LEN('Data_13-12'!I10)&gt;0,'Data_13-12'!I10,"-")</f>
        <v>307245</v>
      </c>
      <c r="T20" s="556"/>
      <c r="U20" s="556"/>
      <c r="V20" s="556">
        <f>IF(LEN('Data_13-12'!J10)&gt;0,'Data_13-12'!J10,"-")</f>
        <v>4940837</v>
      </c>
      <c r="W20" s="556"/>
      <c r="X20" s="556"/>
      <c r="Y20" s="556"/>
      <c r="Z20" s="556">
        <f>IF(LEN('Data_13-12'!K10)&gt;0,'Data_13-12'!K10,"-")</f>
        <v>8149</v>
      </c>
      <c r="AA20" s="556"/>
      <c r="AB20" s="556"/>
      <c r="AC20" s="556">
        <f>IF(LEN('Data_13-12'!L10)&gt;0,'Data_13-12'!L10,"-")</f>
        <v>63359.642</v>
      </c>
      <c r="AD20" s="556"/>
      <c r="AE20" s="556"/>
    </row>
    <row r="21" spans="1:32" ht="30" customHeight="1" x14ac:dyDescent="0.15">
      <c r="A21" s="524" t="str">
        <f>IF(LEN('Data_13-12'!B11)&gt;0,'Data_13-12'!B11,"")</f>
        <v/>
      </c>
      <c r="B21" s="524"/>
      <c r="C21" s="583">
        <f>IF(LEN('Data_13-12'!C11)&gt;0,'Data_13-12'!C11,"")</f>
        <v>30</v>
      </c>
      <c r="D21" s="583"/>
      <c r="E21" s="166" t="str">
        <f>IF(LEN('Data_13-12'!D11)&gt;0,'Data_13-12'!D11,"")</f>
        <v/>
      </c>
      <c r="F21" s="554">
        <f>IF(LEN('Data_13-12'!E11)&gt;0,'Data_13-12'!E11,"-")</f>
        <v>11208</v>
      </c>
      <c r="G21" s="556"/>
      <c r="H21" s="556"/>
      <c r="I21" s="556">
        <f>IF(LEN('Data_13-12'!F11)&gt;0,'Data_13-12'!F11,"-")</f>
        <v>19055</v>
      </c>
      <c r="J21" s="556"/>
      <c r="K21" s="556"/>
      <c r="L21" s="556">
        <f>IF(LEN('Data_13-12'!G11)&gt;0,'Data_13-12'!G11,"-")</f>
        <v>318608</v>
      </c>
      <c r="M21" s="556"/>
      <c r="N21" s="556"/>
      <c r="O21" s="556">
        <f>IF(LEN('Data_13-12'!H11)&gt;0,'Data_13-12'!H11,"-")</f>
        <v>5298128</v>
      </c>
      <c r="P21" s="556"/>
      <c r="Q21" s="556"/>
      <c r="R21" s="556"/>
      <c r="S21" s="556">
        <f>IF(LEN('Data_13-12'!I11)&gt;0,'Data_13-12'!I11,"-")</f>
        <v>298078</v>
      </c>
      <c r="T21" s="556"/>
      <c r="U21" s="556"/>
      <c r="V21" s="556">
        <f>IF(LEN('Data_13-12'!J11)&gt;0,'Data_13-12'!J11,"-")</f>
        <v>4584374</v>
      </c>
      <c r="W21" s="556"/>
      <c r="X21" s="556"/>
      <c r="Y21" s="556"/>
      <c r="Z21" s="556">
        <f>IF(LEN('Data_13-12'!K11)&gt;0,'Data_13-12'!K11,"-")</f>
        <v>7898</v>
      </c>
      <c r="AA21" s="556"/>
      <c r="AB21" s="556"/>
      <c r="AC21" s="556">
        <f>IF(LEN('Data_13-12'!L11)&gt;0,'Data_13-12'!L11,"-")</f>
        <v>57838</v>
      </c>
      <c r="AD21" s="556"/>
      <c r="AE21" s="556"/>
    </row>
    <row r="22" spans="1:32" ht="30" customHeight="1" x14ac:dyDescent="0.15">
      <c r="A22" s="529" t="str">
        <f>IF(LEN('Data_13-12'!B12)&gt;0,'Data_13-12'!B12,"")</f>
        <v>令和</v>
      </c>
      <c r="B22" s="529"/>
      <c r="C22" s="583" t="str">
        <f>IF(LEN('Data_13-12'!C12)&gt;0,'Data_13-12'!C12,"")</f>
        <v>元</v>
      </c>
      <c r="D22" s="583"/>
      <c r="E22" s="166" t="str">
        <f>IF(LEN('Data_13-12'!D12)&gt;0,'Data_13-12'!D12,"")</f>
        <v>年度</v>
      </c>
      <c r="F22" s="556">
        <f>IF(LEN('Data_13-12'!E12)&gt;0,'Data_13-12'!E12,"-")</f>
        <v>10767</v>
      </c>
      <c r="G22" s="556"/>
      <c r="H22" s="556"/>
      <c r="I22" s="556">
        <f>IF(LEN('Data_13-12'!F12)&gt;0,'Data_13-12'!F12,"-")</f>
        <v>18012</v>
      </c>
      <c r="J22" s="556"/>
      <c r="K22" s="556"/>
      <c r="L22" s="556">
        <f>IF(LEN('Data_13-12'!G12)&gt;0,'Data_13-12'!G12,"-")</f>
        <v>304564</v>
      </c>
      <c r="M22" s="556"/>
      <c r="N22" s="556"/>
      <c r="O22" s="556">
        <f>IF(LEN('Data_13-12'!H12)&gt;0,'Data_13-12'!H12,"-")</f>
        <v>5258265</v>
      </c>
      <c r="P22" s="556"/>
      <c r="Q22" s="556"/>
      <c r="R22" s="556"/>
      <c r="S22" s="556">
        <f>IF(LEN('Data_13-12'!I12)&gt;0,'Data_13-12'!I12,"-")</f>
        <v>284973</v>
      </c>
      <c r="T22" s="556"/>
      <c r="U22" s="556"/>
      <c r="V22" s="556">
        <f>IF(LEN('Data_13-12'!J12)&gt;0,'Data_13-12'!J12,"-")</f>
        <v>4527429</v>
      </c>
      <c r="W22" s="556"/>
      <c r="X22" s="556"/>
      <c r="Y22" s="556"/>
      <c r="Z22" s="556">
        <f>IF(LEN('Data_13-12'!K12)&gt;0,'Data_13-12'!K12,"-")</f>
        <v>7496</v>
      </c>
      <c r="AA22" s="556"/>
      <c r="AB22" s="556"/>
      <c r="AC22" s="556">
        <f>IF(LEN('Data_13-12'!L12)&gt;0,'Data_13-12'!L12,"-")</f>
        <v>53771</v>
      </c>
      <c r="AD22" s="556"/>
      <c r="AE22" s="556"/>
    </row>
    <row r="23" spans="1:32" ht="30" customHeight="1" x14ac:dyDescent="0.15">
      <c r="A23" s="520" t="str">
        <f>IF(LEN('Data_13-12'!B13)&gt;0,'Data_13-12'!B13,"")</f>
        <v/>
      </c>
      <c r="B23" s="520"/>
      <c r="C23" s="584">
        <f>IF(LEN('Data_13-12'!C13)&gt;0,'Data_13-12'!C13,"")</f>
        <v>2</v>
      </c>
      <c r="D23" s="584"/>
      <c r="E23" s="167" t="str">
        <f>IF(LEN('Data_13-12'!D13)&gt;0,'Data_13-12'!D13,"")</f>
        <v/>
      </c>
      <c r="F23" s="560">
        <f>IF(LEN('Data_13-12'!E13)&gt;0,'Data_13-12'!E13,"-")</f>
        <v>10573</v>
      </c>
      <c r="G23" s="560"/>
      <c r="H23" s="560"/>
      <c r="I23" s="560">
        <f>IF(LEN('Data_13-12'!F13)&gt;0,'Data_13-12'!F13,"-")</f>
        <v>17341</v>
      </c>
      <c r="J23" s="560"/>
      <c r="K23" s="560"/>
      <c r="L23" s="560">
        <f>IF(LEN('Data_13-12'!G13)&gt;0,'Data_13-12'!G13,"-")</f>
        <v>273680</v>
      </c>
      <c r="M23" s="560"/>
      <c r="N23" s="560"/>
      <c r="O23" s="560">
        <f>IF(LEN('Data_13-12'!H13)&gt;0,'Data_13-12'!H13,"-")</f>
        <v>5028960</v>
      </c>
      <c r="P23" s="560"/>
      <c r="Q23" s="560"/>
      <c r="R23" s="560"/>
      <c r="S23" s="560">
        <f>IF(LEN('Data_13-12'!I13)&gt;0,'Data_13-12'!I13,"-")</f>
        <v>255204</v>
      </c>
      <c r="T23" s="560"/>
      <c r="U23" s="560"/>
      <c r="V23" s="560">
        <f>IF(LEN('Data_13-12'!J13)&gt;0,'Data_13-12'!J13,"-")</f>
        <v>4318719</v>
      </c>
      <c r="W23" s="560"/>
      <c r="X23" s="560"/>
      <c r="Y23" s="560"/>
      <c r="Z23" s="560">
        <f>IF(LEN('Data_13-12'!K13)&gt;0,'Data_13-12'!K13,"-")</f>
        <v>6335</v>
      </c>
      <c r="AA23" s="560"/>
      <c r="AB23" s="560"/>
      <c r="AC23" s="560">
        <f>IF(LEN('Data_13-12'!L13)&gt;0,'Data_13-12'!L13,"-")</f>
        <v>48184</v>
      </c>
      <c r="AD23" s="560"/>
      <c r="AE23" s="560"/>
    </row>
    <row r="24" spans="1:32" ht="30" customHeight="1" thickBot="1" x14ac:dyDescent="0.2"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</row>
    <row r="25" spans="1:32" ht="30" customHeight="1" x14ac:dyDescent="0.15">
      <c r="A25" s="577" t="s">
        <v>108</v>
      </c>
      <c r="B25" s="578"/>
      <c r="C25" s="578"/>
      <c r="D25" s="578"/>
      <c r="E25" s="578"/>
      <c r="F25" s="597" t="s">
        <v>144</v>
      </c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8"/>
      <c r="AA25" s="599" t="s">
        <v>145</v>
      </c>
      <c r="AB25" s="600"/>
      <c r="AC25" s="600"/>
      <c r="AD25" s="600"/>
      <c r="AE25" s="600"/>
    </row>
    <row r="26" spans="1:32" ht="30" customHeight="1" x14ac:dyDescent="0.15">
      <c r="A26" s="593"/>
      <c r="B26" s="590"/>
      <c r="C26" s="590"/>
      <c r="D26" s="590"/>
      <c r="E26" s="590"/>
      <c r="F26" s="603" t="s">
        <v>146</v>
      </c>
      <c r="G26" s="604"/>
      <c r="H26" s="604"/>
      <c r="I26" s="604"/>
      <c r="J26" s="604"/>
      <c r="K26" s="604"/>
      <c r="L26" s="604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5"/>
      <c r="AA26" s="599"/>
      <c r="AB26" s="600"/>
      <c r="AC26" s="600"/>
      <c r="AD26" s="600"/>
      <c r="AE26" s="600"/>
    </row>
    <row r="27" spans="1:32" ht="30" customHeight="1" x14ac:dyDescent="0.15">
      <c r="A27" s="593"/>
      <c r="B27" s="590"/>
      <c r="C27" s="590"/>
      <c r="D27" s="590"/>
      <c r="E27" s="590"/>
      <c r="F27" s="591" t="s">
        <v>147</v>
      </c>
      <c r="G27" s="606"/>
      <c r="H27" s="606"/>
      <c r="I27" s="606"/>
      <c r="J27" s="606"/>
      <c r="K27" s="606"/>
      <c r="L27" s="593"/>
      <c r="M27" s="591" t="s">
        <v>148</v>
      </c>
      <c r="N27" s="606"/>
      <c r="O27" s="606"/>
      <c r="P27" s="606"/>
      <c r="Q27" s="606"/>
      <c r="R27" s="606"/>
      <c r="S27" s="593"/>
      <c r="T27" s="591" t="s">
        <v>149</v>
      </c>
      <c r="U27" s="606"/>
      <c r="V27" s="606"/>
      <c r="W27" s="606"/>
      <c r="X27" s="606"/>
      <c r="Y27" s="606"/>
      <c r="Z27" s="593"/>
      <c r="AA27" s="599"/>
      <c r="AB27" s="600"/>
      <c r="AC27" s="600"/>
      <c r="AD27" s="600"/>
      <c r="AE27" s="600"/>
    </row>
    <row r="28" spans="1:32" ht="30" customHeight="1" x14ac:dyDescent="0.15">
      <c r="A28" s="593"/>
      <c r="B28" s="590"/>
      <c r="C28" s="590"/>
      <c r="D28" s="590"/>
      <c r="E28" s="590"/>
      <c r="F28" s="591" t="s">
        <v>140</v>
      </c>
      <c r="G28" s="606"/>
      <c r="H28" s="593"/>
      <c r="I28" s="591" t="s">
        <v>141</v>
      </c>
      <c r="J28" s="606"/>
      <c r="K28" s="606"/>
      <c r="L28" s="593"/>
      <c r="M28" s="590" t="s">
        <v>140</v>
      </c>
      <c r="N28" s="590"/>
      <c r="O28" s="590"/>
      <c r="P28" s="591" t="s">
        <v>141</v>
      </c>
      <c r="Q28" s="606"/>
      <c r="R28" s="606"/>
      <c r="S28" s="593"/>
      <c r="T28" s="590" t="s">
        <v>140</v>
      </c>
      <c r="U28" s="590"/>
      <c r="V28" s="590"/>
      <c r="W28" s="591" t="s">
        <v>141</v>
      </c>
      <c r="X28" s="606"/>
      <c r="Y28" s="606"/>
      <c r="Z28" s="593"/>
      <c r="AA28" s="601"/>
      <c r="AB28" s="602"/>
      <c r="AC28" s="602"/>
      <c r="AD28" s="602"/>
      <c r="AE28" s="602"/>
    </row>
    <row r="29" spans="1:32" ht="30" customHeight="1" x14ac:dyDescent="0.15">
      <c r="A29" s="581" t="str">
        <f>IF(LEN('Data_13-12'!B9)&gt;0,'Data_13-12'!B9,"")</f>
        <v>平成</v>
      </c>
      <c r="B29" s="581"/>
      <c r="C29" s="583">
        <f>IF(LEN('Data_13-12'!C9)&gt;0,'Data_13-12'!C9,"")</f>
        <v>28</v>
      </c>
      <c r="D29" s="583"/>
      <c r="E29" s="168" t="str">
        <f>IF(LEN('Data_13-12'!D9)&gt;0,'Data_13-12'!D9,"")</f>
        <v>年度</v>
      </c>
      <c r="F29" s="554">
        <f>IF(LEN('Data_13-12'!M9)&gt;0,'Data_13-12'!M9,"-")</f>
        <v>75</v>
      </c>
      <c r="G29" s="556"/>
      <c r="H29" s="556"/>
      <c r="I29" s="556">
        <f>IF(LEN('Data_13-12'!N9)&gt;0,'Data_13-12'!N9,"-")</f>
        <v>31388</v>
      </c>
      <c r="J29" s="556"/>
      <c r="K29" s="556"/>
      <c r="L29" s="556"/>
      <c r="M29" s="553">
        <f>IF(LEN('Data_13-12'!O9)&gt;0,'Data_13-12'!O9,"-")</f>
        <v>156</v>
      </c>
      <c r="N29" s="553"/>
      <c r="O29" s="169"/>
      <c r="P29" s="556">
        <f>IF(LEN('Data_13-12'!P9)&gt;0,'Data_13-12'!P9,"-")</f>
        <v>7763</v>
      </c>
      <c r="Q29" s="556"/>
      <c r="R29" s="556"/>
      <c r="S29" s="556"/>
      <c r="T29" s="556">
        <f>IF(LEN('Data_13-12'!Q9)&gt;0,'Data_13-12'!Q9,"-")</f>
        <v>12455</v>
      </c>
      <c r="U29" s="556"/>
      <c r="V29" s="556"/>
      <c r="W29" s="607">
        <f>IF(LEN('Data_13-12'!R9)&gt;0,'Data_13-12'!R9,"-")</f>
        <v>713602</v>
      </c>
      <c r="X29" s="607"/>
      <c r="Y29" s="607"/>
      <c r="Z29" s="607"/>
      <c r="AA29" s="554">
        <f>IF(LEN('Data_13-12'!S9)&gt;0,'Data_13-12'!S9,"-")</f>
        <v>523354</v>
      </c>
      <c r="AB29" s="556"/>
      <c r="AC29" s="556"/>
      <c r="AD29" s="556"/>
      <c r="AE29" s="556"/>
    </row>
    <row r="30" spans="1:32" ht="30" customHeight="1" x14ac:dyDescent="0.15">
      <c r="A30" s="524" t="str">
        <f>IF(LEN('Data_13-12'!B10)&gt;0,'Data_13-12'!B10,"")</f>
        <v/>
      </c>
      <c r="B30" s="524"/>
      <c r="C30" s="583">
        <f>IF(LEN('Data_13-12'!C10)&gt;0,'Data_13-12'!C10,"")</f>
        <v>29</v>
      </c>
      <c r="D30" s="583"/>
      <c r="E30" s="166" t="str">
        <f>IF(LEN('Data_13-12'!D10)&gt;0,'Data_13-12'!D10,"")</f>
        <v/>
      </c>
      <c r="F30" s="554">
        <f>IF(LEN('Data_13-12'!M10)&gt;0,'Data_13-12'!M10,"-")</f>
        <v>48</v>
      </c>
      <c r="G30" s="556"/>
      <c r="H30" s="556"/>
      <c r="I30" s="556">
        <f>IF(LEN('Data_13-12'!N10)&gt;0,'Data_13-12'!N10,"-")</f>
        <v>20144</v>
      </c>
      <c r="J30" s="556"/>
      <c r="K30" s="556"/>
      <c r="L30" s="556"/>
      <c r="M30" s="553">
        <f>IF(LEN('Data_13-12'!O10)&gt;0,'Data_13-12'!O10,"-")</f>
        <v>153</v>
      </c>
      <c r="N30" s="553"/>
      <c r="O30" s="169"/>
      <c r="P30" s="556">
        <f>IF(LEN('Data_13-12'!P10)&gt;0,'Data_13-12'!P10,"-")</f>
        <v>7650</v>
      </c>
      <c r="Q30" s="556"/>
      <c r="R30" s="556"/>
      <c r="S30" s="556"/>
      <c r="T30" s="556">
        <f>IF(LEN('Data_13-12'!Q10)&gt;0,'Data_13-12'!Q10,"-")</f>
        <v>12875</v>
      </c>
      <c r="U30" s="556"/>
      <c r="V30" s="556"/>
      <c r="W30" s="607">
        <f>IF(LEN('Data_13-12'!R10)&gt;0,'Data_13-12'!R10,"-")</f>
        <v>712269.18500000006</v>
      </c>
      <c r="X30" s="607"/>
      <c r="Y30" s="607"/>
      <c r="Z30" s="608"/>
      <c r="AA30" s="554">
        <f>IF(LEN('Data_13-12'!S10)&gt;0,'Data_13-12'!S10,"-")</f>
        <v>494448</v>
      </c>
      <c r="AB30" s="556"/>
      <c r="AC30" s="556"/>
      <c r="AD30" s="556"/>
      <c r="AE30" s="556"/>
    </row>
    <row r="31" spans="1:32" ht="30" customHeight="1" x14ac:dyDescent="0.15">
      <c r="A31" s="524" t="str">
        <f>IF(LEN('Data_13-12'!B11)&gt;0,'Data_13-12'!B11,"")</f>
        <v/>
      </c>
      <c r="B31" s="524"/>
      <c r="C31" s="583">
        <f>IF(LEN('Data_13-12'!C11)&gt;0,'Data_13-12'!C11,"")</f>
        <v>30</v>
      </c>
      <c r="D31" s="583"/>
      <c r="E31" s="166" t="str">
        <f>IF(LEN('Data_13-12'!D11)&gt;0,'Data_13-12'!D11,"")</f>
        <v/>
      </c>
      <c r="F31" s="554">
        <f>IF(LEN('Data_13-12'!M11)&gt;0,'Data_13-12'!M11,"-")</f>
        <v>29</v>
      </c>
      <c r="G31" s="556"/>
      <c r="H31" s="556"/>
      <c r="I31" s="556">
        <f>IF(LEN('Data_13-12'!N11)&gt;0,'Data_13-12'!N11,"-")</f>
        <v>12164</v>
      </c>
      <c r="J31" s="556"/>
      <c r="K31" s="556"/>
      <c r="L31" s="556"/>
      <c r="M31" s="553">
        <f>IF(LEN('Data_13-12'!O11)&gt;0,'Data_13-12'!O11,"-")</f>
        <v>141</v>
      </c>
      <c r="N31" s="553"/>
      <c r="O31" s="169"/>
      <c r="P31" s="556">
        <f>IF(LEN('Data_13-12'!P11)&gt;0,'Data_13-12'!P11,"-")</f>
        <v>7050</v>
      </c>
      <c r="Q31" s="556"/>
      <c r="R31" s="556"/>
      <c r="S31" s="556"/>
      <c r="T31" s="556">
        <f>IF(LEN('Data_13-12'!Q11)&gt;0,'Data_13-12'!Q11,"-")</f>
        <v>12462</v>
      </c>
      <c r="U31" s="556"/>
      <c r="V31" s="556"/>
      <c r="W31" s="607">
        <f>IF(LEN('Data_13-12'!R11)&gt;0,'Data_13-12'!R11,"-")</f>
        <v>636702</v>
      </c>
      <c r="X31" s="607"/>
      <c r="Y31" s="607"/>
      <c r="Z31" s="607"/>
      <c r="AA31" s="554">
        <f>IF(LEN('Data_13-12'!S11)&gt;0,'Data_13-12'!S11,"-")</f>
        <v>231223</v>
      </c>
      <c r="AB31" s="556"/>
      <c r="AC31" s="556"/>
      <c r="AD31" s="556"/>
      <c r="AE31" s="556"/>
    </row>
    <row r="32" spans="1:32" ht="30" customHeight="1" x14ac:dyDescent="0.15">
      <c r="A32" s="529" t="str">
        <f>IF(LEN('Data_13-12'!B12)&gt;0,'Data_13-12'!B12,"")</f>
        <v>令和</v>
      </c>
      <c r="B32" s="529"/>
      <c r="C32" s="583" t="str">
        <f>IF(LEN('Data_13-12'!C12)&gt;0,'Data_13-12'!C12,"")</f>
        <v>元</v>
      </c>
      <c r="D32" s="583"/>
      <c r="E32" s="166" t="str">
        <f>IF(LEN('Data_13-12'!D12)&gt;0,'Data_13-12'!D12,"")</f>
        <v>年度</v>
      </c>
      <c r="F32" s="554">
        <f>IF(LEN('Data_13-12'!M12)&gt;0,'Data_13-12'!M12,"-")</f>
        <v>37</v>
      </c>
      <c r="G32" s="556"/>
      <c r="H32" s="556"/>
      <c r="I32" s="556">
        <f>IF(LEN('Data_13-12'!N12)&gt;0,'Data_13-12'!N12,"-")</f>
        <v>15492</v>
      </c>
      <c r="J32" s="556"/>
      <c r="K32" s="556"/>
      <c r="L32" s="556"/>
      <c r="M32" s="553">
        <f>IF(LEN('Data_13-12'!O12)&gt;0,'Data_13-12'!O12,"-")</f>
        <v>127</v>
      </c>
      <c r="N32" s="553"/>
      <c r="O32" s="169"/>
      <c r="P32" s="556">
        <f>IF(LEN('Data_13-12'!P12)&gt;0,'Data_13-12'!P12,"-")</f>
        <v>6350</v>
      </c>
      <c r="Q32" s="556"/>
      <c r="R32" s="556"/>
      <c r="S32" s="556"/>
      <c r="T32" s="556">
        <f>IF(LEN('Data_13-12'!Q12)&gt;0,'Data_13-12'!Q12,"-")</f>
        <v>11931</v>
      </c>
      <c r="U32" s="556"/>
      <c r="V32" s="556"/>
      <c r="W32" s="607">
        <f>IF(LEN('Data_13-12'!R12)&gt;0,'Data_13-12'!R12,"-")</f>
        <v>655223</v>
      </c>
      <c r="X32" s="607"/>
      <c r="Y32" s="607"/>
      <c r="Z32" s="607"/>
      <c r="AA32" s="554">
        <f>IF(LEN('Data_13-12'!S12)&gt;0,'Data_13-12'!S12,"-")</f>
        <v>219952</v>
      </c>
      <c r="AB32" s="556"/>
      <c r="AC32" s="556"/>
      <c r="AD32" s="556"/>
      <c r="AE32" s="556"/>
    </row>
    <row r="33" spans="1:31" ht="30" customHeight="1" x14ac:dyDescent="0.15">
      <c r="A33" s="520" t="str">
        <f>IF(LEN('Data_13-12'!B13)&gt;0,'Data_13-12'!B13,"")</f>
        <v/>
      </c>
      <c r="B33" s="520"/>
      <c r="C33" s="584">
        <f>IF(LEN('Data_13-12'!C13)&gt;0,'Data_13-12'!C13,"")</f>
        <v>2</v>
      </c>
      <c r="D33" s="584"/>
      <c r="E33" s="167" t="str">
        <f>IF(LEN('Data_13-12'!D13)&gt;0,'Data_13-12'!D13,"")</f>
        <v/>
      </c>
      <c r="F33" s="559">
        <f>IF(LEN('Data_13-12'!M13)&gt;0,'Data_13-12'!M13,"-")</f>
        <v>28</v>
      </c>
      <c r="G33" s="560"/>
      <c r="H33" s="560"/>
      <c r="I33" s="560">
        <f>IF(LEN('Data_13-12'!N13)&gt;0,'Data_13-12'!N13,"-")</f>
        <v>11712</v>
      </c>
      <c r="J33" s="560"/>
      <c r="K33" s="560"/>
      <c r="L33" s="560"/>
      <c r="M33" s="561">
        <f>IF(LEN('Data_13-12'!O13)&gt;0,'Data_13-12'!O13,"-")</f>
        <v>158</v>
      </c>
      <c r="N33" s="561"/>
      <c r="O33" s="170"/>
      <c r="P33" s="560">
        <f>IF(LEN('Data_13-12'!P13)&gt;0,'Data_13-12'!P13,"-")</f>
        <v>7900</v>
      </c>
      <c r="Q33" s="560"/>
      <c r="R33" s="560"/>
      <c r="S33" s="560"/>
      <c r="T33" s="560">
        <f>IF(LEN('Data_13-12'!Q13)&gt;0,'Data_13-12'!Q13,"-")</f>
        <v>11954</v>
      </c>
      <c r="U33" s="560"/>
      <c r="V33" s="560"/>
      <c r="W33" s="609">
        <f>IF(LEN('Data_13-12'!R13)&gt;0,'Data_13-12'!R13,"-")</f>
        <v>642405</v>
      </c>
      <c r="X33" s="609"/>
      <c r="Y33" s="609"/>
      <c r="Z33" s="609"/>
      <c r="AA33" s="559">
        <f>IF(LEN('Data_13-12'!S13)&gt;0,'Data_13-12'!S13,"-")</f>
        <v>220216</v>
      </c>
      <c r="AB33" s="560"/>
      <c r="AC33" s="560"/>
      <c r="AD33" s="560"/>
      <c r="AE33" s="560"/>
    </row>
    <row r="34" spans="1:31" ht="30" customHeight="1" x14ac:dyDescent="0.15">
      <c r="X34" s="530" t="s">
        <v>150</v>
      </c>
      <c r="Y34" s="530"/>
      <c r="Z34" s="530"/>
      <c r="AA34" s="530"/>
      <c r="AB34" s="530"/>
      <c r="AC34" s="530"/>
      <c r="AD34" s="530"/>
      <c r="AE34" s="530"/>
    </row>
  </sheetData>
  <mergeCells count="170">
    <mergeCell ref="A33:B33"/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A31:B31"/>
    <mergeCell ref="C31:D31"/>
    <mergeCell ref="F31:H31"/>
    <mergeCell ref="I31:L31"/>
    <mergeCell ref="M31:N31"/>
    <mergeCell ref="P31:S31"/>
    <mergeCell ref="T31:V31"/>
    <mergeCell ref="W31:Z31"/>
    <mergeCell ref="AA31:AE31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W30:Z30"/>
    <mergeCell ref="AA30:AE30"/>
    <mergeCell ref="T27:Z27"/>
    <mergeCell ref="F28:H28"/>
    <mergeCell ref="I28:L28"/>
    <mergeCell ref="M28:O28"/>
    <mergeCell ref="P28:S28"/>
    <mergeCell ref="T28:V28"/>
    <mergeCell ref="W28:Z28"/>
    <mergeCell ref="S23:U23"/>
    <mergeCell ref="V23:Y23"/>
    <mergeCell ref="Z23:AB23"/>
    <mergeCell ref="AC21:AE21"/>
    <mergeCell ref="A22:B22"/>
    <mergeCell ref="C22:D22"/>
    <mergeCell ref="F22:H22"/>
    <mergeCell ref="I22:K22"/>
    <mergeCell ref="L22:N22"/>
    <mergeCell ref="O22:R22"/>
    <mergeCell ref="AC23:AE23"/>
    <mergeCell ref="A25:E28"/>
    <mergeCell ref="F25:Z25"/>
    <mergeCell ref="AA25:AE28"/>
    <mergeCell ref="F26:Z26"/>
    <mergeCell ref="F27:L27"/>
    <mergeCell ref="M27:S27"/>
    <mergeCell ref="S22:U22"/>
    <mergeCell ref="V22:Y22"/>
    <mergeCell ref="Z22:AB22"/>
    <mergeCell ref="AC22:AE22"/>
    <mergeCell ref="A23:B23"/>
    <mergeCell ref="C23:D23"/>
    <mergeCell ref="F23:H23"/>
    <mergeCell ref="I23:K23"/>
    <mergeCell ref="L23:N23"/>
    <mergeCell ref="O23:R23"/>
    <mergeCell ref="A21:B21"/>
    <mergeCell ref="C21:D21"/>
    <mergeCell ref="F21:H21"/>
    <mergeCell ref="I21:K21"/>
    <mergeCell ref="L21:N21"/>
    <mergeCell ref="O21:R21"/>
    <mergeCell ref="S21:U21"/>
    <mergeCell ref="V21:Y21"/>
    <mergeCell ref="Z21:AB21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S20:U20"/>
    <mergeCell ref="V20:Y20"/>
    <mergeCell ref="Z20:AB20"/>
    <mergeCell ref="AC20:AE20"/>
    <mergeCell ref="A8:B8"/>
    <mergeCell ref="C8:D8"/>
    <mergeCell ref="G8:K8"/>
    <mergeCell ref="L7:P7"/>
    <mergeCell ref="Q7:U7"/>
    <mergeCell ref="V7:Z7"/>
    <mergeCell ref="I17:K18"/>
    <mergeCell ref="L17:N18"/>
    <mergeCell ref="O17:R18"/>
    <mergeCell ref="S17:Y17"/>
    <mergeCell ref="Z17:AE17"/>
    <mergeCell ref="S18:U18"/>
    <mergeCell ref="V18:Y18"/>
    <mergeCell ref="Z18:AB18"/>
    <mergeCell ref="AC18:AE1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A7:B7"/>
    <mergeCell ref="C7:D7"/>
    <mergeCell ref="G7:K7"/>
    <mergeCell ref="L6:P6"/>
    <mergeCell ref="Q6:U6"/>
    <mergeCell ref="V6:Z6"/>
    <mergeCell ref="AA6:AE6"/>
    <mergeCell ref="A6:B6"/>
    <mergeCell ref="C6:D6"/>
    <mergeCell ref="G6:K6"/>
    <mergeCell ref="AA7:AE7"/>
    <mergeCell ref="A1:AE1"/>
    <mergeCell ref="A2:E2"/>
    <mergeCell ref="A3:E3"/>
    <mergeCell ref="F3:K3"/>
    <mergeCell ref="L3:P3"/>
    <mergeCell ref="Q3:U3"/>
    <mergeCell ref="V3:Z3"/>
    <mergeCell ref="AA3:AE3"/>
    <mergeCell ref="A5:B5"/>
    <mergeCell ref="A4:B4"/>
    <mergeCell ref="AA5:AE5"/>
    <mergeCell ref="L5:P5"/>
    <mergeCell ref="Q5:U5"/>
    <mergeCell ref="V5:Z5"/>
    <mergeCell ref="C4:D4"/>
    <mergeCell ref="C5:D5"/>
    <mergeCell ref="L8:P8"/>
    <mergeCell ref="Q8:U8"/>
    <mergeCell ref="V8:Z8"/>
    <mergeCell ref="AA8:AE8"/>
    <mergeCell ref="G4:K4"/>
    <mergeCell ref="AA4:AE4"/>
    <mergeCell ref="V4:Z4"/>
    <mergeCell ref="Q4:U4"/>
    <mergeCell ref="L4:P4"/>
    <mergeCell ref="G5:K5"/>
  </mergeCells>
  <phoneticPr fontId="1"/>
  <pageMargins left="0.25" right="0.25" top="0.52" bottom="0.52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45"/>
  <sheetViews>
    <sheetView topLeftCell="A28" zoomScale="75" zoomScaleNormal="75" workbookViewId="0">
      <selection activeCell="BF37" sqref="BF37"/>
    </sheetView>
  </sheetViews>
  <sheetFormatPr defaultColWidth="3.625" defaultRowHeight="30" customHeight="1" x14ac:dyDescent="0.15"/>
  <cols>
    <col min="1" max="1" width="2.25" style="106" customWidth="1"/>
    <col min="2" max="3" width="3.625" style="106" customWidth="1"/>
    <col min="4" max="5" width="3.125" style="106" customWidth="1"/>
    <col min="6" max="6" width="5.25" style="106" customWidth="1"/>
    <col min="7" max="11" width="3.625" style="106" customWidth="1"/>
    <col min="12" max="12" width="2.75" style="106" customWidth="1"/>
    <col min="13" max="16" width="3.625" style="106" customWidth="1"/>
    <col min="17" max="17" width="3.125" style="106" customWidth="1"/>
    <col min="18" max="23" width="3.625" style="106" customWidth="1"/>
    <col min="24" max="24" width="4.25" style="106" customWidth="1"/>
    <col min="25" max="25" width="3.625" style="106" customWidth="1"/>
    <col min="26" max="26" width="4.25" style="106" customWidth="1"/>
    <col min="27" max="27" width="4.125" style="106" customWidth="1"/>
    <col min="28" max="30" width="3.625" style="106" customWidth="1"/>
    <col min="31" max="31" width="3.375" style="106" customWidth="1"/>
    <col min="32" max="34" width="4.125" style="106" customWidth="1"/>
    <col min="35" max="256" width="3.625" style="106"/>
    <col min="257" max="257" width="2.25" style="106" customWidth="1"/>
    <col min="258" max="259" width="3.625" style="106" customWidth="1"/>
    <col min="260" max="261" width="3.125" style="106" customWidth="1"/>
    <col min="262" max="262" width="5.25" style="106" customWidth="1"/>
    <col min="263" max="267" width="3.625" style="106" customWidth="1"/>
    <col min="268" max="268" width="2.75" style="106" customWidth="1"/>
    <col min="269" max="272" width="3.625" style="106" customWidth="1"/>
    <col min="273" max="273" width="3.125" style="106" customWidth="1"/>
    <col min="274" max="279" width="3.625" style="106" customWidth="1"/>
    <col min="280" max="280" width="4.25" style="106" customWidth="1"/>
    <col min="281" max="281" width="3.625" style="106" customWidth="1"/>
    <col min="282" max="282" width="4.25" style="106" customWidth="1"/>
    <col min="283" max="283" width="4.125" style="106" customWidth="1"/>
    <col min="284" max="286" width="3.625" style="106" customWidth="1"/>
    <col min="287" max="287" width="3.375" style="106" customWidth="1"/>
    <col min="288" max="290" width="4.125" style="106" customWidth="1"/>
    <col min="291" max="512" width="3.625" style="106"/>
    <col min="513" max="513" width="2.25" style="106" customWidth="1"/>
    <col min="514" max="515" width="3.625" style="106" customWidth="1"/>
    <col min="516" max="517" width="3.125" style="106" customWidth="1"/>
    <col min="518" max="518" width="5.25" style="106" customWidth="1"/>
    <col min="519" max="523" width="3.625" style="106" customWidth="1"/>
    <col min="524" max="524" width="2.75" style="106" customWidth="1"/>
    <col min="525" max="528" width="3.625" style="106" customWidth="1"/>
    <col min="529" max="529" width="3.125" style="106" customWidth="1"/>
    <col min="530" max="535" width="3.625" style="106" customWidth="1"/>
    <col min="536" max="536" width="4.25" style="106" customWidth="1"/>
    <col min="537" max="537" width="3.625" style="106" customWidth="1"/>
    <col min="538" max="538" width="4.25" style="106" customWidth="1"/>
    <col min="539" max="539" width="4.125" style="106" customWidth="1"/>
    <col min="540" max="542" width="3.625" style="106" customWidth="1"/>
    <col min="543" max="543" width="3.375" style="106" customWidth="1"/>
    <col min="544" max="546" width="4.125" style="106" customWidth="1"/>
    <col min="547" max="768" width="3.625" style="106"/>
    <col min="769" max="769" width="2.25" style="106" customWidth="1"/>
    <col min="770" max="771" width="3.625" style="106" customWidth="1"/>
    <col min="772" max="773" width="3.125" style="106" customWidth="1"/>
    <col min="774" max="774" width="5.25" style="106" customWidth="1"/>
    <col min="775" max="779" width="3.625" style="106" customWidth="1"/>
    <col min="780" max="780" width="2.75" style="106" customWidth="1"/>
    <col min="781" max="784" width="3.625" style="106" customWidth="1"/>
    <col min="785" max="785" width="3.125" style="106" customWidth="1"/>
    <col min="786" max="791" width="3.625" style="106" customWidth="1"/>
    <col min="792" max="792" width="4.25" style="106" customWidth="1"/>
    <col min="793" max="793" width="3.625" style="106" customWidth="1"/>
    <col min="794" max="794" width="4.25" style="106" customWidth="1"/>
    <col min="795" max="795" width="4.125" style="106" customWidth="1"/>
    <col min="796" max="798" width="3.625" style="106" customWidth="1"/>
    <col min="799" max="799" width="3.375" style="106" customWidth="1"/>
    <col min="800" max="802" width="4.125" style="106" customWidth="1"/>
    <col min="803" max="1024" width="3.625" style="106"/>
    <col min="1025" max="1025" width="2.25" style="106" customWidth="1"/>
    <col min="1026" max="1027" width="3.625" style="106" customWidth="1"/>
    <col min="1028" max="1029" width="3.125" style="106" customWidth="1"/>
    <col min="1030" max="1030" width="5.25" style="106" customWidth="1"/>
    <col min="1031" max="1035" width="3.625" style="106" customWidth="1"/>
    <col min="1036" max="1036" width="2.75" style="106" customWidth="1"/>
    <col min="1037" max="1040" width="3.625" style="106" customWidth="1"/>
    <col min="1041" max="1041" width="3.125" style="106" customWidth="1"/>
    <col min="1042" max="1047" width="3.625" style="106" customWidth="1"/>
    <col min="1048" max="1048" width="4.25" style="106" customWidth="1"/>
    <col min="1049" max="1049" width="3.625" style="106" customWidth="1"/>
    <col min="1050" max="1050" width="4.25" style="106" customWidth="1"/>
    <col min="1051" max="1051" width="4.125" style="106" customWidth="1"/>
    <col min="1052" max="1054" width="3.625" style="106" customWidth="1"/>
    <col min="1055" max="1055" width="3.375" style="106" customWidth="1"/>
    <col min="1056" max="1058" width="4.125" style="106" customWidth="1"/>
    <col min="1059" max="1280" width="3.625" style="106"/>
    <col min="1281" max="1281" width="2.25" style="106" customWidth="1"/>
    <col min="1282" max="1283" width="3.625" style="106" customWidth="1"/>
    <col min="1284" max="1285" width="3.125" style="106" customWidth="1"/>
    <col min="1286" max="1286" width="5.25" style="106" customWidth="1"/>
    <col min="1287" max="1291" width="3.625" style="106" customWidth="1"/>
    <col min="1292" max="1292" width="2.75" style="106" customWidth="1"/>
    <col min="1293" max="1296" width="3.625" style="106" customWidth="1"/>
    <col min="1297" max="1297" width="3.125" style="106" customWidth="1"/>
    <col min="1298" max="1303" width="3.625" style="106" customWidth="1"/>
    <col min="1304" max="1304" width="4.25" style="106" customWidth="1"/>
    <col min="1305" max="1305" width="3.625" style="106" customWidth="1"/>
    <col min="1306" max="1306" width="4.25" style="106" customWidth="1"/>
    <col min="1307" max="1307" width="4.125" style="106" customWidth="1"/>
    <col min="1308" max="1310" width="3.625" style="106" customWidth="1"/>
    <col min="1311" max="1311" width="3.375" style="106" customWidth="1"/>
    <col min="1312" max="1314" width="4.125" style="106" customWidth="1"/>
    <col min="1315" max="1536" width="3.625" style="106"/>
    <col min="1537" max="1537" width="2.25" style="106" customWidth="1"/>
    <col min="1538" max="1539" width="3.625" style="106" customWidth="1"/>
    <col min="1540" max="1541" width="3.125" style="106" customWidth="1"/>
    <col min="1542" max="1542" width="5.25" style="106" customWidth="1"/>
    <col min="1543" max="1547" width="3.625" style="106" customWidth="1"/>
    <col min="1548" max="1548" width="2.75" style="106" customWidth="1"/>
    <col min="1549" max="1552" width="3.625" style="106" customWidth="1"/>
    <col min="1553" max="1553" width="3.125" style="106" customWidth="1"/>
    <col min="1554" max="1559" width="3.625" style="106" customWidth="1"/>
    <col min="1560" max="1560" width="4.25" style="106" customWidth="1"/>
    <col min="1561" max="1561" width="3.625" style="106" customWidth="1"/>
    <col min="1562" max="1562" width="4.25" style="106" customWidth="1"/>
    <col min="1563" max="1563" width="4.125" style="106" customWidth="1"/>
    <col min="1564" max="1566" width="3.625" style="106" customWidth="1"/>
    <col min="1567" max="1567" width="3.375" style="106" customWidth="1"/>
    <col min="1568" max="1570" width="4.125" style="106" customWidth="1"/>
    <col min="1571" max="1792" width="3.625" style="106"/>
    <col min="1793" max="1793" width="2.25" style="106" customWidth="1"/>
    <col min="1794" max="1795" width="3.625" style="106" customWidth="1"/>
    <col min="1796" max="1797" width="3.125" style="106" customWidth="1"/>
    <col min="1798" max="1798" width="5.25" style="106" customWidth="1"/>
    <col min="1799" max="1803" width="3.625" style="106" customWidth="1"/>
    <col min="1804" max="1804" width="2.75" style="106" customWidth="1"/>
    <col min="1805" max="1808" width="3.625" style="106" customWidth="1"/>
    <col min="1809" max="1809" width="3.125" style="106" customWidth="1"/>
    <col min="1810" max="1815" width="3.625" style="106" customWidth="1"/>
    <col min="1816" max="1816" width="4.25" style="106" customWidth="1"/>
    <col min="1817" max="1817" width="3.625" style="106" customWidth="1"/>
    <col min="1818" max="1818" width="4.25" style="106" customWidth="1"/>
    <col min="1819" max="1819" width="4.125" style="106" customWidth="1"/>
    <col min="1820" max="1822" width="3.625" style="106" customWidth="1"/>
    <col min="1823" max="1823" width="3.375" style="106" customWidth="1"/>
    <col min="1824" max="1826" width="4.125" style="106" customWidth="1"/>
    <col min="1827" max="2048" width="3.625" style="106"/>
    <col min="2049" max="2049" width="2.25" style="106" customWidth="1"/>
    <col min="2050" max="2051" width="3.625" style="106" customWidth="1"/>
    <col min="2052" max="2053" width="3.125" style="106" customWidth="1"/>
    <col min="2054" max="2054" width="5.25" style="106" customWidth="1"/>
    <col min="2055" max="2059" width="3.625" style="106" customWidth="1"/>
    <col min="2060" max="2060" width="2.75" style="106" customWidth="1"/>
    <col min="2061" max="2064" width="3.625" style="106" customWidth="1"/>
    <col min="2065" max="2065" width="3.125" style="106" customWidth="1"/>
    <col min="2066" max="2071" width="3.625" style="106" customWidth="1"/>
    <col min="2072" max="2072" width="4.25" style="106" customWidth="1"/>
    <col min="2073" max="2073" width="3.625" style="106" customWidth="1"/>
    <col min="2074" max="2074" width="4.25" style="106" customWidth="1"/>
    <col min="2075" max="2075" width="4.125" style="106" customWidth="1"/>
    <col min="2076" max="2078" width="3.625" style="106" customWidth="1"/>
    <col min="2079" max="2079" width="3.375" style="106" customWidth="1"/>
    <col min="2080" max="2082" width="4.125" style="106" customWidth="1"/>
    <col min="2083" max="2304" width="3.625" style="106"/>
    <col min="2305" max="2305" width="2.25" style="106" customWidth="1"/>
    <col min="2306" max="2307" width="3.625" style="106" customWidth="1"/>
    <col min="2308" max="2309" width="3.125" style="106" customWidth="1"/>
    <col min="2310" max="2310" width="5.25" style="106" customWidth="1"/>
    <col min="2311" max="2315" width="3.625" style="106" customWidth="1"/>
    <col min="2316" max="2316" width="2.75" style="106" customWidth="1"/>
    <col min="2317" max="2320" width="3.625" style="106" customWidth="1"/>
    <col min="2321" max="2321" width="3.125" style="106" customWidth="1"/>
    <col min="2322" max="2327" width="3.625" style="106" customWidth="1"/>
    <col min="2328" max="2328" width="4.25" style="106" customWidth="1"/>
    <col min="2329" max="2329" width="3.625" style="106" customWidth="1"/>
    <col min="2330" max="2330" width="4.25" style="106" customWidth="1"/>
    <col min="2331" max="2331" width="4.125" style="106" customWidth="1"/>
    <col min="2332" max="2334" width="3.625" style="106" customWidth="1"/>
    <col min="2335" max="2335" width="3.375" style="106" customWidth="1"/>
    <col min="2336" max="2338" width="4.125" style="106" customWidth="1"/>
    <col min="2339" max="2560" width="3.625" style="106"/>
    <col min="2561" max="2561" width="2.25" style="106" customWidth="1"/>
    <col min="2562" max="2563" width="3.625" style="106" customWidth="1"/>
    <col min="2564" max="2565" width="3.125" style="106" customWidth="1"/>
    <col min="2566" max="2566" width="5.25" style="106" customWidth="1"/>
    <col min="2567" max="2571" width="3.625" style="106" customWidth="1"/>
    <col min="2572" max="2572" width="2.75" style="106" customWidth="1"/>
    <col min="2573" max="2576" width="3.625" style="106" customWidth="1"/>
    <col min="2577" max="2577" width="3.125" style="106" customWidth="1"/>
    <col min="2578" max="2583" width="3.625" style="106" customWidth="1"/>
    <col min="2584" max="2584" width="4.25" style="106" customWidth="1"/>
    <col min="2585" max="2585" width="3.625" style="106" customWidth="1"/>
    <col min="2586" max="2586" width="4.25" style="106" customWidth="1"/>
    <col min="2587" max="2587" width="4.125" style="106" customWidth="1"/>
    <col min="2588" max="2590" width="3.625" style="106" customWidth="1"/>
    <col min="2591" max="2591" width="3.375" style="106" customWidth="1"/>
    <col min="2592" max="2594" width="4.125" style="106" customWidth="1"/>
    <col min="2595" max="2816" width="3.625" style="106"/>
    <col min="2817" max="2817" width="2.25" style="106" customWidth="1"/>
    <col min="2818" max="2819" width="3.625" style="106" customWidth="1"/>
    <col min="2820" max="2821" width="3.125" style="106" customWidth="1"/>
    <col min="2822" max="2822" width="5.25" style="106" customWidth="1"/>
    <col min="2823" max="2827" width="3.625" style="106" customWidth="1"/>
    <col min="2828" max="2828" width="2.75" style="106" customWidth="1"/>
    <col min="2829" max="2832" width="3.625" style="106" customWidth="1"/>
    <col min="2833" max="2833" width="3.125" style="106" customWidth="1"/>
    <col min="2834" max="2839" width="3.625" style="106" customWidth="1"/>
    <col min="2840" max="2840" width="4.25" style="106" customWidth="1"/>
    <col min="2841" max="2841" width="3.625" style="106" customWidth="1"/>
    <col min="2842" max="2842" width="4.25" style="106" customWidth="1"/>
    <col min="2843" max="2843" width="4.125" style="106" customWidth="1"/>
    <col min="2844" max="2846" width="3.625" style="106" customWidth="1"/>
    <col min="2847" max="2847" width="3.375" style="106" customWidth="1"/>
    <col min="2848" max="2850" width="4.125" style="106" customWidth="1"/>
    <col min="2851" max="3072" width="3.625" style="106"/>
    <col min="3073" max="3073" width="2.25" style="106" customWidth="1"/>
    <col min="3074" max="3075" width="3.625" style="106" customWidth="1"/>
    <col min="3076" max="3077" width="3.125" style="106" customWidth="1"/>
    <col min="3078" max="3078" width="5.25" style="106" customWidth="1"/>
    <col min="3079" max="3083" width="3.625" style="106" customWidth="1"/>
    <col min="3084" max="3084" width="2.75" style="106" customWidth="1"/>
    <col min="3085" max="3088" width="3.625" style="106" customWidth="1"/>
    <col min="3089" max="3089" width="3.125" style="106" customWidth="1"/>
    <col min="3090" max="3095" width="3.625" style="106" customWidth="1"/>
    <col min="3096" max="3096" width="4.25" style="106" customWidth="1"/>
    <col min="3097" max="3097" width="3.625" style="106" customWidth="1"/>
    <col min="3098" max="3098" width="4.25" style="106" customWidth="1"/>
    <col min="3099" max="3099" width="4.125" style="106" customWidth="1"/>
    <col min="3100" max="3102" width="3.625" style="106" customWidth="1"/>
    <col min="3103" max="3103" width="3.375" style="106" customWidth="1"/>
    <col min="3104" max="3106" width="4.125" style="106" customWidth="1"/>
    <col min="3107" max="3328" width="3.625" style="106"/>
    <col min="3329" max="3329" width="2.25" style="106" customWidth="1"/>
    <col min="3330" max="3331" width="3.625" style="106" customWidth="1"/>
    <col min="3332" max="3333" width="3.125" style="106" customWidth="1"/>
    <col min="3334" max="3334" width="5.25" style="106" customWidth="1"/>
    <col min="3335" max="3339" width="3.625" style="106" customWidth="1"/>
    <col min="3340" max="3340" width="2.75" style="106" customWidth="1"/>
    <col min="3341" max="3344" width="3.625" style="106" customWidth="1"/>
    <col min="3345" max="3345" width="3.125" style="106" customWidth="1"/>
    <col min="3346" max="3351" width="3.625" style="106" customWidth="1"/>
    <col min="3352" max="3352" width="4.25" style="106" customWidth="1"/>
    <col min="3353" max="3353" width="3.625" style="106" customWidth="1"/>
    <col min="3354" max="3354" width="4.25" style="106" customWidth="1"/>
    <col min="3355" max="3355" width="4.125" style="106" customWidth="1"/>
    <col min="3356" max="3358" width="3.625" style="106" customWidth="1"/>
    <col min="3359" max="3359" width="3.375" style="106" customWidth="1"/>
    <col min="3360" max="3362" width="4.125" style="106" customWidth="1"/>
    <col min="3363" max="3584" width="3.625" style="106"/>
    <col min="3585" max="3585" width="2.25" style="106" customWidth="1"/>
    <col min="3586" max="3587" width="3.625" style="106" customWidth="1"/>
    <col min="3588" max="3589" width="3.125" style="106" customWidth="1"/>
    <col min="3590" max="3590" width="5.25" style="106" customWidth="1"/>
    <col min="3591" max="3595" width="3.625" style="106" customWidth="1"/>
    <col min="3596" max="3596" width="2.75" style="106" customWidth="1"/>
    <col min="3597" max="3600" width="3.625" style="106" customWidth="1"/>
    <col min="3601" max="3601" width="3.125" style="106" customWidth="1"/>
    <col min="3602" max="3607" width="3.625" style="106" customWidth="1"/>
    <col min="3608" max="3608" width="4.25" style="106" customWidth="1"/>
    <col min="3609" max="3609" width="3.625" style="106" customWidth="1"/>
    <col min="3610" max="3610" width="4.25" style="106" customWidth="1"/>
    <col min="3611" max="3611" width="4.125" style="106" customWidth="1"/>
    <col min="3612" max="3614" width="3.625" style="106" customWidth="1"/>
    <col min="3615" max="3615" width="3.375" style="106" customWidth="1"/>
    <col min="3616" max="3618" width="4.125" style="106" customWidth="1"/>
    <col min="3619" max="3840" width="3.625" style="106"/>
    <col min="3841" max="3841" width="2.25" style="106" customWidth="1"/>
    <col min="3842" max="3843" width="3.625" style="106" customWidth="1"/>
    <col min="3844" max="3845" width="3.125" style="106" customWidth="1"/>
    <col min="3846" max="3846" width="5.25" style="106" customWidth="1"/>
    <col min="3847" max="3851" width="3.625" style="106" customWidth="1"/>
    <col min="3852" max="3852" width="2.75" style="106" customWidth="1"/>
    <col min="3853" max="3856" width="3.625" style="106" customWidth="1"/>
    <col min="3857" max="3857" width="3.125" style="106" customWidth="1"/>
    <col min="3858" max="3863" width="3.625" style="106" customWidth="1"/>
    <col min="3864" max="3864" width="4.25" style="106" customWidth="1"/>
    <col min="3865" max="3865" width="3.625" style="106" customWidth="1"/>
    <col min="3866" max="3866" width="4.25" style="106" customWidth="1"/>
    <col min="3867" max="3867" width="4.125" style="106" customWidth="1"/>
    <col min="3868" max="3870" width="3.625" style="106" customWidth="1"/>
    <col min="3871" max="3871" width="3.375" style="106" customWidth="1"/>
    <col min="3872" max="3874" width="4.125" style="106" customWidth="1"/>
    <col min="3875" max="4096" width="3.625" style="106"/>
    <col min="4097" max="4097" width="2.25" style="106" customWidth="1"/>
    <col min="4098" max="4099" width="3.625" style="106" customWidth="1"/>
    <col min="4100" max="4101" width="3.125" style="106" customWidth="1"/>
    <col min="4102" max="4102" width="5.25" style="106" customWidth="1"/>
    <col min="4103" max="4107" width="3.625" style="106" customWidth="1"/>
    <col min="4108" max="4108" width="2.75" style="106" customWidth="1"/>
    <col min="4109" max="4112" width="3.625" style="106" customWidth="1"/>
    <col min="4113" max="4113" width="3.125" style="106" customWidth="1"/>
    <col min="4114" max="4119" width="3.625" style="106" customWidth="1"/>
    <col min="4120" max="4120" width="4.25" style="106" customWidth="1"/>
    <col min="4121" max="4121" width="3.625" style="106" customWidth="1"/>
    <col min="4122" max="4122" width="4.25" style="106" customWidth="1"/>
    <col min="4123" max="4123" width="4.125" style="106" customWidth="1"/>
    <col min="4124" max="4126" width="3.625" style="106" customWidth="1"/>
    <col min="4127" max="4127" width="3.375" style="106" customWidth="1"/>
    <col min="4128" max="4130" width="4.125" style="106" customWidth="1"/>
    <col min="4131" max="4352" width="3.625" style="106"/>
    <col min="4353" max="4353" width="2.25" style="106" customWidth="1"/>
    <col min="4354" max="4355" width="3.625" style="106" customWidth="1"/>
    <col min="4356" max="4357" width="3.125" style="106" customWidth="1"/>
    <col min="4358" max="4358" width="5.25" style="106" customWidth="1"/>
    <col min="4359" max="4363" width="3.625" style="106" customWidth="1"/>
    <col min="4364" max="4364" width="2.75" style="106" customWidth="1"/>
    <col min="4365" max="4368" width="3.625" style="106" customWidth="1"/>
    <col min="4369" max="4369" width="3.125" style="106" customWidth="1"/>
    <col min="4370" max="4375" width="3.625" style="106" customWidth="1"/>
    <col min="4376" max="4376" width="4.25" style="106" customWidth="1"/>
    <col min="4377" max="4377" width="3.625" style="106" customWidth="1"/>
    <col min="4378" max="4378" width="4.25" style="106" customWidth="1"/>
    <col min="4379" max="4379" width="4.125" style="106" customWidth="1"/>
    <col min="4380" max="4382" width="3.625" style="106" customWidth="1"/>
    <col min="4383" max="4383" width="3.375" style="106" customWidth="1"/>
    <col min="4384" max="4386" width="4.125" style="106" customWidth="1"/>
    <col min="4387" max="4608" width="3.625" style="106"/>
    <col min="4609" max="4609" width="2.25" style="106" customWidth="1"/>
    <col min="4610" max="4611" width="3.625" style="106" customWidth="1"/>
    <col min="4612" max="4613" width="3.125" style="106" customWidth="1"/>
    <col min="4614" max="4614" width="5.25" style="106" customWidth="1"/>
    <col min="4615" max="4619" width="3.625" style="106" customWidth="1"/>
    <col min="4620" max="4620" width="2.75" style="106" customWidth="1"/>
    <col min="4621" max="4624" width="3.625" style="106" customWidth="1"/>
    <col min="4625" max="4625" width="3.125" style="106" customWidth="1"/>
    <col min="4626" max="4631" width="3.625" style="106" customWidth="1"/>
    <col min="4632" max="4632" width="4.25" style="106" customWidth="1"/>
    <col min="4633" max="4633" width="3.625" style="106" customWidth="1"/>
    <col min="4634" max="4634" width="4.25" style="106" customWidth="1"/>
    <col min="4635" max="4635" width="4.125" style="106" customWidth="1"/>
    <col min="4636" max="4638" width="3.625" style="106" customWidth="1"/>
    <col min="4639" max="4639" width="3.375" style="106" customWidth="1"/>
    <col min="4640" max="4642" width="4.125" style="106" customWidth="1"/>
    <col min="4643" max="4864" width="3.625" style="106"/>
    <col min="4865" max="4865" width="2.25" style="106" customWidth="1"/>
    <col min="4866" max="4867" width="3.625" style="106" customWidth="1"/>
    <col min="4868" max="4869" width="3.125" style="106" customWidth="1"/>
    <col min="4870" max="4870" width="5.25" style="106" customWidth="1"/>
    <col min="4871" max="4875" width="3.625" style="106" customWidth="1"/>
    <col min="4876" max="4876" width="2.75" style="106" customWidth="1"/>
    <col min="4877" max="4880" width="3.625" style="106" customWidth="1"/>
    <col min="4881" max="4881" width="3.125" style="106" customWidth="1"/>
    <col min="4882" max="4887" width="3.625" style="106" customWidth="1"/>
    <col min="4888" max="4888" width="4.25" style="106" customWidth="1"/>
    <col min="4889" max="4889" width="3.625" style="106" customWidth="1"/>
    <col min="4890" max="4890" width="4.25" style="106" customWidth="1"/>
    <col min="4891" max="4891" width="4.125" style="106" customWidth="1"/>
    <col min="4892" max="4894" width="3.625" style="106" customWidth="1"/>
    <col min="4895" max="4895" width="3.375" style="106" customWidth="1"/>
    <col min="4896" max="4898" width="4.125" style="106" customWidth="1"/>
    <col min="4899" max="5120" width="3.625" style="106"/>
    <col min="5121" max="5121" width="2.25" style="106" customWidth="1"/>
    <col min="5122" max="5123" width="3.625" style="106" customWidth="1"/>
    <col min="5124" max="5125" width="3.125" style="106" customWidth="1"/>
    <col min="5126" max="5126" width="5.25" style="106" customWidth="1"/>
    <col min="5127" max="5131" width="3.625" style="106" customWidth="1"/>
    <col min="5132" max="5132" width="2.75" style="106" customWidth="1"/>
    <col min="5133" max="5136" width="3.625" style="106" customWidth="1"/>
    <col min="5137" max="5137" width="3.125" style="106" customWidth="1"/>
    <col min="5138" max="5143" width="3.625" style="106" customWidth="1"/>
    <col min="5144" max="5144" width="4.25" style="106" customWidth="1"/>
    <col min="5145" max="5145" width="3.625" style="106" customWidth="1"/>
    <col min="5146" max="5146" width="4.25" style="106" customWidth="1"/>
    <col min="5147" max="5147" width="4.125" style="106" customWidth="1"/>
    <col min="5148" max="5150" width="3.625" style="106" customWidth="1"/>
    <col min="5151" max="5151" width="3.375" style="106" customWidth="1"/>
    <col min="5152" max="5154" width="4.125" style="106" customWidth="1"/>
    <col min="5155" max="5376" width="3.625" style="106"/>
    <col min="5377" max="5377" width="2.25" style="106" customWidth="1"/>
    <col min="5378" max="5379" width="3.625" style="106" customWidth="1"/>
    <col min="5380" max="5381" width="3.125" style="106" customWidth="1"/>
    <col min="5382" max="5382" width="5.25" style="106" customWidth="1"/>
    <col min="5383" max="5387" width="3.625" style="106" customWidth="1"/>
    <col min="5388" max="5388" width="2.75" style="106" customWidth="1"/>
    <col min="5389" max="5392" width="3.625" style="106" customWidth="1"/>
    <col min="5393" max="5393" width="3.125" style="106" customWidth="1"/>
    <col min="5394" max="5399" width="3.625" style="106" customWidth="1"/>
    <col min="5400" max="5400" width="4.25" style="106" customWidth="1"/>
    <col min="5401" max="5401" width="3.625" style="106" customWidth="1"/>
    <col min="5402" max="5402" width="4.25" style="106" customWidth="1"/>
    <col min="5403" max="5403" width="4.125" style="106" customWidth="1"/>
    <col min="5404" max="5406" width="3.625" style="106" customWidth="1"/>
    <col min="5407" max="5407" width="3.375" style="106" customWidth="1"/>
    <col min="5408" max="5410" width="4.125" style="106" customWidth="1"/>
    <col min="5411" max="5632" width="3.625" style="106"/>
    <col min="5633" max="5633" width="2.25" style="106" customWidth="1"/>
    <col min="5634" max="5635" width="3.625" style="106" customWidth="1"/>
    <col min="5636" max="5637" width="3.125" style="106" customWidth="1"/>
    <col min="5638" max="5638" width="5.25" style="106" customWidth="1"/>
    <col min="5639" max="5643" width="3.625" style="106" customWidth="1"/>
    <col min="5644" max="5644" width="2.75" style="106" customWidth="1"/>
    <col min="5645" max="5648" width="3.625" style="106" customWidth="1"/>
    <col min="5649" max="5649" width="3.125" style="106" customWidth="1"/>
    <col min="5650" max="5655" width="3.625" style="106" customWidth="1"/>
    <col min="5656" max="5656" width="4.25" style="106" customWidth="1"/>
    <col min="5657" max="5657" width="3.625" style="106" customWidth="1"/>
    <col min="5658" max="5658" width="4.25" style="106" customWidth="1"/>
    <col min="5659" max="5659" width="4.125" style="106" customWidth="1"/>
    <col min="5660" max="5662" width="3.625" style="106" customWidth="1"/>
    <col min="5663" max="5663" width="3.375" style="106" customWidth="1"/>
    <col min="5664" max="5666" width="4.125" style="106" customWidth="1"/>
    <col min="5667" max="5888" width="3.625" style="106"/>
    <col min="5889" max="5889" width="2.25" style="106" customWidth="1"/>
    <col min="5890" max="5891" width="3.625" style="106" customWidth="1"/>
    <col min="5892" max="5893" width="3.125" style="106" customWidth="1"/>
    <col min="5894" max="5894" width="5.25" style="106" customWidth="1"/>
    <col min="5895" max="5899" width="3.625" style="106" customWidth="1"/>
    <col min="5900" max="5900" width="2.75" style="106" customWidth="1"/>
    <col min="5901" max="5904" width="3.625" style="106" customWidth="1"/>
    <col min="5905" max="5905" width="3.125" style="106" customWidth="1"/>
    <col min="5906" max="5911" width="3.625" style="106" customWidth="1"/>
    <col min="5912" max="5912" width="4.25" style="106" customWidth="1"/>
    <col min="5913" max="5913" width="3.625" style="106" customWidth="1"/>
    <col min="5914" max="5914" width="4.25" style="106" customWidth="1"/>
    <col min="5915" max="5915" width="4.125" style="106" customWidth="1"/>
    <col min="5916" max="5918" width="3.625" style="106" customWidth="1"/>
    <col min="5919" max="5919" width="3.375" style="106" customWidth="1"/>
    <col min="5920" max="5922" width="4.125" style="106" customWidth="1"/>
    <col min="5923" max="6144" width="3.625" style="106"/>
    <col min="6145" max="6145" width="2.25" style="106" customWidth="1"/>
    <col min="6146" max="6147" width="3.625" style="106" customWidth="1"/>
    <col min="6148" max="6149" width="3.125" style="106" customWidth="1"/>
    <col min="6150" max="6150" width="5.25" style="106" customWidth="1"/>
    <col min="6151" max="6155" width="3.625" style="106" customWidth="1"/>
    <col min="6156" max="6156" width="2.75" style="106" customWidth="1"/>
    <col min="6157" max="6160" width="3.625" style="106" customWidth="1"/>
    <col min="6161" max="6161" width="3.125" style="106" customWidth="1"/>
    <col min="6162" max="6167" width="3.625" style="106" customWidth="1"/>
    <col min="6168" max="6168" width="4.25" style="106" customWidth="1"/>
    <col min="6169" max="6169" width="3.625" style="106" customWidth="1"/>
    <col min="6170" max="6170" width="4.25" style="106" customWidth="1"/>
    <col min="6171" max="6171" width="4.125" style="106" customWidth="1"/>
    <col min="6172" max="6174" width="3.625" style="106" customWidth="1"/>
    <col min="6175" max="6175" width="3.375" style="106" customWidth="1"/>
    <col min="6176" max="6178" width="4.125" style="106" customWidth="1"/>
    <col min="6179" max="6400" width="3.625" style="106"/>
    <col min="6401" max="6401" width="2.25" style="106" customWidth="1"/>
    <col min="6402" max="6403" width="3.625" style="106" customWidth="1"/>
    <col min="6404" max="6405" width="3.125" style="106" customWidth="1"/>
    <col min="6406" max="6406" width="5.25" style="106" customWidth="1"/>
    <col min="6407" max="6411" width="3.625" style="106" customWidth="1"/>
    <col min="6412" max="6412" width="2.75" style="106" customWidth="1"/>
    <col min="6413" max="6416" width="3.625" style="106" customWidth="1"/>
    <col min="6417" max="6417" width="3.125" style="106" customWidth="1"/>
    <col min="6418" max="6423" width="3.625" style="106" customWidth="1"/>
    <col min="6424" max="6424" width="4.25" style="106" customWidth="1"/>
    <col min="6425" max="6425" width="3.625" style="106" customWidth="1"/>
    <col min="6426" max="6426" width="4.25" style="106" customWidth="1"/>
    <col min="6427" max="6427" width="4.125" style="106" customWidth="1"/>
    <col min="6428" max="6430" width="3.625" style="106" customWidth="1"/>
    <col min="6431" max="6431" width="3.375" style="106" customWidth="1"/>
    <col min="6432" max="6434" width="4.125" style="106" customWidth="1"/>
    <col min="6435" max="6656" width="3.625" style="106"/>
    <col min="6657" max="6657" width="2.25" style="106" customWidth="1"/>
    <col min="6658" max="6659" width="3.625" style="106" customWidth="1"/>
    <col min="6660" max="6661" width="3.125" style="106" customWidth="1"/>
    <col min="6662" max="6662" width="5.25" style="106" customWidth="1"/>
    <col min="6663" max="6667" width="3.625" style="106" customWidth="1"/>
    <col min="6668" max="6668" width="2.75" style="106" customWidth="1"/>
    <col min="6669" max="6672" width="3.625" style="106" customWidth="1"/>
    <col min="6673" max="6673" width="3.125" style="106" customWidth="1"/>
    <col min="6674" max="6679" width="3.625" style="106" customWidth="1"/>
    <col min="6680" max="6680" width="4.25" style="106" customWidth="1"/>
    <col min="6681" max="6681" width="3.625" style="106" customWidth="1"/>
    <col min="6682" max="6682" width="4.25" style="106" customWidth="1"/>
    <col min="6683" max="6683" width="4.125" style="106" customWidth="1"/>
    <col min="6684" max="6686" width="3.625" style="106" customWidth="1"/>
    <col min="6687" max="6687" width="3.375" style="106" customWidth="1"/>
    <col min="6688" max="6690" width="4.125" style="106" customWidth="1"/>
    <col min="6691" max="6912" width="3.625" style="106"/>
    <col min="6913" max="6913" width="2.25" style="106" customWidth="1"/>
    <col min="6914" max="6915" width="3.625" style="106" customWidth="1"/>
    <col min="6916" max="6917" width="3.125" style="106" customWidth="1"/>
    <col min="6918" max="6918" width="5.25" style="106" customWidth="1"/>
    <col min="6919" max="6923" width="3.625" style="106" customWidth="1"/>
    <col min="6924" max="6924" width="2.75" style="106" customWidth="1"/>
    <col min="6925" max="6928" width="3.625" style="106" customWidth="1"/>
    <col min="6929" max="6929" width="3.125" style="106" customWidth="1"/>
    <col min="6930" max="6935" width="3.625" style="106" customWidth="1"/>
    <col min="6936" max="6936" width="4.25" style="106" customWidth="1"/>
    <col min="6937" max="6937" width="3.625" style="106" customWidth="1"/>
    <col min="6938" max="6938" width="4.25" style="106" customWidth="1"/>
    <col min="6939" max="6939" width="4.125" style="106" customWidth="1"/>
    <col min="6940" max="6942" width="3.625" style="106" customWidth="1"/>
    <col min="6943" max="6943" width="3.375" style="106" customWidth="1"/>
    <col min="6944" max="6946" width="4.125" style="106" customWidth="1"/>
    <col min="6947" max="7168" width="3.625" style="106"/>
    <col min="7169" max="7169" width="2.25" style="106" customWidth="1"/>
    <col min="7170" max="7171" width="3.625" style="106" customWidth="1"/>
    <col min="7172" max="7173" width="3.125" style="106" customWidth="1"/>
    <col min="7174" max="7174" width="5.25" style="106" customWidth="1"/>
    <col min="7175" max="7179" width="3.625" style="106" customWidth="1"/>
    <col min="7180" max="7180" width="2.75" style="106" customWidth="1"/>
    <col min="7181" max="7184" width="3.625" style="106" customWidth="1"/>
    <col min="7185" max="7185" width="3.125" style="106" customWidth="1"/>
    <col min="7186" max="7191" width="3.625" style="106" customWidth="1"/>
    <col min="7192" max="7192" width="4.25" style="106" customWidth="1"/>
    <col min="7193" max="7193" width="3.625" style="106" customWidth="1"/>
    <col min="7194" max="7194" width="4.25" style="106" customWidth="1"/>
    <col min="7195" max="7195" width="4.125" style="106" customWidth="1"/>
    <col min="7196" max="7198" width="3.625" style="106" customWidth="1"/>
    <col min="7199" max="7199" width="3.375" style="106" customWidth="1"/>
    <col min="7200" max="7202" width="4.125" style="106" customWidth="1"/>
    <col min="7203" max="7424" width="3.625" style="106"/>
    <col min="7425" max="7425" width="2.25" style="106" customWidth="1"/>
    <col min="7426" max="7427" width="3.625" style="106" customWidth="1"/>
    <col min="7428" max="7429" width="3.125" style="106" customWidth="1"/>
    <col min="7430" max="7430" width="5.25" style="106" customWidth="1"/>
    <col min="7431" max="7435" width="3.625" style="106" customWidth="1"/>
    <col min="7436" max="7436" width="2.75" style="106" customWidth="1"/>
    <col min="7437" max="7440" width="3.625" style="106" customWidth="1"/>
    <col min="7441" max="7441" width="3.125" style="106" customWidth="1"/>
    <col min="7442" max="7447" width="3.625" style="106" customWidth="1"/>
    <col min="7448" max="7448" width="4.25" style="106" customWidth="1"/>
    <col min="7449" max="7449" width="3.625" style="106" customWidth="1"/>
    <col min="7450" max="7450" width="4.25" style="106" customWidth="1"/>
    <col min="7451" max="7451" width="4.125" style="106" customWidth="1"/>
    <col min="7452" max="7454" width="3.625" style="106" customWidth="1"/>
    <col min="7455" max="7455" width="3.375" style="106" customWidth="1"/>
    <col min="7456" max="7458" width="4.125" style="106" customWidth="1"/>
    <col min="7459" max="7680" width="3.625" style="106"/>
    <col min="7681" max="7681" width="2.25" style="106" customWidth="1"/>
    <col min="7682" max="7683" width="3.625" style="106" customWidth="1"/>
    <col min="7684" max="7685" width="3.125" style="106" customWidth="1"/>
    <col min="7686" max="7686" width="5.25" style="106" customWidth="1"/>
    <col min="7687" max="7691" width="3.625" style="106" customWidth="1"/>
    <col min="7692" max="7692" width="2.75" style="106" customWidth="1"/>
    <col min="7693" max="7696" width="3.625" style="106" customWidth="1"/>
    <col min="7697" max="7697" width="3.125" style="106" customWidth="1"/>
    <col min="7698" max="7703" width="3.625" style="106" customWidth="1"/>
    <col min="7704" max="7704" width="4.25" style="106" customWidth="1"/>
    <col min="7705" max="7705" width="3.625" style="106" customWidth="1"/>
    <col min="7706" max="7706" width="4.25" style="106" customWidth="1"/>
    <col min="7707" max="7707" width="4.125" style="106" customWidth="1"/>
    <col min="7708" max="7710" width="3.625" style="106" customWidth="1"/>
    <col min="7711" max="7711" width="3.375" style="106" customWidth="1"/>
    <col min="7712" max="7714" width="4.125" style="106" customWidth="1"/>
    <col min="7715" max="7936" width="3.625" style="106"/>
    <col min="7937" max="7937" width="2.25" style="106" customWidth="1"/>
    <col min="7938" max="7939" width="3.625" style="106" customWidth="1"/>
    <col min="7940" max="7941" width="3.125" style="106" customWidth="1"/>
    <col min="7942" max="7942" width="5.25" style="106" customWidth="1"/>
    <col min="7943" max="7947" width="3.625" style="106" customWidth="1"/>
    <col min="7948" max="7948" width="2.75" style="106" customWidth="1"/>
    <col min="7949" max="7952" width="3.625" style="106" customWidth="1"/>
    <col min="7953" max="7953" width="3.125" style="106" customWidth="1"/>
    <col min="7954" max="7959" width="3.625" style="106" customWidth="1"/>
    <col min="7960" max="7960" width="4.25" style="106" customWidth="1"/>
    <col min="7961" max="7961" width="3.625" style="106" customWidth="1"/>
    <col min="7962" max="7962" width="4.25" style="106" customWidth="1"/>
    <col min="7963" max="7963" width="4.125" style="106" customWidth="1"/>
    <col min="7964" max="7966" width="3.625" style="106" customWidth="1"/>
    <col min="7967" max="7967" width="3.375" style="106" customWidth="1"/>
    <col min="7968" max="7970" width="4.125" style="106" customWidth="1"/>
    <col min="7971" max="8192" width="3.625" style="106"/>
    <col min="8193" max="8193" width="2.25" style="106" customWidth="1"/>
    <col min="8194" max="8195" width="3.625" style="106" customWidth="1"/>
    <col min="8196" max="8197" width="3.125" style="106" customWidth="1"/>
    <col min="8198" max="8198" width="5.25" style="106" customWidth="1"/>
    <col min="8199" max="8203" width="3.625" style="106" customWidth="1"/>
    <col min="8204" max="8204" width="2.75" style="106" customWidth="1"/>
    <col min="8205" max="8208" width="3.625" style="106" customWidth="1"/>
    <col min="8209" max="8209" width="3.125" style="106" customWidth="1"/>
    <col min="8210" max="8215" width="3.625" style="106" customWidth="1"/>
    <col min="8216" max="8216" width="4.25" style="106" customWidth="1"/>
    <col min="8217" max="8217" width="3.625" style="106" customWidth="1"/>
    <col min="8218" max="8218" width="4.25" style="106" customWidth="1"/>
    <col min="8219" max="8219" width="4.125" style="106" customWidth="1"/>
    <col min="8220" max="8222" width="3.625" style="106" customWidth="1"/>
    <col min="8223" max="8223" width="3.375" style="106" customWidth="1"/>
    <col min="8224" max="8226" width="4.125" style="106" customWidth="1"/>
    <col min="8227" max="8448" width="3.625" style="106"/>
    <col min="8449" max="8449" width="2.25" style="106" customWidth="1"/>
    <col min="8450" max="8451" width="3.625" style="106" customWidth="1"/>
    <col min="8452" max="8453" width="3.125" style="106" customWidth="1"/>
    <col min="8454" max="8454" width="5.25" style="106" customWidth="1"/>
    <col min="8455" max="8459" width="3.625" style="106" customWidth="1"/>
    <col min="8460" max="8460" width="2.75" style="106" customWidth="1"/>
    <col min="8461" max="8464" width="3.625" style="106" customWidth="1"/>
    <col min="8465" max="8465" width="3.125" style="106" customWidth="1"/>
    <col min="8466" max="8471" width="3.625" style="106" customWidth="1"/>
    <col min="8472" max="8472" width="4.25" style="106" customWidth="1"/>
    <col min="8473" max="8473" width="3.625" style="106" customWidth="1"/>
    <col min="8474" max="8474" width="4.25" style="106" customWidth="1"/>
    <col min="8475" max="8475" width="4.125" style="106" customWidth="1"/>
    <col min="8476" max="8478" width="3.625" style="106" customWidth="1"/>
    <col min="8479" max="8479" width="3.375" style="106" customWidth="1"/>
    <col min="8480" max="8482" width="4.125" style="106" customWidth="1"/>
    <col min="8483" max="8704" width="3.625" style="106"/>
    <col min="8705" max="8705" width="2.25" style="106" customWidth="1"/>
    <col min="8706" max="8707" width="3.625" style="106" customWidth="1"/>
    <col min="8708" max="8709" width="3.125" style="106" customWidth="1"/>
    <col min="8710" max="8710" width="5.25" style="106" customWidth="1"/>
    <col min="8711" max="8715" width="3.625" style="106" customWidth="1"/>
    <col min="8716" max="8716" width="2.75" style="106" customWidth="1"/>
    <col min="8717" max="8720" width="3.625" style="106" customWidth="1"/>
    <col min="8721" max="8721" width="3.125" style="106" customWidth="1"/>
    <col min="8722" max="8727" width="3.625" style="106" customWidth="1"/>
    <col min="8728" max="8728" width="4.25" style="106" customWidth="1"/>
    <col min="8729" max="8729" width="3.625" style="106" customWidth="1"/>
    <col min="8730" max="8730" width="4.25" style="106" customWidth="1"/>
    <col min="8731" max="8731" width="4.125" style="106" customWidth="1"/>
    <col min="8732" max="8734" width="3.625" style="106" customWidth="1"/>
    <col min="8735" max="8735" width="3.375" style="106" customWidth="1"/>
    <col min="8736" max="8738" width="4.125" style="106" customWidth="1"/>
    <col min="8739" max="8960" width="3.625" style="106"/>
    <col min="8961" max="8961" width="2.25" style="106" customWidth="1"/>
    <col min="8962" max="8963" width="3.625" style="106" customWidth="1"/>
    <col min="8964" max="8965" width="3.125" style="106" customWidth="1"/>
    <col min="8966" max="8966" width="5.25" style="106" customWidth="1"/>
    <col min="8967" max="8971" width="3.625" style="106" customWidth="1"/>
    <col min="8972" max="8972" width="2.75" style="106" customWidth="1"/>
    <col min="8973" max="8976" width="3.625" style="106" customWidth="1"/>
    <col min="8977" max="8977" width="3.125" style="106" customWidth="1"/>
    <col min="8978" max="8983" width="3.625" style="106" customWidth="1"/>
    <col min="8984" max="8984" width="4.25" style="106" customWidth="1"/>
    <col min="8985" max="8985" width="3.625" style="106" customWidth="1"/>
    <col min="8986" max="8986" width="4.25" style="106" customWidth="1"/>
    <col min="8987" max="8987" width="4.125" style="106" customWidth="1"/>
    <col min="8988" max="8990" width="3.625" style="106" customWidth="1"/>
    <col min="8991" max="8991" width="3.375" style="106" customWidth="1"/>
    <col min="8992" max="8994" width="4.125" style="106" customWidth="1"/>
    <col min="8995" max="9216" width="3.625" style="106"/>
    <col min="9217" max="9217" width="2.25" style="106" customWidth="1"/>
    <col min="9218" max="9219" width="3.625" style="106" customWidth="1"/>
    <col min="9220" max="9221" width="3.125" style="106" customWidth="1"/>
    <col min="9222" max="9222" width="5.25" style="106" customWidth="1"/>
    <col min="9223" max="9227" width="3.625" style="106" customWidth="1"/>
    <col min="9228" max="9228" width="2.75" style="106" customWidth="1"/>
    <col min="9229" max="9232" width="3.625" style="106" customWidth="1"/>
    <col min="9233" max="9233" width="3.125" style="106" customWidth="1"/>
    <col min="9234" max="9239" width="3.625" style="106" customWidth="1"/>
    <col min="9240" max="9240" width="4.25" style="106" customWidth="1"/>
    <col min="9241" max="9241" width="3.625" style="106" customWidth="1"/>
    <col min="9242" max="9242" width="4.25" style="106" customWidth="1"/>
    <col min="9243" max="9243" width="4.125" style="106" customWidth="1"/>
    <col min="9244" max="9246" width="3.625" style="106" customWidth="1"/>
    <col min="9247" max="9247" width="3.375" style="106" customWidth="1"/>
    <col min="9248" max="9250" width="4.125" style="106" customWidth="1"/>
    <col min="9251" max="9472" width="3.625" style="106"/>
    <col min="9473" max="9473" width="2.25" style="106" customWidth="1"/>
    <col min="9474" max="9475" width="3.625" style="106" customWidth="1"/>
    <col min="9476" max="9477" width="3.125" style="106" customWidth="1"/>
    <col min="9478" max="9478" width="5.25" style="106" customWidth="1"/>
    <col min="9479" max="9483" width="3.625" style="106" customWidth="1"/>
    <col min="9484" max="9484" width="2.75" style="106" customWidth="1"/>
    <col min="9485" max="9488" width="3.625" style="106" customWidth="1"/>
    <col min="9489" max="9489" width="3.125" style="106" customWidth="1"/>
    <col min="9490" max="9495" width="3.625" style="106" customWidth="1"/>
    <col min="9496" max="9496" width="4.25" style="106" customWidth="1"/>
    <col min="9497" max="9497" width="3.625" style="106" customWidth="1"/>
    <col min="9498" max="9498" width="4.25" style="106" customWidth="1"/>
    <col min="9499" max="9499" width="4.125" style="106" customWidth="1"/>
    <col min="9500" max="9502" width="3.625" style="106" customWidth="1"/>
    <col min="9503" max="9503" width="3.375" style="106" customWidth="1"/>
    <col min="9504" max="9506" width="4.125" style="106" customWidth="1"/>
    <col min="9507" max="9728" width="3.625" style="106"/>
    <col min="9729" max="9729" width="2.25" style="106" customWidth="1"/>
    <col min="9730" max="9731" width="3.625" style="106" customWidth="1"/>
    <col min="9732" max="9733" width="3.125" style="106" customWidth="1"/>
    <col min="9734" max="9734" width="5.25" style="106" customWidth="1"/>
    <col min="9735" max="9739" width="3.625" style="106" customWidth="1"/>
    <col min="9740" max="9740" width="2.75" style="106" customWidth="1"/>
    <col min="9741" max="9744" width="3.625" style="106" customWidth="1"/>
    <col min="9745" max="9745" width="3.125" style="106" customWidth="1"/>
    <col min="9746" max="9751" width="3.625" style="106" customWidth="1"/>
    <col min="9752" max="9752" width="4.25" style="106" customWidth="1"/>
    <col min="9753" max="9753" width="3.625" style="106" customWidth="1"/>
    <col min="9754" max="9754" width="4.25" style="106" customWidth="1"/>
    <col min="9755" max="9755" width="4.125" style="106" customWidth="1"/>
    <col min="9756" max="9758" width="3.625" style="106" customWidth="1"/>
    <col min="9759" max="9759" width="3.375" style="106" customWidth="1"/>
    <col min="9760" max="9762" width="4.125" style="106" customWidth="1"/>
    <col min="9763" max="9984" width="3.625" style="106"/>
    <col min="9985" max="9985" width="2.25" style="106" customWidth="1"/>
    <col min="9986" max="9987" width="3.625" style="106" customWidth="1"/>
    <col min="9988" max="9989" width="3.125" style="106" customWidth="1"/>
    <col min="9990" max="9990" width="5.25" style="106" customWidth="1"/>
    <col min="9991" max="9995" width="3.625" style="106" customWidth="1"/>
    <col min="9996" max="9996" width="2.75" style="106" customWidth="1"/>
    <col min="9997" max="10000" width="3.625" style="106" customWidth="1"/>
    <col min="10001" max="10001" width="3.125" style="106" customWidth="1"/>
    <col min="10002" max="10007" width="3.625" style="106" customWidth="1"/>
    <col min="10008" max="10008" width="4.25" style="106" customWidth="1"/>
    <col min="10009" max="10009" width="3.625" style="106" customWidth="1"/>
    <col min="10010" max="10010" width="4.25" style="106" customWidth="1"/>
    <col min="10011" max="10011" width="4.125" style="106" customWidth="1"/>
    <col min="10012" max="10014" width="3.625" style="106" customWidth="1"/>
    <col min="10015" max="10015" width="3.375" style="106" customWidth="1"/>
    <col min="10016" max="10018" width="4.125" style="106" customWidth="1"/>
    <col min="10019" max="10240" width="3.625" style="106"/>
    <col min="10241" max="10241" width="2.25" style="106" customWidth="1"/>
    <col min="10242" max="10243" width="3.625" style="106" customWidth="1"/>
    <col min="10244" max="10245" width="3.125" style="106" customWidth="1"/>
    <col min="10246" max="10246" width="5.25" style="106" customWidth="1"/>
    <col min="10247" max="10251" width="3.625" style="106" customWidth="1"/>
    <col min="10252" max="10252" width="2.75" style="106" customWidth="1"/>
    <col min="10253" max="10256" width="3.625" style="106" customWidth="1"/>
    <col min="10257" max="10257" width="3.125" style="106" customWidth="1"/>
    <col min="10258" max="10263" width="3.625" style="106" customWidth="1"/>
    <col min="10264" max="10264" width="4.25" style="106" customWidth="1"/>
    <col min="10265" max="10265" width="3.625" style="106" customWidth="1"/>
    <col min="10266" max="10266" width="4.25" style="106" customWidth="1"/>
    <col min="10267" max="10267" width="4.125" style="106" customWidth="1"/>
    <col min="10268" max="10270" width="3.625" style="106" customWidth="1"/>
    <col min="10271" max="10271" width="3.375" style="106" customWidth="1"/>
    <col min="10272" max="10274" width="4.125" style="106" customWidth="1"/>
    <col min="10275" max="10496" width="3.625" style="106"/>
    <col min="10497" max="10497" width="2.25" style="106" customWidth="1"/>
    <col min="10498" max="10499" width="3.625" style="106" customWidth="1"/>
    <col min="10500" max="10501" width="3.125" style="106" customWidth="1"/>
    <col min="10502" max="10502" width="5.25" style="106" customWidth="1"/>
    <col min="10503" max="10507" width="3.625" style="106" customWidth="1"/>
    <col min="10508" max="10508" width="2.75" style="106" customWidth="1"/>
    <col min="10509" max="10512" width="3.625" style="106" customWidth="1"/>
    <col min="10513" max="10513" width="3.125" style="106" customWidth="1"/>
    <col min="10514" max="10519" width="3.625" style="106" customWidth="1"/>
    <col min="10520" max="10520" width="4.25" style="106" customWidth="1"/>
    <col min="10521" max="10521" width="3.625" style="106" customWidth="1"/>
    <col min="10522" max="10522" width="4.25" style="106" customWidth="1"/>
    <col min="10523" max="10523" width="4.125" style="106" customWidth="1"/>
    <col min="10524" max="10526" width="3.625" style="106" customWidth="1"/>
    <col min="10527" max="10527" width="3.375" style="106" customWidth="1"/>
    <col min="10528" max="10530" width="4.125" style="106" customWidth="1"/>
    <col min="10531" max="10752" width="3.625" style="106"/>
    <col min="10753" max="10753" width="2.25" style="106" customWidth="1"/>
    <col min="10754" max="10755" width="3.625" style="106" customWidth="1"/>
    <col min="10756" max="10757" width="3.125" style="106" customWidth="1"/>
    <col min="10758" max="10758" width="5.25" style="106" customWidth="1"/>
    <col min="10759" max="10763" width="3.625" style="106" customWidth="1"/>
    <col min="10764" max="10764" width="2.75" style="106" customWidth="1"/>
    <col min="10765" max="10768" width="3.625" style="106" customWidth="1"/>
    <col min="10769" max="10769" width="3.125" style="106" customWidth="1"/>
    <col min="10770" max="10775" width="3.625" style="106" customWidth="1"/>
    <col min="10776" max="10776" width="4.25" style="106" customWidth="1"/>
    <col min="10777" max="10777" width="3.625" style="106" customWidth="1"/>
    <col min="10778" max="10778" width="4.25" style="106" customWidth="1"/>
    <col min="10779" max="10779" width="4.125" style="106" customWidth="1"/>
    <col min="10780" max="10782" width="3.625" style="106" customWidth="1"/>
    <col min="10783" max="10783" width="3.375" style="106" customWidth="1"/>
    <col min="10784" max="10786" width="4.125" style="106" customWidth="1"/>
    <col min="10787" max="11008" width="3.625" style="106"/>
    <col min="11009" max="11009" width="2.25" style="106" customWidth="1"/>
    <col min="11010" max="11011" width="3.625" style="106" customWidth="1"/>
    <col min="11012" max="11013" width="3.125" style="106" customWidth="1"/>
    <col min="11014" max="11014" width="5.25" style="106" customWidth="1"/>
    <col min="11015" max="11019" width="3.625" style="106" customWidth="1"/>
    <col min="11020" max="11020" width="2.75" style="106" customWidth="1"/>
    <col min="11021" max="11024" width="3.625" style="106" customWidth="1"/>
    <col min="11025" max="11025" width="3.125" style="106" customWidth="1"/>
    <col min="11026" max="11031" width="3.625" style="106" customWidth="1"/>
    <col min="11032" max="11032" width="4.25" style="106" customWidth="1"/>
    <col min="11033" max="11033" width="3.625" style="106" customWidth="1"/>
    <col min="11034" max="11034" width="4.25" style="106" customWidth="1"/>
    <col min="11035" max="11035" width="4.125" style="106" customWidth="1"/>
    <col min="11036" max="11038" width="3.625" style="106" customWidth="1"/>
    <col min="11039" max="11039" width="3.375" style="106" customWidth="1"/>
    <col min="11040" max="11042" width="4.125" style="106" customWidth="1"/>
    <col min="11043" max="11264" width="3.625" style="106"/>
    <col min="11265" max="11265" width="2.25" style="106" customWidth="1"/>
    <col min="11266" max="11267" width="3.625" style="106" customWidth="1"/>
    <col min="11268" max="11269" width="3.125" style="106" customWidth="1"/>
    <col min="11270" max="11270" width="5.25" style="106" customWidth="1"/>
    <col min="11271" max="11275" width="3.625" style="106" customWidth="1"/>
    <col min="11276" max="11276" width="2.75" style="106" customWidth="1"/>
    <col min="11277" max="11280" width="3.625" style="106" customWidth="1"/>
    <col min="11281" max="11281" width="3.125" style="106" customWidth="1"/>
    <col min="11282" max="11287" width="3.625" style="106" customWidth="1"/>
    <col min="11288" max="11288" width="4.25" style="106" customWidth="1"/>
    <col min="11289" max="11289" width="3.625" style="106" customWidth="1"/>
    <col min="11290" max="11290" width="4.25" style="106" customWidth="1"/>
    <col min="11291" max="11291" width="4.125" style="106" customWidth="1"/>
    <col min="11292" max="11294" width="3.625" style="106" customWidth="1"/>
    <col min="11295" max="11295" width="3.375" style="106" customWidth="1"/>
    <col min="11296" max="11298" width="4.125" style="106" customWidth="1"/>
    <col min="11299" max="11520" width="3.625" style="106"/>
    <col min="11521" max="11521" width="2.25" style="106" customWidth="1"/>
    <col min="11522" max="11523" width="3.625" style="106" customWidth="1"/>
    <col min="11524" max="11525" width="3.125" style="106" customWidth="1"/>
    <col min="11526" max="11526" width="5.25" style="106" customWidth="1"/>
    <col min="11527" max="11531" width="3.625" style="106" customWidth="1"/>
    <col min="11532" max="11532" width="2.75" style="106" customWidth="1"/>
    <col min="11533" max="11536" width="3.625" style="106" customWidth="1"/>
    <col min="11537" max="11537" width="3.125" style="106" customWidth="1"/>
    <col min="11538" max="11543" width="3.625" style="106" customWidth="1"/>
    <col min="11544" max="11544" width="4.25" style="106" customWidth="1"/>
    <col min="11545" max="11545" width="3.625" style="106" customWidth="1"/>
    <col min="11546" max="11546" width="4.25" style="106" customWidth="1"/>
    <col min="11547" max="11547" width="4.125" style="106" customWidth="1"/>
    <col min="11548" max="11550" width="3.625" style="106" customWidth="1"/>
    <col min="11551" max="11551" width="3.375" style="106" customWidth="1"/>
    <col min="11552" max="11554" width="4.125" style="106" customWidth="1"/>
    <col min="11555" max="11776" width="3.625" style="106"/>
    <col min="11777" max="11777" width="2.25" style="106" customWidth="1"/>
    <col min="11778" max="11779" width="3.625" style="106" customWidth="1"/>
    <col min="11780" max="11781" width="3.125" style="106" customWidth="1"/>
    <col min="11782" max="11782" width="5.25" style="106" customWidth="1"/>
    <col min="11783" max="11787" width="3.625" style="106" customWidth="1"/>
    <col min="11788" max="11788" width="2.75" style="106" customWidth="1"/>
    <col min="11789" max="11792" width="3.625" style="106" customWidth="1"/>
    <col min="11793" max="11793" width="3.125" style="106" customWidth="1"/>
    <col min="11794" max="11799" width="3.625" style="106" customWidth="1"/>
    <col min="11800" max="11800" width="4.25" style="106" customWidth="1"/>
    <col min="11801" max="11801" width="3.625" style="106" customWidth="1"/>
    <col min="11802" max="11802" width="4.25" style="106" customWidth="1"/>
    <col min="11803" max="11803" width="4.125" style="106" customWidth="1"/>
    <col min="11804" max="11806" width="3.625" style="106" customWidth="1"/>
    <col min="11807" max="11807" width="3.375" style="106" customWidth="1"/>
    <col min="11808" max="11810" width="4.125" style="106" customWidth="1"/>
    <col min="11811" max="12032" width="3.625" style="106"/>
    <col min="12033" max="12033" width="2.25" style="106" customWidth="1"/>
    <col min="12034" max="12035" width="3.625" style="106" customWidth="1"/>
    <col min="12036" max="12037" width="3.125" style="106" customWidth="1"/>
    <col min="12038" max="12038" width="5.25" style="106" customWidth="1"/>
    <col min="12039" max="12043" width="3.625" style="106" customWidth="1"/>
    <col min="12044" max="12044" width="2.75" style="106" customWidth="1"/>
    <col min="12045" max="12048" width="3.625" style="106" customWidth="1"/>
    <col min="12049" max="12049" width="3.125" style="106" customWidth="1"/>
    <col min="12050" max="12055" width="3.625" style="106" customWidth="1"/>
    <col min="12056" max="12056" width="4.25" style="106" customWidth="1"/>
    <col min="12057" max="12057" width="3.625" style="106" customWidth="1"/>
    <col min="12058" max="12058" width="4.25" style="106" customWidth="1"/>
    <col min="12059" max="12059" width="4.125" style="106" customWidth="1"/>
    <col min="12060" max="12062" width="3.625" style="106" customWidth="1"/>
    <col min="12063" max="12063" width="3.375" style="106" customWidth="1"/>
    <col min="12064" max="12066" width="4.125" style="106" customWidth="1"/>
    <col min="12067" max="12288" width="3.625" style="106"/>
    <col min="12289" max="12289" width="2.25" style="106" customWidth="1"/>
    <col min="12290" max="12291" width="3.625" style="106" customWidth="1"/>
    <col min="12292" max="12293" width="3.125" style="106" customWidth="1"/>
    <col min="12294" max="12294" width="5.25" style="106" customWidth="1"/>
    <col min="12295" max="12299" width="3.625" style="106" customWidth="1"/>
    <col min="12300" max="12300" width="2.75" style="106" customWidth="1"/>
    <col min="12301" max="12304" width="3.625" style="106" customWidth="1"/>
    <col min="12305" max="12305" width="3.125" style="106" customWidth="1"/>
    <col min="12306" max="12311" width="3.625" style="106" customWidth="1"/>
    <col min="12312" max="12312" width="4.25" style="106" customWidth="1"/>
    <col min="12313" max="12313" width="3.625" style="106" customWidth="1"/>
    <col min="12314" max="12314" width="4.25" style="106" customWidth="1"/>
    <col min="12315" max="12315" width="4.125" style="106" customWidth="1"/>
    <col min="12316" max="12318" width="3.625" style="106" customWidth="1"/>
    <col min="12319" max="12319" width="3.375" style="106" customWidth="1"/>
    <col min="12320" max="12322" width="4.125" style="106" customWidth="1"/>
    <col min="12323" max="12544" width="3.625" style="106"/>
    <col min="12545" max="12545" width="2.25" style="106" customWidth="1"/>
    <col min="12546" max="12547" width="3.625" style="106" customWidth="1"/>
    <col min="12548" max="12549" width="3.125" style="106" customWidth="1"/>
    <col min="12550" max="12550" width="5.25" style="106" customWidth="1"/>
    <col min="12551" max="12555" width="3.625" style="106" customWidth="1"/>
    <col min="12556" max="12556" width="2.75" style="106" customWidth="1"/>
    <col min="12557" max="12560" width="3.625" style="106" customWidth="1"/>
    <col min="12561" max="12561" width="3.125" style="106" customWidth="1"/>
    <col min="12562" max="12567" width="3.625" style="106" customWidth="1"/>
    <col min="12568" max="12568" width="4.25" style="106" customWidth="1"/>
    <col min="12569" max="12569" width="3.625" style="106" customWidth="1"/>
    <col min="12570" max="12570" width="4.25" style="106" customWidth="1"/>
    <col min="12571" max="12571" width="4.125" style="106" customWidth="1"/>
    <col min="12572" max="12574" width="3.625" style="106" customWidth="1"/>
    <col min="12575" max="12575" width="3.375" style="106" customWidth="1"/>
    <col min="12576" max="12578" width="4.125" style="106" customWidth="1"/>
    <col min="12579" max="12800" width="3.625" style="106"/>
    <col min="12801" max="12801" width="2.25" style="106" customWidth="1"/>
    <col min="12802" max="12803" width="3.625" style="106" customWidth="1"/>
    <col min="12804" max="12805" width="3.125" style="106" customWidth="1"/>
    <col min="12806" max="12806" width="5.25" style="106" customWidth="1"/>
    <col min="12807" max="12811" width="3.625" style="106" customWidth="1"/>
    <col min="12812" max="12812" width="2.75" style="106" customWidth="1"/>
    <col min="12813" max="12816" width="3.625" style="106" customWidth="1"/>
    <col min="12817" max="12817" width="3.125" style="106" customWidth="1"/>
    <col min="12818" max="12823" width="3.625" style="106" customWidth="1"/>
    <col min="12824" max="12824" width="4.25" style="106" customWidth="1"/>
    <col min="12825" max="12825" width="3.625" style="106" customWidth="1"/>
    <col min="12826" max="12826" width="4.25" style="106" customWidth="1"/>
    <col min="12827" max="12827" width="4.125" style="106" customWidth="1"/>
    <col min="12828" max="12830" width="3.625" style="106" customWidth="1"/>
    <col min="12831" max="12831" width="3.375" style="106" customWidth="1"/>
    <col min="12832" max="12834" width="4.125" style="106" customWidth="1"/>
    <col min="12835" max="13056" width="3.625" style="106"/>
    <col min="13057" max="13057" width="2.25" style="106" customWidth="1"/>
    <col min="13058" max="13059" width="3.625" style="106" customWidth="1"/>
    <col min="13060" max="13061" width="3.125" style="106" customWidth="1"/>
    <col min="13062" max="13062" width="5.25" style="106" customWidth="1"/>
    <col min="13063" max="13067" width="3.625" style="106" customWidth="1"/>
    <col min="13068" max="13068" width="2.75" style="106" customWidth="1"/>
    <col min="13069" max="13072" width="3.625" style="106" customWidth="1"/>
    <col min="13073" max="13073" width="3.125" style="106" customWidth="1"/>
    <col min="13074" max="13079" width="3.625" style="106" customWidth="1"/>
    <col min="13080" max="13080" width="4.25" style="106" customWidth="1"/>
    <col min="13081" max="13081" width="3.625" style="106" customWidth="1"/>
    <col min="13082" max="13082" width="4.25" style="106" customWidth="1"/>
    <col min="13083" max="13083" width="4.125" style="106" customWidth="1"/>
    <col min="13084" max="13086" width="3.625" style="106" customWidth="1"/>
    <col min="13087" max="13087" width="3.375" style="106" customWidth="1"/>
    <col min="13088" max="13090" width="4.125" style="106" customWidth="1"/>
    <col min="13091" max="13312" width="3.625" style="106"/>
    <col min="13313" max="13313" width="2.25" style="106" customWidth="1"/>
    <col min="13314" max="13315" width="3.625" style="106" customWidth="1"/>
    <col min="13316" max="13317" width="3.125" style="106" customWidth="1"/>
    <col min="13318" max="13318" width="5.25" style="106" customWidth="1"/>
    <col min="13319" max="13323" width="3.625" style="106" customWidth="1"/>
    <col min="13324" max="13324" width="2.75" style="106" customWidth="1"/>
    <col min="13325" max="13328" width="3.625" style="106" customWidth="1"/>
    <col min="13329" max="13329" width="3.125" style="106" customWidth="1"/>
    <col min="13330" max="13335" width="3.625" style="106" customWidth="1"/>
    <col min="13336" max="13336" width="4.25" style="106" customWidth="1"/>
    <col min="13337" max="13337" width="3.625" style="106" customWidth="1"/>
    <col min="13338" max="13338" width="4.25" style="106" customWidth="1"/>
    <col min="13339" max="13339" width="4.125" style="106" customWidth="1"/>
    <col min="13340" max="13342" width="3.625" style="106" customWidth="1"/>
    <col min="13343" max="13343" width="3.375" style="106" customWidth="1"/>
    <col min="13344" max="13346" width="4.125" style="106" customWidth="1"/>
    <col min="13347" max="13568" width="3.625" style="106"/>
    <col min="13569" max="13569" width="2.25" style="106" customWidth="1"/>
    <col min="13570" max="13571" width="3.625" style="106" customWidth="1"/>
    <col min="13572" max="13573" width="3.125" style="106" customWidth="1"/>
    <col min="13574" max="13574" width="5.25" style="106" customWidth="1"/>
    <col min="13575" max="13579" width="3.625" style="106" customWidth="1"/>
    <col min="13580" max="13580" width="2.75" style="106" customWidth="1"/>
    <col min="13581" max="13584" width="3.625" style="106" customWidth="1"/>
    <col min="13585" max="13585" width="3.125" style="106" customWidth="1"/>
    <col min="13586" max="13591" width="3.625" style="106" customWidth="1"/>
    <col min="13592" max="13592" width="4.25" style="106" customWidth="1"/>
    <col min="13593" max="13593" width="3.625" style="106" customWidth="1"/>
    <col min="13594" max="13594" width="4.25" style="106" customWidth="1"/>
    <col min="13595" max="13595" width="4.125" style="106" customWidth="1"/>
    <col min="13596" max="13598" width="3.625" style="106" customWidth="1"/>
    <col min="13599" max="13599" width="3.375" style="106" customWidth="1"/>
    <col min="13600" max="13602" width="4.125" style="106" customWidth="1"/>
    <col min="13603" max="13824" width="3.625" style="106"/>
    <col min="13825" max="13825" width="2.25" style="106" customWidth="1"/>
    <col min="13826" max="13827" width="3.625" style="106" customWidth="1"/>
    <col min="13828" max="13829" width="3.125" style="106" customWidth="1"/>
    <col min="13830" max="13830" width="5.25" style="106" customWidth="1"/>
    <col min="13831" max="13835" width="3.625" style="106" customWidth="1"/>
    <col min="13836" max="13836" width="2.75" style="106" customWidth="1"/>
    <col min="13837" max="13840" width="3.625" style="106" customWidth="1"/>
    <col min="13841" max="13841" width="3.125" style="106" customWidth="1"/>
    <col min="13842" max="13847" width="3.625" style="106" customWidth="1"/>
    <col min="13848" max="13848" width="4.25" style="106" customWidth="1"/>
    <col min="13849" max="13849" width="3.625" style="106" customWidth="1"/>
    <col min="13850" max="13850" width="4.25" style="106" customWidth="1"/>
    <col min="13851" max="13851" width="4.125" style="106" customWidth="1"/>
    <col min="13852" max="13854" width="3.625" style="106" customWidth="1"/>
    <col min="13855" max="13855" width="3.375" style="106" customWidth="1"/>
    <col min="13856" max="13858" width="4.125" style="106" customWidth="1"/>
    <col min="13859" max="14080" width="3.625" style="106"/>
    <col min="14081" max="14081" width="2.25" style="106" customWidth="1"/>
    <col min="14082" max="14083" width="3.625" style="106" customWidth="1"/>
    <col min="14084" max="14085" width="3.125" style="106" customWidth="1"/>
    <col min="14086" max="14086" width="5.25" style="106" customWidth="1"/>
    <col min="14087" max="14091" width="3.625" style="106" customWidth="1"/>
    <col min="14092" max="14092" width="2.75" style="106" customWidth="1"/>
    <col min="14093" max="14096" width="3.625" style="106" customWidth="1"/>
    <col min="14097" max="14097" width="3.125" style="106" customWidth="1"/>
    <col min="14098" max="14103" width="3.625" style="106" customWidth="1"/>
    <col min="14104" max="14104" width="4.25" style="106" customWidth="1"/>
    <col min="14105" max="14105" width="3.625" style="106" customWidth="1"/>
    <col min="14106" max="14106" width="4.25" style="106" customWidth="1"/>
    <col min="14107" max="14107" width="4.125" style="106" customWidth="1"/>
    <col min="14108" max="14110" width="3.625" style="106" customWidth="1"/>
    <col min="14111" max="14111" width="3.375" style="106" customWidth="1"/>
    <col min="14112" max="14114" width="4.125" style="106" customWidth="1"/>
    <col min="14115" max="14336" width="3.625" style="106"/>
    <col min="14337" max="14337" width="2.25" style="106" customWidth="1"/>
    <col min="14338" max="14339" width="3.625" style="106" customWidth="1"/>
    <col min="14340" max="14341" width="3.125" style="106" customWidth="1"/>
    <col min="14342" max="14342" width="5.25" style="106" customWidth="1"/>
    <col min="14343" max="14347" width="3.625" style="106" customWidth="1"/>
    <col min="14348" max="14348" width="2.75" style="106" customWidth="1"/>
    <col min="14349" max="14352" width="3.625" style="106" customWidth="1"/>
    <col min="14353" max="14353" width="3.125" style="106" customWidth="1"/>
    <col min="14354" max="14359" width="3.625" style="106" customWidth="1"/>
    <col min="14360" max="14360" width="4.25" style="106" customWidth="1"/>
    <col min="14361" max="14361" width="3.625" style="106" customWidth="1"/>
    <col min="14362" max="14362" width="4.25" style="106" customWidth="1"/>
    <col min="14363" max="14363" width="4.125" style="106" customWidth="1"/>
    <col min="14364" max="14366" width="3.625" style="106" customWidth="1"/>
    <col min="14367" max="14367" width="3.375" style="106" customWidth="1"/>
    <col min="14368" max="14370" width="4.125" style="106" customWidth="1"/>
    <col min="14371" max="14592" width="3.625" style="106"/>
    <col min="14593" max="14593" width="2.25" style="106" customWidth="1"/>
    <col min="14594" max="14595" width="3.625" style="106" customWidth="1"/>
    <col min="14596" max="14597" width="3.125" style="106" customWidth="1"/>
    <col min="14598" max="14598" width="5.25" style="106" customWidth="1"/>
    <col min="14599" max="14603" width="3.625" style="106" customWidth="1"/>
    <col min="14604" max="14604" width="2.75" style="106" customWidth="1"/>
    <col min="14605" max="14608" width="3.625" style="106" customWidth="1"/>
    <col min="14609" max="14609" width="3.125" style="106" customWidth="1"/>
    <col min="14610" max="14615" width="3.625" style="106" customWidth="1"/>
    <col min="14616" max="14616" width="4.25" style="106" customWidth="1"/>
    <col min="14617" max="14617" width="3.625" style="106" customWidth="1"/>
    <col min="14618" max="14618" width="4.25" style="106" customWidth="1"/>
    <col min="14619" max="14619" width="4.125" style="106" customWidth="1"/>
    <col min="14620" max="14622" width="3.625" style="106" customWidth="1"/>
    <col min="14623" max="14623" width="3.375" style="106" customWidth="1"/>
    <col min="14624" max="14626" width="4.125" style="106" customWidth="1"/>
    <col min="14627" max="14848" width="3.625" style="106"/>
    <col min="14849" max="14849" width="2.25" style="106" customWidth="1"/>
    <col min="14850" max="14851" width="3.625" style="106" customWidth="1"/>
    <col min="14852" max="14853" width="3.125" style="106" customWidth="1"/>
    <col min="14854" max="14854" width="5.25" style="106" customWidth="1"/>
    <col min="14855" max="14859" width="3.625" style="106" customWidth="1"/>
    <col min="14860" max="14860" width="2.75" style="106" customWidth="1"/>
    <col min="14861" max="14864" width="3.625" style="106" customWidth="1"/>
    <col min="14865" max="14865" width="3.125" style="106" customWidth="1"/>
    <col min="14866" max="14871" width="3.625" style="106" customWidth="1"/>
    <col min="14872" max="14872" width="4.25" style="106" customWidth="1"/>
    <col min="14873" max="14873" width="3.625" style="106" customWidth="1"/>
    <col min="14874" max="14874" width="4.25" style="106" customWidth="1"/>
    <col min="14875" max="14875" width="4.125" style="106" customWidth="1"/>
    <col min="14876" max="14878" width="3.625" style="106" customWidth="1"/>
    <col min="14879" max="14879" width="3.375" style="106" customWidth="1"/>
    <col min="14880" max="14882" width="4.125" style="106" customWidth="1"/>
    <col min="14883" max="15104" width="3.625" style="106"/>
    <col min="15105" max="15105" width="2.25" style="106" customWidth="1"/>
    <col min="15106" max="15107" width="3.625" style="106" customWidth="1"/>
    <col min="15108" max="15109" width="3.125" style="106" customWidth="1"/>
    <col min="15110" max="15110" width="5.25" style="106" customWidth="1"/>
    <col min="15111" max="15115" width="3.625" style="106" customWidth="1"/>
    <col min="15116" max="15116" width="2.75" style="106" customWidth="1"/>
    <col min="15117" max="15120" width="3.625" style="106" customWidth="1"/>
    <col min="15121" max="15121" width="3.125" style="106" customWidth="1"/>
    <col min="15122" max="15127" width="3.625" style="106" customWidth="1"/>
    <col min="15128" max="15128" width="4.25" style="106" customWidth="1"/>
    <col min="15129" max="15129" width="3.625" style="106" customWidth="1"/>
    <col min="15130" max="15130" width="4.25" style="106" customWidth="1"/>
    <col min="15131" max="15131" width="4.125" style="106" customWidth="1"/>
    <col min="15132" max="15134" width="3.625" style="106" customWidth="1"/>
    <col min="15135" max="15135" width="3.375" style="106" customWidth="1"/>
    <col min="15136" max="15138" width="4.125" style="106" customWidth="1"/>
    <col min="15139" max="15360" width="3.625" style="106"/>
    <col min="15361" max="15361" width="2.25" style="106" customWidth="1"/>
    <col min="15362" max="15363" width="3.625" style="106" customWidth="1"/>
    <col min="15364" max="15365" width="3.125" style="106" customWidth="1"/>
    <col min="15366" max="15366" width="5.25" style="106" customWidth="1"/>
    <col min="15367" max="15371" width="3.625" style="106" customWidth="1"/>
    <col min="15372" max="15372" width="2.75" style="106" customWidth="1"/>
    <col min="15373" max="15376" width="3.625" style="106" customWidth="1"/>
    <col min="15377" max="15377" width="3.125" style="106" customWidth="1"/>
    <col min="15378" max="15383" width="3.625" style="106" customWidth="1"/>
    <col min="15384" max="15384" width="4.25" style="106" customWidth="1"/>
    <col min="15385" max="15385" width="3.625" style="106" customWidth="1"/>
    <col min="15386" max="15386" width="4.25" style="106" customWidth="1"/>
    <col min="15387" max="15387" width="4.125" style="106" customWidth="1"/>
    <col min="15388" max="15390" width="3.625" style="106" customWidth="1"/>
    <col min="15391" max="15391" width="3.375" style="106" customWidth="1"/>
    <col min="15392" max="15394" width="4.125" style="106" customWidth="1"/>
    <col min="15395" max="15616" width="3.625" style="106"/>
    <col min="15617" max="15617" width="2.25" style="106" customWidth="1"/>
    <col min="15618" max="15619" width="3.625" style="106" customWidth="1"/>
    <col min="15620" max="15621" width="3.125" style="106" customWidth="1"/>
    <col min="15622" max="15622" width="5.25" style="106" customWidth="1"/>
    <col min="15623" max="15627" width="3.625" style="106" customWidth="1"/>
    <col min="15628" max="15628" width="2.75" style="106" customWidth="1"/>
    <col min="15629" max="15632" width="3.625" style="106" customWidth="1"/>
    <col min="15633" max="15633" width="3.125" style="106" customWidth="1"/>
    <col min="15634" max="15639" width="3.625" style="106" customWidth="1"/>
    <col min="15640" max="15640" width="4.25" style="106" customWidth="1"/>
    <col min="15641" max="15641" width="3.625" style="106" customWidth="1"/>
    <col min="15642" max="15642" width="4.25" style="106" customWidth="1"/>
    <col min="15643" max="15643" width="4.125" style="106" customWidth="1"/>
    <col min="15644" max="15646" width="3.625" style="106" customWidth="1"/>
    <col min="15647" max="15647" width="3.375" style="106" customWidth="1"/>
    <col min="15648" max="15650" width="4.125" style="106" customWidth="1"/>
    <col min="15651" max="15872" width="3.625" style="106"/>
    <col min="15873" max="15873" width="2.25" style="106" customWidth="1"/>
    <col min="15874" max="15875" width="3.625" style="106" customWidth="1"/>
    <col min="15876" max="15877" width="3.125" style="106" customWidth="1"/>
    <col min="15878" max="15878" width="5.25" style="106" customWidth="1"/>
    <col min="15879" max="15883" width="3.625" style="106" customWidth="1"/>
    <col min="15884" max="15884" width="2.75" style="106" customWidth="1"/>
    <col min="15885" max="15888" width="3.625" style="106" customWidth="1"/>
    <col min="15889" max="15889" width="3.125" style="106" customWidth="1"/>
    <col min="15890" max="15895" width="3.625" style="106" customWidth="1"/>
    <col min="15896" max="15896" width="4.25" style="106" customWidth="1"/>
    <col min="15897" max="15897" width="3.625" style="106" customWidth="1"/>
    <col min="15898" max="15898" width="4.25" style="106" customWidth="1"/>
    <col min="15899" max="15899" width="4.125" style="106" customWidth="1"/>
    <col min="15900" max="15902" width="3.625" style="106" customWidth="1"/>
    <col min="15903" max="15903" width="3.375" style="106" customWidth="1"/>
    <col min="15904" max="15906" width="4.125" style="106" customWidth="1"/>
    <col min="15907" max="16128" width="3.625" style="106"/>
    <col min="16129" max="16129" width="2.25" style="106" customWidth="1"/>
    <col min="16130" max="16131" width="3.625" style="106" customWidth="1"/>
    <col min="16132" max="16133" width="3.125" style="106" customWidth="1"/>
    <col min="16134" max="16134" width="5.25" style="106" customWidth="1"/>
    <col min="16135" max="16139" width="3.625" style="106" customWidth="1"/>
    <col min="16140" max="16140" width="2.75" style="106" customWidth="1"/>
    <col min="16141" max="16144" width="3.625" style="106" customWidth="1"/>
    <col min="16145" max="16145" width="3.125" style="106" customWidth="1"/>
    <col min="16146" max="16151" width="3.625" style="106" customWidth="1"/>
    <col min="16152" max="16152" width="4.25" style="106" customWidth="1"/>
    <col min="16153" max="16153" width="3.625" style="106" customWidth="1"/>
    <col min="16154" max="16154" width="4.25" style="106" customWidth="1"/>
    <col min="16155" max="16155" width="4.125" style="106" customWidth="1"/>
    <col min="16156" max="16158" width="3.625" style="106" customWidth="1"/>
    <col min="16159" max="16159" width="3.375" style="106" customWidth="1"/>
    <col min="16160" max="16162" width="4.125" style="106" customWidth="1"/>
    <col min="16163" max="16384" width="3.625" style="106"/>
  </cols>
  <sheetData>
    <row r="1" spans="1:35" ht="30" customHeight="1" x14ac:dyDescent="0.15">
      <c r="A1" s="506" t="s">
        <v>599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</row>
    <row r="2" spans="1:35" ht="30" customHeight="1" thickBot="1" x14ac:dyDescent="0.2">
      <c r="B2" s="610" t="s">
        <v>151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U2" s="143"/>
      <c r="V2" s="143"/>
      <c r="W2" s="143"/>
      <c r="X2" s="143"/>
      <c r="Y2" s="143"/>
      <c r="Z2" s="143"/>
      <c r="AA2" s="611" t="s">
        <v>61</v>
      </c>
      <c r="AB2" s="611"/>
      <c r="AC2" s="611"/>
      <c r="AD2" s="611"/>
      <c r="AE2" s="611"/>
      <c r="AF2" s="611"/>
      <c r="AG2" s="611"/>
      <c r="AH2" s="611"/>
    </row>
    <row r="3" spans="1:35" ht="30" customHeight="1" x14ac:dyDescent="0.15">
      <c r="B3" s="533" t="s">
        <v>108</v>
      </c>
      <c r="C3" s="534"/>
      <c r="D3" s="534"/>
      <c r="E3" s="534"/>
      <c r="F3" s="534"/>
      <c r="G3" s="549" t="s">
        <v>135</v>
      </c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3"/>
      <c r="Y3" s="614" t="s">
        <v>111</v>
      </c>
      <c r="Z3" s="612"/>
      <c r="AA3" s="612"/>
      <c r="AB3" s="612"/>
      <c r="AC3" s="612"/>
      <c r="AD3" s="612"/>
      <c r="AE3" s="612"/>
      <c r="AF3" s="612"/>
      <c r="AG3" s="612"/>
      <c r="AH3" s="612"/>
      <c r="AI3" s="108"/>
    </row>
    <row r="4" spans="1:35" ht="30" customHeight="1" x14ac:dyDescent="0.15">
      <c r="B4" s="535"/>
      <c r="C4" s="536"/>
      <c r="D4" s="536"/>
      <c r="E4" s="536"/>
      <c r="F4" s="536"/>
      <c r="G4" s="551" t="s">
        <v>66</v>
      </c>
      <c r="H4" s="552"/>
      <c r="I4" s="552"/>
      <c r="J4" s="552"/>
      <c r="K4" s="535"/>
      <c r="L4" s="551" t="s">
        <v>152</v>
      </c>
      <c r="M4" s="552"/>
      <c r="N4" s="552"/>
      <c r="O4" s="552"/>
      <c r="P4" s="535"/>
      <c r="Q4" s="551" t="s">
        <v>153</v>
      </c>
      <c r="R4" s="552"/>
      <c r="S4" s="552"/>
      <c r="T4" s="535"/>
      <c r="U4" s="536" t="s">
        <v>154</v>
      </c>
      <c r="V4" s="536"/>
      <c r="W4" s="536"/>
      <c r="X4" s="551"/>
      <c r="Y4" s="615" t="s">
        <v>140</v>
      </c>
      <c r="Z4" s="552"/>
      <c r="AA4" s="552"/>
      <c r="AB4" s="535"/>
      <c r="AC4" s="551" t="s">
        <v>155</v>
      </c>
      <c r="AD4" s="552"/>
      <c r="AE4" s="552"/>
      <c r="AF4" s="552"/>
      <c r="AG4" s="552"/>
      <c r="AH4" s="552"/>
      <c r="AI4" s="108"/>
    </row>
    <row r="5" spans="1:35" ht="30" customHeight="1" x14ac:dyDescent="0.15">
      <c r="B5" s="564" t="str">
        <f>IF(LEN('Data_13-13'!B7)&gt;0,'Data_13-13'!B7,"")</f>
        <v>平成</v>
      </c>
      <c r="C5" s="564"/>
      <c r="D5" s="583">
        <f>IF(LEN('Data_13-13'!C7)&gt;0,'Data_13-13'!C7,"")</f>
        <v>28</v>
      </c>
      <c r="E5" s="583"/>
      <c r="F5" s="106" t="str">
        <f>IF(LEN('Data_13-13'!D7)&gt;0,'Data_13-13'!D7,"")</f>
        <v>年度</v>
      </c>
      <c r="G5" s="616">
        <f>IF(LEN('Data_13-13'!E7)&gt;0,'Data_13-13'!E7,"-")</f>
        <v>12395</v>
      </c>
      <c r="H5" s="617"/>
      <c r="I5" s="617"/>
      <c r="J5" s="617"/>
      <c r="K5" s="617"/>
      <c r="L5" s="618">
        <f>IF(LEN('Data_13-13'!F7)&gt;0,'Data_13-13'!F7,"-")</f>
        <v>9366</v>
      </c>
      <c r="M5" s="618"/>
      <c r="N5" s="618"/>
      <c r="O5" s="618"/>
      <c r="P5" s="618"/>
      <c r="Q5" s="569">
        <f>IF(LEN('Data_13-13'!G7)&gt;0,'Data_13-13'!G7,"-")</f>
        <v>120</v>
      </c>
      <c r="R5" s="569"/>
      <c r="S5" s="569"/>
      <c r="T5" s="569"/>
      <c r="U5" s="617">
        <f>IF(LEN('Data_13-13'!H7)&gt;0,'Data_13-13'!H7,"-")</f>
        <v>2909</v>
      </c>
      <c r="V5" s="617"/>
      <c r="W5" s="617"/>
      <c r="X5" s="617"/>
      <c r="Y5" s="617">
        <f>IF(LEN('Data_13-13'!I7)&gt;0,'Data_13-13'!I7,"-")</f>
        <v>22033</v>
      </c>
      <c r="Z5" s="617"/>
      <c r="AA5" s="617"/>
      <c r="AB5" s="617"/>
      <c r="AC5" s="173"/>
      <c r="AD5" s="569">
        <f>IF(LEN('Data_13-13'!J7)&gt;0,'Data_13-13'!J7,"-")</f>
        <v>13920925</v>
      </c>
      <c r="AE5" s="569"/>
      <c r="AF5" s="569"/>
      <c r="AG5" s="569"/>
      <c r="AH5" s="569"/>
    </row>
    <row r="6" spans="1:35" ht="30" customHeight="1" x14ac:dyDescent="0.15">
      <c r="B6" s="524" t="str">
        <f>IF(LEN('Data_13-13'!B8)&gt;0,'Data_13-13'!B8,"")</f>
        <v/>
      </c>
      <c r="C6" s="524"/>
      <c r="D6" s="583">
        <f>IF(LEN('Data_13-13'!C8)&gt;0,'Data_13-13'!C8,"")</f>
        <v>29</v>
      </c>
      <c r="E6" s="583"/>
      <c r="F6" s="106" t="str">
        <f>IF(LEN('Data_13-13'!D8)&gt;0,'Data_13-13'!D8,"")</f>
        <v/>
      </c>
      <c r="G6" s="616">
        <f>IF(LEN('Data_13-13'!E8)&gt;0,'Data_13-13'!E8,"-")</f>
        <v>11580</v>
      </c>
      <c r="H6" s="617"/>
      <c r="I6" s="617"/>
      <c r="J6" s="617"/>
      <c r="K6" s="617"/>
      <c r="L6" s="618">
        <f>IF(LEN('Data_13-13'!F8)&gt;0,'Data_13-13'!F8,"-")</f>
        <v>8708</v>
      </c>
      <c r="M6" s="618"/>
      <c r="N6" s="618"/>
      <c r="O6" s="618"/>
      <c r="P6" s="618"/>
      <c r="Q6" s="569">
        <f>IF(LEN('Data_13-13'!G8)&gt;0,'Data_13-13'!G8,"-")</f>
        <v>110</v>
      </c>
      <c r="R6" s="569"/>
      <c r="S6" s="569"/>
      <c r="T6" s="569"/>
      <c r="U6" s="617">
        <f>IF(LEN('Data_13-13'!H8)&gt;0,'Data_13-13'!H8,"-")</f>
        <v>2762</v>
      </c>
      <c r="V6" s="617"/>
      <c r="W6" s="617"/>
      <c r="X6" s="617"/>
      <c r="Y6" s="617">
        <f>IF(LEN('Data_13-13'!I8)&gt;0,'Data_13-13'!I8,"-")</f>
        <v>22436</v>
      </c>
      <c r="Z6" s="617"/>
      <c r="AA6" s="617"/>
      <c r="AB6" s="617"/>
      <c r="AC6" s="173"/>
      <c r="AD6" s="569">
        <f>IF(LEN('Data_13-13'!J8)&gt;0,'Data_13-13'!J8,"-")</f>
        <v>14121988</v>
      </c>
      <c r="AE6" s="569"/>
      <c r="AF6" s="569"/>
      <c r="AG6" s="569"/>
      <c r="AH6" s="569"/>
    </row>
    <row r="7" spans="1:35" ht="30" customHeight="1" x14ac:dyDescent="0.15">
      <c r="B7" s="524" t="str">
        <f>IF(LEN('Data_13-13'!B9)&gt;0,'Data_13-13'!B9,"")</f>
        <v/>
      </c>
      <c r="C7" s="524"/>
      <c r="D7" s="583">
        <f>IF(LEN('Data_13-13'!C9)&gt;0,'Data_13-13'!C9,"")</f>
        <v>30</v>
      </c>
      <c r="E7" s="583"/>
      <c r="F7" s="106" t="str">
        <f>IF(LEN('Data_13-13'!D9)&gt;0,'Data_13-13'!D9,"")</f>
        <v/>
      </c>
      <c r="G7" s="616">
        <f>IF(LEN('Data_13-13'!E9)&gt;0,'Data_13-13'!E9,"-")</f>
        <v>10987</v>
      </c>
      <c r="H7" s="617"/>
      <c r="I7" s="617"/>
      <c r="J7" s="617"/>
      <c r="K7" s="617"/>
      <c r="L7" s="618">
        <f>IF(LEN('Data_13-13'!F9)&gt;0,'Data_13-13'!F9,"-")</f>
        <v>8288</v>
      </c>
      <c r="M7" s="618"/>
      <c r="N7" s="618"/>
      <c r="O7" s="618"/>
      <c r="P7" s="618"/>
      <c r="Q7" s="569">
        <f>IF(LEN('Data_13-13'!G9)&gt;0,'Data_13-13'!G9,"-")</f>
        <v>112</v>
      </c>
      <c r="R7" s="569"/>
      <c r="S7" s="569"/>
      <c r="T7" s="569"/>
      <c r="U7" s="617">
        <f>IF(LEN('Data_13-13'!H9)&gt;0,'Data_13-13'!H9,"-")</f>
        <v>2587</v>
      </c>
      <c r="V7" s="617"/>
      <c r="W7" s="617"/>
      <c r="X7" s="617"/>
      <c r="Y7" s="617">
        <f>IF(LEN('Data_13-13'!I9)&gt;0,'Data_13-13'!I9,"-")</f>
        <v>22517</v>
      </c>
      <c r="Z7" s="617"/>
      <c r="AA7" s="617"/>
      <c r="AB7" s="617"/>
      <c r="AC7" s="174"/>
      <c r="AD7" s="569">
        <f>IF(LEN('Data_13-13'!J9)&gt;0,'Data_13-13'!J9,"-")</f>
        <v>14248146</v>
      </c>
      <c r="AE7" s="569"/>
      <c r="AF7" s="569"/>
      <c r="AG7" s="569"/>
      <c r="AH7" s="569"/>
    </row>
    <row r="8" spans="1:35" ht="30" customHeight="1" x14ac:dyDescent="0.15">
      <c r="B8" s="529" t="str">
        <f>IF(LEN('Data_13-13'!B10)&gt;0,'Data_13-13'!B10,"")</f>
        <v>令和</v>
      </c>
      <c r="C8" s="529"/>
      <c r="D8" s="583" t="str">
        <f>IF(LEN('Data_13-13'!C10)&gt;0,'Data_13-13'!C10,"")</f>
        <v>元</v>
      </c>
      <c r="E8" s="583"/>
      <c r="F8" s="108" t="str">
        <f>IF(LEN('Data_13-13'!D10)&gt;0,'Data_13-13'!D10,"")</f>
        <v>年度</v>
      </c>
      <c r="G8" s="616">
        <f>IF(LEN('Data_13-13'!E10)&gt;0,'Data_13-13'!E10,"-")</f>
        <v>10443</v>
      </c>
      <c r="H8" s="617"/>
      <c r="I8" s="617"/>
      <c r="J8" s="617"/>
      <c r="K8" s="617"/>
      <c r="L8" s="618">
        <f>IF(LEN('Data_13-13'!F10)&gt;0,'Data_13-13'!F10,"-")</f>
        <v>7915</v>
      </c>
      <c r="M8" s="618"/>
      <c r="N8" s="618"/>
      <c r="O8" s="618"/>
      <c r="P8" s="618"/>
      <c r="Q8" s="569">
        <f>IF(LEN('Data_13-13'!G10)&gt;0,'Data_13-13'!G10,"-")</f>
        <v>101</v>
      </c>
      <c r="R8" s="569"/>
      <c r="S8" s="569"/>
      <c r="T8" s="569"/>
      <c r="U8" s="617">
        <f>IF(LEN('Data_13-13'!H10)&gt;0,'Data_13-13'!H10,"-")</f>
        <v>2427</v>
      </c>
      <c r="V8" s="617"/>
      <c r="W8" s="617"/>
      <c r="X8" s="617"/>
      <c r="Y8" s="617">
        <f>IF(LEN('Data_13-13'!I10)&gt;0,'Data_13-13'!I10,"-")</f>
        <v>22470</v>
      </c>
      <c r="Z8" s="617"/>
      <c r="AA8" s="617"/>
      <c r="AB8" s="617"/>
      <c r="AC8" s="174"/>
      <c r="AD8" s="569">
        <f>IF(LEN('Data_13-13'!J10)&gt;0,'Data_13-13'!J10,"-")</f>
        <v>14312436</v>
      </c>
      <c r="AE8" s="569"/>
      <c r="AF8" s="569"/>
      <c r="AG8" s="569"/>
      <c r="AH8" s="569"/>
    </row>
    <row r="9" spans="1:35" ht="30" customHeight="1" x14ac:dyDescent="0.15">
      <c r="B9" s="529" t="str">
        <f>IF(LEN('Data_13-13'!B11)&gt;0,'Data_13-13'!B11,"")</f>
        <v/>
      </c>
      <c r="C9" s="529"/>
      <c r="D9" s="584">
        <f>IF(LEN('Data_13-13'!C11)&gt;0,'Data_13-13'!C11,"")</f>
        <v>2</v>
      </c>
      <c r="E9" s="584"/>
      <c r="F9" s="109" t="str">
        <f>IF(LEN('Data_13-13'!D11)&gt;0,'Data_13-13'!D11,"")</f>
        <v/>
      </c>
      <c r="G9" s="619">
        <f>IF(LEN('Data_13-13'!E11)&gt;0,'Data_13-13'!E11,"-")</f>
        <v>9942</v>
      </c>
      <c r="H9" s="620"/>
      <c r="I9" s="620"/>
      <c r="J9" s="620"/>
      <c r="K9" s="620"/>
      <c r="L9" s="621">
        <f>IF(LEN('Data_13-13'!F11)&gt;0,'Data_13-13'!F11,"-")</f>
        <v>7565</v>
      </c>
      <c r="M9" s="621"/>
      <c r="N9" s="621"/>
      <c r="O9" s="621"/>
      <c r="P9" s="621"/>
      <c r="Q9" s="572">
        <f>IF(LEN('Data_13-13'!G11)&gt;0,'Data_13-13'!G11,"-")</f>
        <v>87</v>
      </c>
      <c r="R9" s="572"/>
      <c r="S9" s="572"/>
      <c r="T9" s="572"/>
      <c r="U9" s="620">
        <f>IF(LEN('Data_13-13'!H11)&gt;0,'Data_13-13'!H11,"-")</f>
        <v>2290</v>
      </c>
      <c r="V9" s="620"/>
      <c r="W9" s="620"/>
      <c r="X9" s="620"/>
      <c r="Y9" s="620">
        <f>IF(LEN('Data_13-13'!I11)&gt;0,'Data_13-13'!I11,"-")</f>
        <v>22452</v>
      </c>
      <c r="Z9" s="620"/>
      <c r="AA9" s="620"/>
      <c r="AB9" s="620"/>
      <c r="AC9" s="175"/>
      <c r="AD9" s="572">
        <f>IF(LEN('Data_13-13'!J11)&gt;0,'Data_13-13'!J11,"-")</f>
        <v>14419575</v>
      </c>
      <c r="AE9" s="572"/>
      <c r="AF9" s="572"/>
      <c r="AG9" s="572"/>
      <c r="AH9" s="572"/>
    </row>
    <row r="10" spans="1:35" ht="30" customHeight="1" thickBot="1" x14ac:dyDescent="0.2">
      <c r="B10" s="176"/>
      <c r="C10" s="176"/>
      <c r="D10" s="176"/>
      <c r="E10" s="176"/>
      <c r="F10" s="177"/>
      <c r="G10" s="178"/>
      <c r="H10" s="178"/>
      <c r="I10" s="178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</row>
    <row r="11" spans="1:35" ht="30" customHeight="1" x14ac:dyDescent="0.15">
      <c r="B11" s="612" t="s">
        <v>156</v>
      </c>
      <c r="C11" s="612"/>
      <c r="D11" s="612"/>
      <c r="E11" s="612"/>
      <c r="F11" s="612"/>
      <c r="G11" s="612"/>
      <c r="H11" s="612"/>
      <c r="I11" s="612"/>
      <c r="J11" s="534" t="s">
        <v>157</v>
      </c>
      <c r="K11" s="534"/>
      <c r="L11" s="534"/>
      <c r="M11" s="534"/>
      <c r="N11" s="534"/>
      <c r="O11" s="534"/>
      <c r="P11" s="534"/>
      <c r="Q11" s="534" t="s">
        <v>158</v>
      </c>
      <c r="R11" s="534"/>
      <c r="S11" s="534"/>
      <c r="T11" s="534"/>
      <c r="U11" s="534"/>
      <c r="V11" s="534"/>
      <c r="W11" s="534"/>
      <c r="X11" s="549" t="s">
        <v>159</v>
      </c>
      <c r="Y11" s="612"/>
      <c r="Z11" s="612"/>
      <c r="AA11" s="612"/>
      <c r="AB11" s="612"/>
      <c r="AC11" s="549" t="s">
        <v>160</v>
      </c>
      <c r="AD11" s="612"/>
      <c r="AE11" s="612"/>
      <c r="AF11" s="612"/>
      <c r="AG11" s="612"/>
      <c r="AH11" s="612"/>
    </row>
    <row r="12" spans="1:35" ht="30" customHeight="1" x14ac:dyDescent="0.15">
      <c r="B12" s="552" t="s">
        <v>161</v>
      </c>
      <c r="C12" s="552"/>
      <c r="D12" s="552"/>
      <c r="E12" s="535"/>
      <c r="F12" s="551" t="s">
        <v>155</v>
      </c>
      <c r="G12" s="552"/>
      <c r="H12" s="552"/>
      <c r="I12" s="535"/>
      <c r="J12" s="536" t="s">
        <v>161</v>
      </c>
      <c r="K12" s="536"/>
      <c r="L12" s="536"/>
      <c r="M12" s="536" t="s">
        <v>155</v>
      </c>
      <c r="N12" s="536"/>
      <c r="O12" s="536"/>
      <c r="P12" s="536"/>
      <c r="Q12" s="536" t="s">
        <v>161</v>
      </c>
      <c r="R12" s="536"/>
      <c r="S12" s="536"/>
      <c r="T12" s="536" t="s">
        <v>155</v>
      </c>
      <c r="U12" s="536"/>
      <c r="V12" s="536"/>
      <c r="W12" s="536"/>
      <c r="X12" s="551" t="s">
        <v>161</v>
      </c>
      <c r="Y12" s="535"/>
      <c r="Z12" s="551" t="s">
        <v>155</v>
      </c>
      <c r="AA12" s="552"/>
      <c r="AB12" s="535"/>
      <c r="AC12" s="551" t="s">
        <v>161</v>
      </c>
      <c r="AD12" s="535"/>
      <c r="AE12" s="536" t="s">
        <v>155</v>
      </c>
      <c r="AF12" s="536"/>
      <c r="AG12" s="536"/>
      <c r="AH12" s="551"/>
    </row>
    <row r="13" spans="1:35" ht="30" customHeight="1" x14ac:dyDescent="0.15">
      <c r="B13" s="569">
        <f>IF(LEN('Data_13-13'!K7)&gt;0,'Data_13-13'!K7,"-")</f>
        <v>21286</v>
      </c>
      <c r="C13" s="569"/>
      <c r="D13" s="569"/>
      <c r="E13" s="569"/>
      <c r="F13" s="568">
        <f>IF(LEN('Data_13-13'!L7)&gt;0,'Data_13-13'!L7,"-")</f>
        <v>13318706</v>
      </c>
      <c r="G13" s="568"/>
      <c r="H13" s="568"/>
      <c r="I13" s="568"/>
      <c r="J13" s="568">
        <f>IF(LEN('Data_13-13'!M7)&gt;0,'Data_13-13'!M7,"-")</f>
        <v>559</v>
      </c>
      <c r="K13" s="568"/>
      <c r="L13" s="568"/>
      <c r="M13" s="568">
        <f>IF(LEN('Data_13-13'!N7)&gt;0,'Data_13-13'!N7,"-")</f>
        <v>477938</v>
      </c>
      <c r="N13" s="568"/>
      <c r="O13" s="568"/>
      <c r="P13" s="568"/>
      <c r="Q13" s="568">
        <f>IF(LEN('Data_13-13'!O7)&gt;0,'Data_13-13'!O7,"-")</f>
        <v>129</v>
      </c>
      <c r="R13" s="568"/>
      <c r="S13" s="568"/>
      <c r="T13" s="568">
        <f>IF(LEN('Data_13-13'!P7)&gt;0,'Data_13-13'!P7,"-")</f>
        <v>104328</v>
      </c>
      <c r="U13" s="568"/>
      <c r="V13" s="568"/>
      <c r="W13" s="568"/>
      <c r="X13" s="568">
        <f>IF(LEN('Data_13-13'!Q7)&gt;0,'Data_13-13'!Q7,"-")</f>
        <v>36</v>
      </c>
      <c r="Y13" s="568"/>
      <c r="Z13" s="622">
        <f>IF(LEN('Data_13-13'!R7)&gt;0,'Data_13-13'!R7,"-")</f>
        <v>16668</v>
      </c>
      <c r="AA13" s="622"/>
      <c r="AB13" s="622"/>
      <c r="AC13" s="568">
        <f>IF(LEN('Data_13-13'!S7)&gt;0,'Data_13-13'!S7,"-")</f>
        <v>23</v>
      </c>
      <c r="AD13" s="568"/>
      <c r="AE13" s="617">
        <f>IF(LEN('Data_13-13'!T7)&gt;0,'Data_13-13'!T7,"-")</f>
        <v>3285</v>
      </c>
      <c r="AF13" s="617"/>
      <c r="AG13" s="617"/>
      <c r="AH13" s="617"/>
    </row>
    <row r="14" spans="1:35" ht="30" customHeight="1" x14ac:dyDescent="0.15">
      <c r="B14" s="569">
        <f>IF(LEN('Data_13-13'!K8)&gt;0,'Data_13-13'!K8,"-")</f>
        <v>21704</v>
      </c>
      <c r="C14" s="569"/>
      <c r="D14" s="569"/>
      <c r="E14" s="569"/>
      <c r="F14" s="568">
        <f>IF(LEN('Data_13-13'!L8)&gt;0,'Data_13-13'!L8,"-")</f>
        <v>13527573</v>
      </c>
      <c r="G14" s="568"/>
      <c r="H14" s="568"/>
      <c r="I14" s="568"/>
      <c r="J14" s="568">
        <f>IF(LEN('Data_13-13'!M8)&gt;0,'Data_13-13'!M8,"-")</f>
        <v>566</v>
      </c>
      <c r="K14" s="568"/>
      <c r="L14" s="568"/>
      <c r="M14" s="568">
        <f>IF(LEN('Data_13-13'!N8)&gt;0,'Data_13-13'!N8,"-")</f>
        <v>480417</v>
      </c>
      <c r="N14" s="568"/>
      <c r="O14" s="568"/>
      <c r="P14" s="568"/>
      <c r="Q14" s="568">
        <f>IF(LEN('Data_13-13'!O8)&gt;0,'Data_13-13'!O8,"-")</f>
        <v>118</v>
      </c>
      <c r="R14" s="568"/>
      <c r="S14" s="568"/>
      <c r="T14" s="568">
        <f>IF(LEN('Data_13-13'!P8)&gt;0,'Data_13-13'!P8,"-")</f>
        <v>96302</v>
      </c>
      <c r="U14" s="568"/>
      <c r="V14" s="568"/>
      <c r="W14" s="568"/>
      <c r="X14" s="568">
        <f>IF(LEN('Data_13-13'!Q8)&gt;0,'Data_13-13'!Q8,"-")</f>
        <v>34</v>
      </c>
      <c r="Y14" s="568"/>
      <c r="Z14" s="622">
        <f>IF(LEN('Data_13-13'!R8)&gt;0,'Data_13-13'!R8,"-")</f>
        <v>15632</v>
      </c>
      <c r="AA14" s="622"/>
      <c r="AB14" s="622"/>
      <c r="AC14" s="568">
        <f>IF(LEN('Data_13-13'!S8)&gt;0,'Data_13-13'!S8,"-")</f>
        <v>14</v>
      </c>
      <c r="AD14" s="568"/>
      <c r="AE14" s="617">
        <f>IF(LEN('Data_13-13'!T8)&gt;0,'Data_13-13'!T8,"-")</f>
        <v>2064</v>
      </c>
      <c r="AF14" s="617"/>
      <c r="AG14" s="617"/>
      <c r="AH14" s="617"/>
    </row>
    <row r="15" spans="1:35" ht="30" customHeight="1" x14ac:dyDescent="0.15">
      <c r="B15" s="569">
        <f>IF(LEN('Data_13-13'!K9)&gt;0,'Data_13-13'!K9,"-")</f>
        <v>21785</v>
      </c>
      <c r="C15" s="569"/>
      <c r="D15" s="569"/>
      <c r="E15" s="569"/>
      <c r="F15" s="568">
        <f>IF(LEN('Data_13-13'!L9)&gt;0,'Data_13-13'!L9,"-")</f>
        <v>13656468</v>
      </c>
      <c r="G15" s="568"/>
      <c r="H15" s="568"/>
      <c r="I15" s="568"/>
      <c r="J15" s="568">
        <f>IF(LEN('Data_13-13'!M9)&gt;0,'Data_13-13'!M9,"-")</f>
        <v>572</v>
      </c>
      <c r="K15" s="568"/>
      <c r="L15" s="568"/>
      <c r="M15" s="568">
        <f>IF(LEN('Data_13-13'!N9)&gt;0,'Data_13-13'!N9,"-")</f>
        <v>482728</v>
      </c>
      <c r="N15" s="568"/>
      <c r="O15" s="568"/>
      <c r="P15" s="568"/>
      <c r="Q15" s="568">
        <f>IF(LEN('Data_13-13'!O9)&gt;0,'Data_13-13'!O9,"-")</f>
        <v>113</v>
      </c>
      <c r="R15" s="568"/>
      <c r="S15" s="568"/>
      <c r="T15" s="568">
        <f>IF(LEN('Data_13-13'!P9)&gt;0,'Data_13-13'!P9,"-")</f>
        <v>91583</v>
      </c>
      <c r="U15" s="568"/>
      <c r="V15" s="568"/>
      <c r="W15" s="568"/>
      <c r="X15" s="568">
        <f>IF(LEN('Data_13-13'!Q9)&gt;0,'Data_13-13'!Q9,"-")</f>
        <v>31</v>
      </c>
      <c r="Y15" s="568"/>
      <c r="Z15" s="622">
        <f>IF(LEN('Data_13-13'!R9)&gt;0,'Data_13-13'!R9,"-")</f>
        <v>14455</v>
      </c>
      <c r="AA15" s="622"/>
      <c r="AB15" s="622"/>
      <c r="AC15" s="568">
        <f>IF(LEN('Data_13-13'!S9)&gt;0,'Data_13-13'!S9,"-")</f>
        <v>16</v>
      </c>
      <c r="AD15" s="568"/>
      <c r="AE15" s="617">
        <f>IF(LEN('Data_13-13'!T9)&gt;0,'Data_13-13'!T9,"-")</f>
        <v>2912</v>
      </c>
      <c r="AF15" s="617"/>
      <c r="AG15" s="617"/>
      <c r="AH15" s="617"/>
    </row>
    <row r="16" spans="1:35" ht="30" customHeight="1" x14ac:dyDescent="0.15">
      <c r="B16" s="569">
        <f>IF(LEN('Data_13-13'!K10)&gt;0,'Data_13-13'!K10,"-")</f>
        <v>21749</v>
      </c>
      <c r="C16" s="569"/>
      <c r="D16" s="569"/>
      <c r="E16" s="569"/>
      <c r="F16" s="568">
        <f>IF(LEN('Data_13-13'!L10)&gt;0,'Data_13-13'!L10,"-")</f>
        <v>13729142</v>
      </c>
      <c r="G16" s="568"/>
      <c r="H16" s="568"/>
      <c r="I16" s="568"/>
      <c r="J16" s="568">
        <f>IF(LEN('Data_13-13'!M10)&gt;0,'Data_13-13'!M10,"-")</f>
        <v>585</v>
      </c>
      <c r="K16" s="568"/>
      <c r="L16" s="568"/>
      <c r="M16" s="568">
        <f>IF(LEN('Data_13-13'!N10)&gt;0,'Data_13-13'!N10,"-")</f>
        <v>494248</v>
      </c>
      <c r="N16" s="568"/>
      <c r="O16" s="568"/>
      <c r="P16" s="568"/>
      <c r="Q16" s="568">
        <f>IF(LEN('Data_13-13'!O10)&gt;0,'Data_13-13'!O10,"-")</f>
        <v>93</v>
      </c>
      <c r="R16" s="568"/>
      <c r="S16" s="568"/>
      <c r="T16" s="568">
        <f>IF(LEN('Data_13-13'!P10)&gt;0,'Data_13-13'!P10,"-")</f>
        <v>74489</v>
      </c>
      <c r="U16" s="568"/>
      <c r="V16" s="568"/>
      <c r="W16" s="568"/>
      <c r="X16" s="568">
        <f>IF(LEN('Data_13-13'!Q10)&gt;0,'Data_13-13'!Q10,"-")</f>
        <v>26</v>
      </c>
      <c r="Y16" s="568"/>
      <c r="Z16" s="622">
        <f>IF(LEN('Data_13-13'!R10)&gt;0,'Data_13-13'!R10,"-")</f>
        <v>11750</v>
      </c>
      <c r="AA16" s="622"/>
      <c r="AB16" s="622"/>
      <c r="AC16" s="568">
        <f>IF(LEN('Data_13-13'!S10)&gt;0,'Data_13-13'!S10,"-")</f>
        <v>17</v>
      </c>
      <c r="AD16" s="568"/>
      <c r="AE16" s="617">
        <f>IF(LEN('Data_13-13'!T10)&gt;0,'Data_13-13'!T10,"-")</f>
        <v>2807</v>
      </c>
      <c r="AF16" s="617"/>
      <c r="AG16" s="617"/>
      <c r="AH16" s="617"/>
    </row>
    <row r="17" spans="2:34" ht="30" customHeight="1" x14ac:dyDescent="0.15">
      <c r="B17" s="572">
        <f>IF(LEN('Data_13-13'!K11)&gt;0,'Data_13-13'!K11,"-")</f>
        <v>21742</v>
      </c>
      <c r="C17" s="572"/>
      <c r="D17" s="572"/>
      <c r="E17" s="572"/>
      <c r="F17" s="574">
        <f>IF(LEN('Data_13-13'!L11)&gt;0,'Data_13-13'!L11,"-")</f>
        <v>13835183</v>
      </c>
      <c r="G17" s="574"/>
      <c r="H17" s="574"/>
      <c r="I17" s="574"/>
      <c r="J17" s="574">
        <f>IF(LEN('Data_13-13'!M11)&gt;0,'Data_13-13'!M11,"-")</f>
        <v>587</v>
      </c>
      <c r="K17" s="574"/>
      <c r="L17" s="574"/>
      <c r="M17" s="574">
        <f>IF(LEN('Data_13-13'!N11)&gt;0,'Data_13-13'!N11,"-")</f>
        <v>496579</v>
      </c>
      <c r="N17" s="574"/>
      <c r="O17" s="574"/>
      <c r="P17" s="574"/>
      <c r="Q17" s="574">
        <f>IF(LEN('Data_13-13'!O11)&gt;0,'Data_13-13'!O11,"-")</f>
        <v>93</v>
      </c>
      <c r="R17" s="574"/>
      <c r="S17" s="574"/>
      <c r="T17" s="574">
        <f>IF(LEN('Data_13-13'!P11)&gt;0,'Data_13-13'!P11,"-")</f>
        <v>75795</v>
      </c>
      <c r="U17" s="574"/>
      <c r="V17" s="574"/>
      <c r="W17" s="574"/>
      <c r="X17" s="574">
        <f>IF(LEN('Data_13-13'!Q11)&gt;0,'Data_13-13'!Q11,"-")</f>
        <v>24</v>
      </c>
      <c r="Y17" s="574"/>
      <c r="Z17" s="623">
        <f>IF(LEN('Data_13-13'!R11)&gt;0,'Data_13-13'!R11,"-")</f>
        <v>10848</v>
      </c>
      <c r="AA17" s="623"/>
      <c r="AB17" s="623"/>
      <c r="AC17" s="574">
        <f>IF(LEN('Data_13-13'!S11)&gt;0,'Data_13-13'!S11,"-")</f>
        <v>6</v>
      </c>
      <c r="AD17" s="574"/>
      <c r="AE17" s="620">
        <f>IF(LEN('Data_13-13'!T11)&gt;0,'Data_13-13'!T11,"-")</f>
        <v>1170</v>
      </c>
      <c r="AF17" s="620"/>
      <c r="AG17" s="620"/>
      <c r="AH17" s="620"/>
    </row>
    <row r="19" spans="2:34" ht="30" customHeight="1" thickBot="1" x14ac:dyDescent="0.2">
      <c r="B19" s="624" t="s">
        <v>162</v>
      </c>
      <c r="C19" s="624"/>
      <c r="D19" s="624"/>
      <c r="E19" s="624"/>
      <c r="F19" s="624"/>
      <c r="G19" s="624"/>
      <c r="H19" s="624"/>
      <c r="I19" s="624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0"/>
      <c r="AA19" s="143"/>
      <c r="AB19" s="143"/>
      <c r="AC19" s="140"/>
      <c r="AD19" s="140"/>
      <c r="AE19" s="611" t="s">
        <v>61</v>
      </c>
      <c r="AF19" s="611"/>
      <c r="AG19" s="611"/>
      <c r="AH19" s="611"/>
    </row>
    <row r="20" spans="2:34" ht="30" customHeight="1" x14ac:dyDescent="0.15">
      <c r="B20" s="533" t="s">
        <v>108</v>
      </c>
      <c r="C20" s="534"/>
      <c r="D20" s="534"/>
      <c r="E20" s="534"/>
      <c r="F20" s="534"/>
      <c r="G20" s="540" t="s">
        <v>163</v>
      </c>
      <c r="H20" s="520"/>
      <c r="I20" s="520"/>
      <c r="J20" s="520"/>
      <c r="K20" s="520"/>
      <c r="L20" s="520"/>
      <c r="M20" s="520"/>
      <c r="N20" s="520"/>
      <c r="O20" s="520"/>
      <c r="P20" s="541"/>
      <c r="Q20" s="549" t="s">
        <v>164</v>
      </c>
      <c r="R20" s="612"/>
      <c r="S20" s="612"/>
      <c r="T20" s="612"/>
      <c r="U20" s="612"/>
      <c r="V20" s="612"/>
      <c r="W20" s="612"/>
      <c r="X20" s="612"/>
      <c r="Y20" s="533"/>
      <c r="Z20" s="540" t="s">
        <v>165</v>
      </c>
      <c r="AA20" s="520"/>
      <c r="AB20" s="520"/>
      <c r="AC20" s="520"/>
      <c r="AD20" s="520"/>
      <c r="AE20" s="520"/>
      <c r="AF20" s="520"/>
      <c r="AG20" s="520"/>
      <c r="AH20" s="520"/>
    </row>
    <row r="21" spans="2:34" ht="30" customHeight="1" x14ac:dyDescent="0.15">
      <c r="B21" s="535"/>
      <c r="C21" s="536"/>
      <c r="D21" s="536"/>
      <c r="E21" s="536"/>
      <c r="F21" s="536"/>
      <c r="G21" s="551" t="s">
        <v>140</v>
      </c>
      <c r="H21" s="552"/>
      <c r="I21" s="552"/>
      <c r="J21" s="552"/>
      <c r="K21" s="551" t="s">
        <v>155</v>
      </c>
      <c r="L21" s="552"/>
      <c r="M21" s="552"/>
      <c r="N21" s="552"/>
      <c r="O21" s="552"/>
      <c r="P21" s="535"/>
      <c r="Q21" s="551" t="s">
        <v>140</v>
      </c>
      <c r="R21" s="552"/>
      <c r="S21" s="552"/>
      <c r="T21" s="535"/>
      <c r="U21" s="540" t="s">
        <v>155</v>
      </c>
      <c r="V21" s="520"/>
      <c r="W21" s="520"/>
      <c r="X21" s="520"/>
      <c r="Y21" s="541"/>
      <c r="Z21" s="552" t="s">
        <v>140</v>
      </c>
      <c r="AA21" s="552"/>
      <c r="AB21" s="552"/>
      <c r="AC21" s="535"/>
      <c r="AD21" s="551" t="s">
        <v>155</v>
      </c>
      <c r="AE21" s="552"/>
      <c r="AF21" s="552"/>
      <c r="AG21" s="552"/>
      <c r="AH21" s="552"/>
    </row>
    <row r="22" spans="2:34" ht="30" customHeight="1" x14ac:dyDescent="0.15">
      <c r="B22" s="564" t="str">
        <f>IF(LEN('Data_13-13'!B17)&gt;0,'Data_13-13'!B17,"")</f>
        <v>平成</v>
      </c>
      <c r="C22" s="564"/>
      <c r="D22" s="583">
        <f>IF(LEN('Data_13-13'!C17)&gt;0,'Data_13-13'!C17,"")</f>
        <v>28</v>
      </c>
      <c r="E22" s="583"/>
      <c r="F22" s="106" t="str">
        <f>IF(LEN('Data_13-13'!D17)&gt;0,'Data_13-13'!D17,"")</f>
        <v>年度</v>
      </c>
      <c r="G22" s="625">
        <f>IF(LEN('Data_13-13'!E17)&gt;0,'Data_13-13'!E17,"-")</f>
        <v>638</v>
      </c>
      <c r="H22" s="569"/>
      <c r="I22" s="569"/>
      <c r="J22" s="569"/>
      <c r="K22" s="626">
        <f>IF(LEN('Data_13-13'!F17)&gt;0,'Data_13-13'!F17,"-")</f>
        <v>561396</v>
      </c>
      <c r="L22" s="626"/>
      <c r="M22" s="626"/>
      <c r="N22" s="626"/>
      <c r="O22" s="626"/>
      <c r="P22" s="626"/>
      <c r="Q22" s="617">
        <f>IF(LEN('Data_13-13'!G17)&gt;0,'Data_13-13'!G17,"-")</f>
        <v>0</v>
      </c>
      <c r="R22" s="617"/>
      <c r="S22" s="617"/>
      <c r="T22" s="179"/>
      <c r="U22" s="617">
        <f>IF(LEN('Data_13-13'!H17)&gt;0,'Data_13-13'!H17,"-")</f>
        <v>0</v>
      </c>
      <c r="V22" s="617"/>
      <c r="W22" s="617"/>
      <c r="X22" s="617"/>
      <c r="Y22" s="179"/>
      <c r="Z22" s="569">
        <f>IF(LEN('Data_13-13'!I17)&gt;0,'Data_13-13'!I17,"-")</f>
        <v>638</v>
      </c>
      <c r="AA22" s="569"/>
      <c r="AB22" s="569"/>
      <c r="AC22" s="569"/>
      <c r="AD22" s="569">
        <f>IF(LEN('Data_13-13'!J17)&gt;0,'Data_13-13'!J17,"-")</f>
        <v>561396</v>
      </c>
      <c r="AE22" s="569"/>
      <c r="AF22" s="569"/>
      <c r="AG22" s="569"/>
      <c r="AH22" s="569"/>
    </row>
    <row r="23" spans="2:34" ht="30" customHeight="1" x14ac:dyDescent="0.15">
      <c r="B23" s="524" t="str">
        <f>IF(LEN('Data_13-13'!B18)&gt;0,'Data_13-13'!B18,"")</f>
        <v/>
      </c>
      <c r="C23" s="524"/>
      <c r="D23" s="583">
        <f>IF(LEN('Data_13-13'!C18)&gt;0,'Data_13-13'!C18,"")</f>
        <v>29</v>
      </c>
      <c r="E23" s="583"/>
      <c r="F23" s="106" t="str">
        <f>IF(LEN('Data_13-13'!D18)&gt;0,'Data_13-13'!D18,"")</f>
        <v/>
      </c>
      <c r="G23" s="625">
        <f>IF(LEN('Data_13-13'!E18)&gt;0,'Data_13-13'!E18,"-")</f>
        <v>635</v>
      </c>
      <c r="H23" s="569"/>
      <c r="I23" s="569"/>
      <c r="J23" s="569"/>
      <c r="K23" s="626">
        <f>IF(LEN('Data_13-13'!F18)&gt;0,'Data_13-13'!F18,"-")</f>
        <v>557119</v>
      </c>
      <c r="L23" s="626"/>
      <c r="M23" s="626"/>
      <c r="N23" s="626"/>
      <c r="O23" s="626"/>
      <c r="P23" s="626"/>
      <c r="Q23" s="617">
        <f>IF(LEN('Data_13-13'!G18)&gt;0,'Data_13-13'!G18,"-")</f>
        <v>0</v>
      </c>
      <c r="R23" s="617"/>
      <c r="S23" s="617"/>
      <c r="T23" s="179"/>
      <c r="U23" s="617">
        <f>IF(LEN('Data_13-13'!H18)&gt;0,'Data_13-13'!H18,"-")</f>
        <v>0</v>
      </c>
      <c r="V23" s="617"/>
      <c r="W23" s="617"/>
      <c r="X23" s="617"/>
      <c r="Y23" s="179"/>
      <c r="Z23" s="569">
        <f>IF(LEN('Data_13-13'!I18)&gt;0,'Data_13-13'!I18,"-")</f>
        <v>635</v>
      </c>
      <c r="AA23" s="569"/>
      <c r="AB23" s="569"/>
      <c r="AC23" s="569"/>
      <c r="AD23" s="569">
        <f>IF(LEN('Data_13-13'!J18)&gt;0,'Data_13-13'!J18,"-")</f>
        <v>557119</v>
      </c>
      <c r="AE23" s="569"/>
      <c r="AF23" s="569"/>
      <c r="AG23" s="569"/>
      <c r="AH23" s="569"/>
    </row>
    <row r="24" spans="2:34" ht="30" customHeight="1" x14ac:dyDescent="0.15">
      <c r="B24" s="524" t="str">
        <f>IF(LEN('Data_13-13'!B19)&gt;0,'Data_13-13'!B19,"")</f>
        <v/>
      </c>
      <c r="C24" s="524"/>
      <c r="D24" s="583">
        <f>IF(LEN('Data_13-13'!C19)&gt;0,'Data_13-13'!C19,"")</f>
        <v>30</v>
      </c>
      <c r="E24" s="583"/>
      <c r="F24" s="106" t="str">
        <f>IF(LEN('Data_13-13'!D19)&gt;0,'Data_13-13'!D19,"")</f>
        <v/>
      </c>
      <c r="G24" s="625">
        <f>IF(LEN('Data_13-13'!E19)&gt;0,'Data_13-13'!E19,"-")</f>
        <v>636</v>
      </c>
      <c r="H24" s="569"/>
      <c r="I24" s="569"/>
      <c r="J24" s="569"/>
      <c r="K24" s="626">
        <f>IF(LEN('Data_13-13'!F19)&gt;0,'Data_13-13'!F19,"-")</f>
        <v>556639</v>
      </c>
      <c r="L24" s="626"/>
      <c r="M24" s="626"/>
      <c r="N24" s="626"/>
      <c r="O24" s="626"/>
      <c r="P24" s="626"/>
      <c r="Q24" s="617">
        <f>IF(LEN('Data_13-13'!G19)&gt;0,'Data_13-13'!G19,"-")</f>
        <v>0</v>
      </c>
      <c r="R24" s="617"/>
      <c r="S24" s="617"/>
      <c r="T24" s="179"/>
      <c r="U24" s="628">
        <f>IF(LEN('Data_13-13'!H19)&gt;0,'Data_13-13'!H19,"-")</f>
        <v>0</v>
      </c>
      <c r="V24" s="628"/>
      <c r="W24" s="628"/>
      <c r="X24" s="628"/>
      <c r="Y24" s="180"/>
      <c r="Z24" s="627">
        <f>IF(LEN('Data_13-13'!I19)&gt;0,'Data_13-13'!I19,"-")</f>
        <v>636</v>
      </c>
      <c r="AA24" s="627"/>
      <c r="AB24" s="627"/>
      <c r="AC24" s="627"/>
      <c r="AD24" s="627">
        <f>IF(LEN('Data_13-13'!J19)&gt;0,'Data_13-13'!J19,"-")</f>
        <v>556639</v>
      </c>
      <c r="AE24" s="627"/>
      <c r="AF24" s="627"/>
      <c r="AG24" s="627"/>
      <c r="AH24" s="627"/>
    </row>
    <row r="25" spans="2:34" ht="30" customHeight="1" x14ac:dyDescent="0.15">
      <c r="B25" s="529" t="str">
        <f>IF(LEN('Data_13-13'!B20)&gt;0,'Data_13-13'!B20,"")</f>
        <v>令和</v>
      </c>
      <c r="C25" s="529"/>
      <c r="D25" s="583" t="str">
        <f>IF(LEN('Data_13-13'!C20)&gt;0,'Data_13-13'!C20,"")</f>
        <v>元</v>
      </c>
      <c r="E25" s="583"/>
      <c r="F25" s="108" t="str">
        <f>IF(LEN('Data_13-13'!D20)&gt;0,'Data_13-13'!D20,"")</f>
        <v>年度</v>
      </c>
      <c r="G25" s="625">
        <f>IF(LEN('Data_13-13'!E20)&gt;0,'Data_13-13'!E20,"-")</f>
        <v>624</v>
      </c>
      <c r="H25" s="569"/>
      <c r="I25" s="569"/>
      <c r="J25" s="569"/>
      <c r="K25" s="569">
        <f>IF(LEN('Data_13-13'!F20)&gt;0,'Data_13-13'!F20,"-")</f>
        <v>545059</v>
      </c>
      <c r="L25" s="569"/>
      <c r="M25" s="569"/>
      <c r="N25" s="569"/>
      <c r="O25" s="569"/>
      <c r="P25" s="569"/>
      <c r="Q25" s="617">
        <f>IF(LEN('Data_13-13'!G20)&gt;0,'Data_13-13'!G20,"-")</f>
        <v>0</v>
      </c>
      <c r="R25" s="617"/>
      <c r="S25" s="617"/>
      <c r="T25" s="179"/>
      <c r="U25" s="628">
        <f>IF(LEN('Data_13-13'!H20)&gt;0,'Data_13-13'!H20,"-")</f>
        <v>0</v>
      </c>
      <c r="V25" s="628"/>
      <c r="W25" s="628"/>
      <c r="X25" s="628"/>
      <c r="Y25" s="180"/>
      <c r="Z25" s="627">
        <f>IF(LEN('Data_13-13'!I20)&gt;0,'Data_13-13'!I20,"-")</f>
        <v>624</v>
      </c>
      <c r="AA25" s="627"/>
      <c r="AB25" s="627"/>
      <c r="AC25" s="627"/>
      <c r="AD25" s="627">
        <f>IF(LEN('Data_13-13'!J20)&gt;0,'Data_13-13'!J20,"-")</f>
        <v>545059</v>
      </c>
      <c r="AE25" s="627"/>
      <c r="AF25" s="627"/>
      <c r="AG25" s="627"/>
      <c r="AH25" s="627"/>
    </row>
    <row r="26" spans="2:34" ht="30" customHeight="1" x14ac:dyDescent="0.15">
      <c r="B26" s="520" t="str">
        <f>IF(LEN('Data_13-13'!B21)&gt;0,'Data_13-13'!B21,"")</f>
        <v/>
      </c>
      <c r="C26" s="520"/>
      <c r="D26" s="584">
        <f>IF(LEN('Data_13-13'!C21)&gt;0,'Data_13-13'!C21,"")</f>
        <v>2</v>
      </c>
      <c r="E26" s="584"/>
      <c r="F26" s="109" t="str">
        <f>IF(LEN('Data_13-13'!D21)&gt;0,'Data_13-13'!D21,"")</f>
        <v/>
      </c>
      <c r="G26" s="632">
        <f>IF(LEN('Data_13-13'!E21)&gt;0,'Data_13-13'!E21,"-")</f>
        <v>619</v>
      </c>
      <c r="H26" s="572"/>
      <c r="I26" s="572"/>
      <c r="J26" s="572"/>
      <c r="K26" s="572">
        <f>IF(LEN('Data_13-13'!F21)&gt;0,'Data_13-13'!F21,"-")</f>
        <v>540854</v>
      </c>
      <c r="L26" s="572"/>
      <c r="M26" s="572"/>
      <c r="N26" s="572"/>
      <c r="O26" s="572"/>
      <c r="P26" s="572"/>
      <c r="Q26" s="620">
        <f>IF(LEN('Data_13-13'!G21)&gt;0,'Data_13-13'!G21,"-")</f>
        <v>0</v>
      </c>
      <c r="R26" s="620"/>
      <c r="S26" s="620"/>
      <c r="T26" s="181"/>
      <c r="U26" s="633">
        <f>IF(LEN('Data_13-13'!H21)&gt;0,'Data_13-13'!H21,"-")</f>
        <v>0</v>
      </c>
      <c r="V26" s="633"/>
      <c r="W26" s="633"/>
      <c r="X26" s="633"/>
      <c r="Y26" s="182"/>
      <c r="Z26" s="629">
        <f>IF(LEN('Data_13-13'!I21)&gt;0,'Data_13-13'!I21,"-")</f>
        <v>619</v>
      </c>
      <c r="AA26" s="629"/>
      <c r="AB26" s="629"/>
      <c r="AC26" s="629"/>
      <c r="AD26" s="629">
        <f>IF(LEN('Data_13-13'!J21)&gt;0,'Data_13-13'!J21,"-")</f>
        <v>540854</v>
      </c>
      <c r="AE26" s="629"/>
      <c r="AF26" s="629"/>
      <c r="AG26" s="629"/>
      <c r="AH26" s="629"/>
    </row>
    <row r="27" spans="2:34" ht="30" customHeight="1" x14ac:dyDescent="0.15">
      <c r="AB27" s="530" t="s">
        <v>150</v>
      </c>
      <c r="AC27" s="530"/>
      <c r="AD27" s="530"/>
      <c r="AE27" s="530"/>
      <c r="AF27" s="530"/>
      <c r="AG27" s="530"/>
      <c r="AH27" s="530"/>
    </row>
    <row r="28" spans="2:34" ht="30" customHeight="1" x14ac:dyDescent="0.15">
      <c r="AB28" s="110"/>
      <c r="AC28" s="110"/>
      <c r="AD28" s="110"/>
      <c r="AE28" s="110"/>
      <c r="AF28" s="110"/>
      <c r="AG28" s="110"/>
      <c r="AH28" s="110"/>
    </row>
    <row r="29" spans="2:34" ht="30" customHeight="1" x14ac:dyDescent="0.15">
      <c r="B29" s="506" t="s">
        <v>551</v>
      </c>
      <c r="C29" s="506"/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6"/>
      <c r="AB29" s="506"/>
      <c r="AC29" s="506"/>
      <c r="AD29" s="506"/>
      <c r="AE29" s="506"/>
      <c r="AF29" s="506"/>
      <c r="AG29" s="506"/>
      <c r="AH29" s="506"/>
    </row>
    <row r="30" spans="2:34" ht="30" customHeight="1" thickBot="1" x14ac:dyDescent="0.2"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611" t="s">
        <v>166</v>
      </c>
      <c r="AF30" s="611"/>
      <c r="AG30" s="611"/>
      <c r="AH30" s="611"/>
    </row>
    <row r="31" spans="2:34" ht="30" customHeight="1" x14ac:dyDescent="0.15">
      <c r="B31" s="533" t="s">
        <v>108</v>
      </c>
      <c r="C31" s="534"/>
      <c r="D31" s="534"/>
      <c r="E31" s="534"/>
      <c r="F31" s="534"/>
      <c r="G31" s="537" t="s">
        <v>167</v>
      </c>
      <c r="H31" s="538"/>
      <c r="I31" s="538"/>
      <c r="J31" s="538"/>
      <c r="K31" s="538"/>
      <c r="L31" s="538"/>
      <c r="M31" s="538"/>
      <c r="N31" s="630"/>
      <c r="O31" s="631" t="s">
        <v>168</v>
      </c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</row>
    <row r="32" spans="2:34" ht="30" customHeight="1" x14ac:dyDescent="0.15">
      <c r="B32" s="535"/>
      <c r="C32" s="536"/>
      <c r="D32" s="536"/>
      <c r="E32" s="536"/>
      <c r="F32" s="536"/>
      <c r="G32" s="540"/>
      <c r="H32" s="520"/>
      <c r="I32" s="520"/>
      <c r="J32" s="520"/>
      <c r="K32" s="520"/>
      <c r="L32" s="520"/>
      <c r="M32" s="520"/>
      <c r="N32" s="565"/>
      <c r="O32" s="535" t="s">
        <v>169</v>
      </c>
      <c r="P32" s="536"/>
      <c r="Q32" s="536"/>
      <c r="R32" s="536"/>
      <c r="S32" s="536" t="s">
        <v>170</v>
      </c>
      <c r="T32" s="536"/>
      <c r="U32" s="536"/>
      <c r="V32" s="536"/>
      <c r="W32" s="536" t="s">
        <v>171</v>
      </c>
      <c r="X32" s="536"/>
      <c r="Y32" s="536"/>
      <c r="Z32" s="536"/>
      <c r="AA32" s="536" t="s">
        <v>172</v>
      </c>
      <c r="AB32" s="536"/>
      <c r="AC32" s="536"/>
      <c r="AD32" s="536"/>
      <c r="AE32" s="536" t="s">
        <v>173</v>
      </c>
      <c r="AF32" s="536"/>
      <c r="AG32" s="536"/>
      <c r="AH32" s="551"/>
    </row>
    <row r="33" spans="2:36" ht="30" customHeight="1" x14ac:dyDescent="0.15">
      <c r="B33" s="564" t="str">
        <f>IF(LEN('Data_13-14'!B7)&gt;0,'Data_13-14'!B7,"")</f>
        <v>平成</v>
      </c>
      <c r="C33" s="564"/>
      <c r="D33" s="583">
        <f>IF(LEN('Data_13-14'!C7)&gt;0,'Data_13-14'!C7,"")</f>
        <v>30</v>
      </c>
      <c r="E33" s="583"/>
      <c r="F33" s="106" t="str">
        <f>IF(LEN('Data_13-14'!D7)&gt;0,'Data_13-14'!D7,"")</f>
        <v>年度</v>
      </c>
      <c r="G33" s="634">
        <f>IF(LEN('Data_13-14'!E7)&gt;0,'Data_13-14'!E7,"-")</f>
        <v>11659</v>
      </c>
      <c r="H33" s="635"/>
      <c r="I33" s="635"/>
      <c r="J33" s="635"/>
      <c r="K33" s="635"/>
      <c r="L33" s="635"/>
      <c r="M33" s="635"/>
      <c r="N33" s="636"/>
      <c r="O33" s="637">
        <f>IF(LEN('Data_13-14'!F7)&gt;0,'Data_13-14'!F7,"-")</f>
        <v>4102</v>
      </c>
      <c r="P33" s="637"/>
      <c r="Q33" s="637"/>
      <c r="R33" s="637"/>
      <c r="S33" s="637">
        <f>IF(LEN('Data_13-14'!G7)&gt;0,'Data_13-14'!G7,"-")</f>
        <v>2117</v>
      </c>
      <c r="T33" s="637"/>
      <c r="U33" s="637"/>
      <c r="V33" s="637"/>
      <c r="W33" s="637">
        <f>IF(LEN('Data_13-14'!H7)&gt;0,'Data_13-14'!H7,"-")</f>
        <v>1267</v>
      </c>
      <c r="X33" s="637"/>
      <c r="Y33" s="637"/>
      <c r="Z33" s="637"/>
      <c r="AA33" s="637">
        <f>IF(LEN('Data_13-14'!I7)&gt;0,'Data_13-14'!I7,"-")</f>
        <v>1047</v>
      </c>
      <c r="AB33" s="637"/>
      <c r="AC33" s="637"/>
      <c r="AD33" s="637"/>
      <c r="AE33" s="637">
        <f>IF(LEN('Data_13-14'!J7)&gt;0,'Data_13-14'!J7,"")</f>
        <v>3126</v>
      </c>
      <c r="AF33" s="637"/>
      <c r="AG33" s="637"/>
      <c r="AH33" s="637"/>
    </row>
    <row r="34" spans="2:36" ht="30" customHeight="1" x14ac:dyDescent="0.15">
      <c r="B34" s="335"/>
      <c r="C34" s="335"/>
      <c r="D34" s="337"/>
      <c r="E34" s="337"/>
      <c r="G34" s="338"/>
      <c r="H34" s="339"/>
      <c r="I34" s="339"/>
      <c r="J34" s="339"/>
      <c r="K34" s="339"/>
      <c r="L34" s="339"/>
      <c r="M34" s="339"/>
      <c r="N34" s="340"/>
      <c r="O34" s="535" t="s">
        <v>170</v>
      </c>
      <c r="P34" s="536"/>
      <c r="Q34" s="536"/>
      <c r="R34" s="536"/>
      <c r="S34" s="536" t="s">
        <v>603</v>
      </c>
      <c r="T34" s="536"/>
      <c r="U34" s="536"/>
      <c r="V34" s="536"/>
      <c r="W34" s="536" t="s">
        <v>171</v>
      </c>
      <c r="X34" s="536"/>
      <c r="Y34" s="536"/>
      <c r="Z34" s="536"/>
      <c r="AA34" s="536" t="s">
        <v>172</v>
      </c>
      <c r="AB34" s="536"/>
      <c r="AC34" s="536"/>
      <c r="AD34" s="536"/>
      <c r="AE34" s="536" t="s">
        <v>173</v>
      </c>
      <c r="AF34" s="536"/>
      <c r="AG34" s="536"/>
      <c r="AH34" s="551"/>
    </row>
    <row r="35" spans="2:36" ht="30" customHeight="1" x14ac:dyDescent="0.15">
      <c r="B35" s="529" t="str">
        <f>IF(LEN('Data_13-14'!B9)&gt;0,'Data_13-14'!B9,"")</f>
        <v>令和</v>
      </c>
      <c r="C35" s="529"/>
      <c r="D35" s="583" t="str">
        <f>IF(LEN('Data_13-14'!C9)&gt;0,'Data_13-14'!C9,"")</f>
        <v>元</v>
      </c>
      <c r="E35" s="583"/>
      <c r="F35" s="106" t="str">
        <f>IF(LEN('Data_13-14'!D9)&gt;0,'Data_13-14'!D9,"")</f>
        <v>年度</v>
      </c>
      <c r="G35" s="634">
        <f>IF(LEN('Data_13-14'!E9)&gt;0,'Data_13-14'!E9,"-")</f>
        <v>11634</v>
      </c>
      <c r="H35" s="635"/>
      <c r="I35" s="635"/>
      <c r="J35" s="635"/>
      <c r="K35" s="635"/>
      <c r="L35" s="635"/>
      <c r="M35" s="635"/>
      <c r="N35" s="636"/>
      <c r="O35" s="637">
        <f>IF(LEN('Data_13-14'!F9)&gt;0,'Data_13-14'!F9,"-")</f>
        <v>2554</v>
      </c>
      <c r="P35" s="637"/>
      <c r="Q35" s="637"/>
      <c r="R35" s="637"/>
      <c r="S35" s="637">
        <f>IF(LEN('Data_13-14'!G9)&gt;0,'Data_13-14'!G9,"-")</f>
        <v>3008</v>
      </c>
      <c r="T35" s="637"/>
      <c r="U35" s="637"/>
      <c r="V35" s="637"/>
      <c r="W35" s="637">
        <f>IF(LEN('Data_13-14'!H9)&gt;0,'Data_13-14'!H9,"-")</f>
        <v>1450</v>
      </c>
      <c r="X35" s="637"/>
      <c r="Y35" s="637"/>
      <c r="Z35" s="637"/>
      <c r="AA35" s="637">
        <f>IF(LEN('Data_13-14'!I9)&gt;0,'Data_13-14'!I9,"-")</f>
        <v>1102</v>
      </c>
      <c r="AB35" s="637"/>
      <c r="AC35" s="637"/>
      <c r="AD35" s="637"/>
      <c r="AE35" s="637">
        <f>IF(LEN('Data_13-14'!J9)&gt;0,'Data_13-14'!J9,"")</f>
        <v>3520</v>
      </c>
      <c r="AF35" s="637"/>
      <c r="AG35" s="637"/>
      <c r="AH35" s="637"/>
    </row>
    <row r="36" spans="2:36" ht="30" customHeight="1" x14ac:dyDescent="0.15">
      <c r="B36" s="336"/>
      <c r="C36" s="336"/>
      <c r="D36" s="337"/>
      <c r="E36" s="337"/>
      <c r="G36" s="338"/>
      <c r="H36" s="339"/>
      <c r="I36" s="339"/>
      <c r="J36" s="339"/>
      <c r="K36" s="339"/>
      <c r="L36" s="339"/>
      <c r="M36" s="339"/>
      <c r="N36" s="340"/>
      <c r="O36" s="535" t="s">
        <v>604</v>
      </c>
      <c r="P36" s="536"/>
      <c r="Q36" s="536"/>
      <c r="R36" s="536"/>
      <c r="S36" s="536" t="s">
        <v>605</v>
      </c>
      <c r="T36" s="536"/>
      <c r="U36" s="536"/>
      <c r="V36" s="536"/>
      <c r="W36" s="536" t="s">
        <v>171</v>
      </c>
      <c r="X36" s="536"/>
      <c r="Y36" s="536"/>
      <c r="Z36" s="536"/>
      <c r="AA36" s="536" t="s">
        <v>172</v>
      </c>
      <c r="AB36" s="536"/>
      <c r="AC36" s="536"/>
      <c r="AD36" s="536"/>
      <c r="AE36" s="536" t="s">
        <v>173</v>
      </c>
      <c r="AF36" s="536"/>
      <c r="AG36" s="536"/>
      <c r="AH36" s="551"/>
    </row>
    <row r="37" spans="2:36" ht="30" customHeight="1" x14ac:dyDescent="0.15">
      <c r="B37" s="520" t="str">
        <f>IF(LEN('Data_13-14'!B11)&gt;0,'Data_13-14'!B11,"")</f>
        <v/>
      </c>
      <c r="C37" s="520"/>
      <c r="D37" s="584">
        <f>IF(LEN('Data_13-14'!C11)&gt;0,'Data_13-14'!C11,"")</f>
        <v>2</v>
      </c>
      <c r="E37" s="584"/>
      <c r="F37" s="109" t="str">
        <f>IF(LEN('Data_13-14'!D11)&gt;0,'Data_13-14'!D11,"")</f>
        <v/>
      </c>
      <c r="G37" s="638">
        <f>IF(LEN('Data_13-14'!E11)&gt;0,'Data_13-14'!E11,"-")</f>
        <v>11408</v>
      </c>
      <c r="H37" s="639"/>
      <c r="I37" s="639"/>
      <c r="J37" s="639"/>
      <c r="K37" s="639"/>
      <c r="L37" s="639"/>
      <c r="M37" s="639"/>
      <c r="N37" s="640"/>
      <c r="O37" s="641">
        <f>IF(LEN('Data_13-14'!F11)&gt;0,'Data_13-14'!F11,"-")</f>
        <v>2598</v>
      </c>
      <c r="P37" s="641"/>
      <c r="Q37" s="641"/>
      <c r="R37" s="641"/>
      <c r="S37" s="641">
        <f>IF(LEN('Data_13-14'!G11)&gt;0,'Data_13-14'!G11,"-")</f>
        <v>2921</v>
      </c>
      <c r="T37" s="641"/>
      <c r="U37" s="641"/>
      <c r="V37" s="641"/>
      <c r="W37" s="641">
        <f>IF(LEN('Data_13-14'!H11)&gt;0,'Data_13-14'!H11,"-")</f>
        <v>1466</v>
      </c>
      <c r="X37" s="641"/>
      <c r="Y37" s="641"/>
      <c r="Z37" s="641"/>
      <c r="AA37" s="641">
        <f>IF(LEN('Data_13-14'!I11)&gt;0,'Data_13-14'!I11,"-")</f>
        <v>1122</v>
      </c>
      <c r="AB37" s="641"/>
      <c r="AC37" s="641"/>
      <c r="AD37" s="641"/>
      <c r="AE37" s="641">
        <f>IF(LEN('Data_13-14'!J11)&gt;0,'Data_13-14'!J11,"")</f>
        <v>3301</v>
      </c>
      <c r="AF37" s="641"/>
      <c r="AG37" s="641"/>
      <c r="AH37" s="641"/>
    </row>
    <row r="38" spans="2:36" ht="30" customHeight="1" thickBot="1" x14ac:dyDescent="0.2">
      <c r="G38" s="564" t="s">
        <v>527</v>
      </c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</row>
    <row r="39" spans="2:36" ht="15" customHeight="1" x14ac:dyDescent="0.15">
      <c r="N39" s="183"/>
      <c r="O39" s="642" t="s">
        <v>174</v>
      </c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1"/>
      <c r="AG39" s="631"/>
      <c r="AH39" s="631"/>
    </row>
    <row r="40" spans="2:36" ht="15" customHeight="1" x14ac:dyDescent="0.15">
      <c r="N40" s="183"/>
      <c r="O40" s="535" t="s">
        <v>175</v>
      </c>
      <c r="P40" s="536"/>
      <c r="Q40" s="536"/>
      <c r="R40" s="536"/>
      <c r="S40" s="536"/>
      <c r="T40" s="536" t="s">
        <v>176</v>
      </c>
      <c r="U40" s="536"/>
      <c r="V40" s="536"/>
      <c r="W40" s="536"/>
      <c r="X40" s="536"/>
      <c r="Y40" s="536"/>
      <c r="Z40" s="536"/>
      <c r="AA40" s="536"/>
      <c r="AB40" s="536"/>
      <c r="AC40" s="536"/>
      <c r="AD40" s="536"/>
      <c r="AE40" s="536"/>
      <c r="AF40" s="536"/>
      <c r="AG40" s="536"/>
      <c r="AH40" s="551"/>
    </row>
    <row r="41" spans="2:36" ht="15" customHeight="1" x14ac:dyDescent="0.15">
      <c r="N41" s="183"/>
      <c r="O41" s="535" t="s">
        <v>177</v>
      </c>
      <c r="P41" s="536"/>
      <c r="Q41" s="536"/>
      <c r="R41" s="536"/>
      <c r="S41" s="536"/>
      <c r="T41" s="536" t="s">
        <v>178</v>
      </c>
      <c r="U41" s="536"/>
      <c r="V41" s="536"/>
      <c r="W41" s="536"/>
      <c r="X41" s="536"/>
      <c r="Y41" s="536" t="s">
        <v>179</v>
      </c>
      <c r="Z41" s="536"/>
      <c r="AA41" s="536"/>
      <c r="AB41" s="536"/>
      <c r="AC41" s="536"/>
      <c r="AD41" s="536" t="s">
        <v>180</v>
      </c>
      <c r="AE41" s="536"/>
      <c r="AF41" s="536"/>
      <c r="AG41" s="536"/>
      <c r="AH41" s="551"/>
    </row>
    <row r="42" spans="2:36" ht="30" customHeight="1" x14ac:dyDescent="0.15">
      <c r="N42" s="183"/>
      <c r="O42" s="637">
        <f>IF(LEN('Data_13-14'!K7)&gt;0,'Data_13-14'!K7,"-")</f>
        <v>532</v>
      </c>
      <c r="P42" s="637"/>
      <c r="Q42" s="637"/>
      <c r="R42" s="637"/>
      <c r="S42" s="637"/>
      <c r="T42" s="637">
        <f>IF(LEN('Data_13-14'!L7)&gt;0,'Data_13-14'!L7,"-")</f>
        <v>6733</v>
      </c>
      <c r="U42" s="637"/>
      <c r="V42" s="637"/>
      <c r="W42" s="637"/>
      <c r="X42" s="637"/>
      <c r="Y42" s="637">
        <f>IF(LEN('Data_13-14'!M7)&gt;0,'Data_13-14'!M7,"-")</f>
        <v>2263</v>
      </c>
      <c r="Z42" s="637"/>
      <c r="AA42" s="637"/>
      <c r="AB42" s="637"/>
      <c r="AC42" s="637"/>
      <c r="AD42" s="637">
        <f>IF(LEN('Data_13-14'!N7)&gt;0,'Data_13-14'!N7,"")</f>
        <v>2131</v>
      </c>
      <c r="AE42" s="637"/>
      <c r="AF42" s="637"/>
      <c r="AG42" s="637"/>
      <c r="AH42" s="637"/>
    </row>
    <row r="43" spans="2:36" ht="30" customHeight="1" x14ac:dyDescent="0.15">
      <c r="N43" s="183"/>
      <c r="O43" s="637">
        <f>IF(LEN('Data_13-14'!K9)&gt;0,'Data_13-14'!K9,"-")</f>
        <v>529</v>
      </c>
      <c r="P43" s="637"/>
      <c r="Q43" s="637"/>
      <c r="R43" s="637"/>
      <c r="S43" s="637"/>
      <c r="T43" s="637">
        <f>IF(LEN('Data_13-14'!L9)&gt;0,'Data_13-14'!L9,"-")</f>
        <v>6636</v>
      </c>
      <c r="U43" s="637"/>
      <c r="V43" s="637"/>
      <c r="W43" s="637"/>
      <c r="X43" s="637"/>
      <c r="Y43" s="637">
        <f>IF(LEN('Data_13-14'!M9)&gt;0,'Data_13-14'!M9,"-")</f>
        <v>2339</v>
      </c>
      <c r="Z43" s="637"/>
      <c r="AA43" s="637"/>
      <c r="AB43" s="637"/>
      <c r="AC43" s="637"/>
      <c r="AD43" s="637">
        <f>IF(LEN('Data_13-14'!N9)&gt;0,'Data_13-14'!N9,"")</f>
        <v>2130</v>
      </c>
      <c r="AE43" s="637"/>
      <c r="AF43" s="637"/>
      <c r="AG43" s="637"/>
      <c r="AH43" s="637"/>
    </row>
    <row r="44" spans="2:36" ht="30" customHeight="1" x14ac:dyDescent="0.15">
      <c r="N44" s="183"/>
      <c r="O44" s="641">
        <f>IF(LEN('Data_13-14'!K11)&gt;0,'Data_13-14'!K11,"-")</f>
        <v>471</v>
      </c>
      <c r="P44" s="641"/>
      <c r="Q44" s="641"/>
      <c r="R44" s="641"/>
      <c r="S44" s="641"/>
      <c r="T44" s="641">
        <f>IF(LEN('Data_13-14'!L11)&gt;0,'Data_13-14'!L11,"-")</f>
        <v>6442</v>
      </c>
      <c r="U44" s="641"/>
      <c r="V44" s="641"/>
      <c r="W44" s="641"/>
      <c r="X44" s="641"/>
      <c r="Y44" s="641">
        <f>IF(LEN('Data_13-14'!M11)&gt;0,'Data_13-14'!M11,"-")</f>
        <v>2382</v>
      </c>
      <c r="Z44" s="641"/>
      <c r="AA44" s="641"/>
      <c r="AB44" s="641"/>
      <c r="AC44" s="641"/>
      <c r="AD44" s="641">
        <f>IF(LEN('Data_13-14'!N11)&gt;0,'Data_13-14'!N11,"")</f>
        <v>2113</v>
      </c>
      <c r="AE44" s="641"/>
      <c r="AF44" s="641"/>
      <c r="AG44" s="641"/>
      <c r="AH44" s="641"/>
    </row>
    <row r="45" spans="2:36" ht="30" customHeight="1" x14ac:dyDescent="0.15">
      <c r="AD45" s="564" t="s">
        <v>150</v>
      </c>
      <c r="AE45" s="564"/>
      <c r="AF45" s="564"/>
      <c r="AG45" s="564"/>
      <c r="AH45" s="564"/>
      <c r="AI45" s="184"/>
      <c r="AJ45" s="184"/>
    </row>
  </sheetData>
  <mergeCells count="235">
    <mergeCell ref="AD45:AH45"/>
    <mergeCell ref="O42:S42"/>
    <mergeCell ref="T42:X42"/>
    <mergeCell ref="Y42:AC42"/>
    <mergeCell ref="AD42:AH42"/>
    <mergeCell ref="O43:S43"/>
    <mergeCell ref="T43:X43"/>
    <mergeCell ref="Y43:AC43"/>
    <mergeCell ref="AD43:AH43"/>
    <mergeCell ref="O39:AH39"/>
    <mergeCell ref="O40:S40"/>
    <mergeCell ref="T40:AH40"/>
    <mergeCell ref="O41:S41"/>
    <mergeCell ref="T41:X41"/>
    <mergeCell ref="Y41:AC41"/>
    <mergeCell ref="AD41:AH41"/>
    <mergeCell ref="O44:S44"/>
    <mergeCell ref="T44:X44"/>
    <mergeCell ref="Y44:AC44"/>
    <mergeCell ref="AD44:AH44"/>
    <mergeCell ref="AE33:AH33"/>
    <mergeCell ref="D35:E35"/>
    <mergeCell ref="G35:N35"/>
    <mergeCell ref="O35:R35"/>
    <mergeCell ref="S35:V35"/>
    <mergeCell ref="W35:Z35"/>
    <mergeCell ref="AA35:AD35"/>
    <mergeCell ref="AE35:AH35"/>
    <mergeCell ref="AA37:AD37"/>
    <mergeCell ref="AE37:AH37"/>
    <mergeCell ref="O34:R34"/>
    <mergeCell ref="S34:V34"/>
    <mergeCell ref="W34:Z34"/>
    <mergeCell ref="AA34:AD34"/>
    <mergeCell ref="AE34:AH34"/>
    <mergeCell ref="O36:R36"/>
    <mergeCell ref="S36:V36"/>
    <mergeCell ref="W36:Z36"/>
    <mergeCell ref="AA36:AD36"/>
    <mergeCell ref="AE36:AH36"/>
    <mergeCell ref="B33:C33"/>
    <mergeCell ref="D33:E33"/>
    <mergeCell ref="G33:N33"/>
    <mergeCell ref="O33:R33"/>
    <mergeCell ref="S33:V33"/>
    <mergeCell ref="W33:Z33"/>
    <mergeCell ref="AA33:AD33"/>
    <mergeCell ref="B37:C37"/>
    <mergeCell ref="D37:E37"/>
    <mergeCell ref="G37:N37"/>
    <mergeCell ref="O37:R37"/>
    <mergeCell ref="S37:V37"/>
    <mergeCell ref="W37:Z37"/>
    <mergeCell ref="B35:C35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W32:Z32"/>
    <mergeCell ref="AA32:AD32"/>
    <mergeCell ref="AE32:AH32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AE15:AH15"/>
    <mergeCell ref="B16:E16"/>
    <mergeCell ref="F16:I16"/>
    <mergeCell ref="J16:L16"/>
    <mergeCell ref="M16:P16"/>
    <mergeCell ref="Q16:S16"/>
    <mergeCell ref="T17:W17"/>
    <mergeCell ref="X17:Y17"/>
    <mergeCell ref="Z17:AB17"/>
    <mergeCell ref="AC17:AD17"/>
    <mergeCell ref="AE17:AH17"/>
    <mergeCell ref="B15:E15"/>
    <mergeCell ref="F15:I15"/>
    <mergeCell ref="J15:L15"/>
    <mergeCell ref="M15:P15"/>
    <mergeCell ref="Q15:S15"/>
    <mergeCell ref="T15:W15"/>
    <mergeCell ref="X15:Y15"/>
    <mergeCell ref="Z15:AB15"/>
    <mergeCell ref="AC15:AD15"/>
    <mergeCell ref="AE13:AH13"/>
    <mergeCell ref="B14:E14"/>
    <mergeCell ref="F14:I14"/>
    <mergeCell ref="J14:L14"/>
    <mergeCell ref="M14:P14"/>
    <mergeCell ref="Q14:S14"/>
    <mergeCell ref="T14:W14"/>
    <mergeCell ref="X14:Y14"/>
    <mergeCell ref="Z14:AB14"/>
    <mergeCell ref="AC14:AD14"/>
    <mergeCell ref="AE14:AH14"/>
    <mergeCell ref="B13:E13"/>
    <mergeCell ref="F13:I13"/>
    <mergeCell ref="J13:L13"/>
    <mergeCell ref="M13:P13"/>
    <mergeCell ref="Q13:S13"/>
    <mergeCell ref="T13:W13"/>
    <mergeCell ref="X13:Y13"/>
    <mergeCell ref="Z13:AB13"/>
    <mergeCell ref="AC13:AD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T12:W12"/>
    <mergeCell ref="X12:Y12"/>
    <mergeCell ref="Z12:AB12"/>
    <mergeCell ref="AC12:AD12"/>
    <mergeCell ref="AE12:AH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G38:AH38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Y6:AB6"/>
    <mergeCell ref="AD6:AH6"/>
    <mergeCell ref="B7:C7"/>
  </mergeCells>
  <phoneticPr fontId="1"/>
  <pageMargins left="0.54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42"/>
  <sheetViews>
    <sheetView zoomScale="75" zoomScaleNormal="75" workbookViewId="0">
      <selection activeCell="AJ8" sqref="AJ8"/>
    </sheetView>
  </sheetViews>
  <sheetFormatPr defaultColWidth="3.625" defaultRowHeight="30" customHeight="1" x14ac:dyDescent="0.15"/>
  <cols>
    <col min="1" max="1" width="2.125" style="219" customWidth="1"/>
    <col min="2" max="3" width="4.625" style="219" customWidth="1"/>
    <col min="4" max="5" width="3.125" style="219" customWidth="1"/>
    <col min="6" max="6" width="4.875" style="219" customWidth="1"/>
    <col min="7" max="8" width="4.125" style="219" customWidth="1"/>
    <col min="9" max="10" width="4.625" style="219" customWidth="1"/>
    <col min="11" max="11" width="4.375" style="219" customWidth="1"/>
    <col min="12" max="12" width="4.125" style="219" customWidth="1"/>
    <col min="13" max="13" width="4.625" style="219" customWidth="1"/>
    <col min="14" max="15" width="4.375" style="219" customWidth="1"/>
    <col min="16" max="16" width="4.25" style="219" customWidth="1"/>
    <col min="17" max="18" width="4.375" style="219" customWidth="1"/>
    <col min="19" max="19" width="4.5" style="219" customWidth="1"/>
    <col min="20" max="20" width="4.375" style="219" customWidth="1"/>
    <col min="21" max="21" width="4.5" style="219" customWidth="1"/>
    <col min="22" max="22" width="4.875" style="219" customWidth="1"/>
    <col min="23" max="24" width="4.625" style="219" customWidth="1"/>
    <col min="25" max="25" width="4.75" style="219" customWidth="1"/>
    <col min="26" max="27" width="4" style="219" customWidth="1"/>
    <col min="28" max="28" width="4.375" style="219" customWidth="1"/>
    <col min="29" max="29" width="3.875" style="219" customWidth="1"/>
    <col min="30" max="30" width="4.375" style="219" customWidth="1"/>
    <col min="31" max="31" width="3.375" style="219" customWidth="1"/>
    <col min="32" max="33" width="3.125" style="219" customWidth="1"/>
    <col min="34" max="42" width="4.375" style="219" customWidth="1"/>
    <col min="43" max="256" width="3.625" style="219"/>
    <col min="257" max="257" width="2.125" style="219" customWidth="1"/>
    <col min="258" max="259" width="4.625" style="219" customWidth="1"/>
    <col min="260" max="261" width="3.125" style="219" customWidth="1"/>
    <col min="262" max="262" width="4.875" style="219" customWidth="1"/>
    <col min="263" max="264" width="4.125" style="219" customWidth="1"/>
    <col min="265" max="266" width="4.625" style="219" customWidth="1"/>
    <col min="267" max="267" width="4.375" style="219" customWidth="1"/>
    <col min="268" max="268" width="4.125" style="219" customWidth="1"/>
    <col min="269" max="269" width="4.625" style="219" customWidth="1"/>
    <col min="270" max="271" width="4.375" style="219" customWidth="1"/>
    <col min="272" max="272" width="4.25" style="219" customWidth="1"/>
    <col min="273" max="274" width="4.375" style="219" customWidth="1"/>
    <col min="275" max="275" width="4.5" style="219" customWidth="1"/>
    <col min="276" max="276" width="4.375" style="219" customWidth="1"/>
    <col min="277" max="277" width="4.5" style="219" customWidth="1"/>
    <col min="278" max="278" width="4.875" style="219" customWidth="1"/>
    <col min="279" max="280" width="4.625" style="219" customWidth="1"/>
    <col min="281" max="281" width="4.75" style="219" customWidth="1"/>
    <col min="282" max="283" width="4" style="219" customWidth="1"/>
    <col min="284" max="284" width="4.375" style="219" customWidth="1"/>
    <col min="285" max="285" width="3.875" style="219" customWidth="1"/>
    <col min="286" max="286" width="4.375" style="219" customWidth="1"/>
    <col min="287" max="287" width="3.375" style="219" customWidth="1"/>
    <col min="288" max="289" width="3.125" style="219" customWidth="1"/>
    <col min="290" max="298" width="4.375" style="219" customWidth="1"/>
    <col min="299" max="512" width="3.625" style="219"/>
    <col min="513" max="513" width="2.125" style="219" customWidth="1"/>
    <col min="514" max="515" width="4.625" style="219" customWidth="1"/>
    <col min="516" max="517" width="3.125" style="219" customWidth="1"/>
    <col min="518" max="518" width="4.875" style="219" customWidth="1"/>
    <col min="519" max="520" width="4.125" style="219" customWidth="1"/>
    <col min="521" max="522" width="4.625" style="219" customWidth="1"/>
    <col min="523" max="523" width="4.375" style="219" customWidth="1"/>
    <col min="524" max="524" width="4.125" style="219" customWidth="1"/>
    <col min="525" max="525" width="4.625" style="219" customWidth="1"/>
    <col min="526" max="527" width="4.375" style="219" customWidth="1"/>
    <col min="528" max="528" width="4.25" style="219" customWidth="1"/>
    <col min="529" max="530" width="4.375" style="219" customWidth="1"/>
    <col min="531" max="531" width="4.5" style="219" customWidth="1"/>
    <col min="532" max="532" width="4.375" style="219" customWidth="1"/>
    <col min="533" max="533" width="4.5" style="219" customWidth="1"/>
    <col min="534" max="534" width="4.875" style="219" customWidth="1"/>
    <col min="535" max="536" width="4.625" style="219" customWidth="1"/>
    <col min="537" max="537" width="4.75" style="219" customWidth="1"/>
    <col min="538" max="539" width="4" style="219" customWidth="1"/>
    <col min="540" max="540" width="4.375" style="219" customWidth="1"/>
    <col min="541" max="541" width="3.875" style="219" customWidth="1"/>
    <col min="542" max="542" width="4.375" style="219" customWidth="1"/>
    <col min="543" max="543" width="3.375" style="219" customWidth="1"/>
    <col min="544" max="545" width="3.125" style="219" customWidth="1"/>
    <col min="546" max="554" width="4.375" style="219" customWidth="1"/>
    <col min="555" max="768" width="3.625" style="219"/>
    <col min="769" max="769" width="2.125" style="219" customWidth="1"/>
    <col min="770" max="771" width="4.625" style="219" customWidth="1"/>
    <col min="772" max="773" width="3.125" style="219" customWidth="1"/>
    <col min="774" max="774" width="4.875" style="219" customWidth="1"/>
    <col min="775" max="776" width="4.125" style="219" customWidth="1"/>
    <col min="777" max="778" width="4.625" style="219" customWidth="1"/>
    <col min="779" max="779" width="4.375" style="219" customWidth="1"/>
    <col min="780" max="780" width="4.125" style="219" customWidth="1"/>
    <col min="781" max="781" width="4.625" style="219" customWidth="1"/>
    <col min="782" max="783" width="4.375" style="219" customWidth="1"/>
    <col min="784" max="784" width="4.25" style="219" customWidth="1"/>
    <col min="785" max="786" width="4.375" style="219" customWidth="1"/>
    <col min="787" max="787" width="4.5" style="219" customWidth="1"/>
    <col min="788" max="788" width="4.375" style="219" customWidth="1"/>
    <col min="789" max="789" width="4.5" style="219" customWidth="1"/>
    <col min="790" max="790" width="4.875" style="219" customWidth="1"/>
    <col min="791" max="792" width="4.625" style="219" customWidth="1"/>
    <col min="793" max="793" width="4.75" style="219" customWidth="1"/>
    <col min="794" max="795" width="4" style="219" customWidth="1"/>
    <col min="796" max="796" width="4.375" style="219" customWidth="1"/>
    <col min="797" max="797" width="3.875" style="219" customWidth="1"/>
    <col min="798" max="798" width="4.375" style="219" customWidth="1"/>
    <col min="799" max="799" width="3.375" style="219" customWidth="1"/>
    <col min="800" max="801" width="3.125" style="219" customWidth="1"/>
    <col min="802" max="810" width="4.375" style="219" customWidth="1"/>
    <col min="811" max="1024" width="3.625" style="219"/>
    <col min="1025" max="1025" width="2.125" style="219" customWidth="1"/>
    <col min="1026" max="1027" width="4.625" style="219" customWidth="1"/>
    <col min="1028" max="1029" width="3.125" style="219" customWidth="1"/>
    <col min="1030" max="1030" width="4.875" style="219" customWidth="1"/>
    <col min="1031" max="1032" width="4.125" style="219" customWidth="1"/>
    <col min="1033" max="1034" width="4.625" style="219" customWidth="1"/>
    <col min="1035" max="1035" width="4.375" style="219" customWidth="1"/>
    <col min="1036" max="1036" width="4.125" style="219" customWidth="1"/>
    <col min="1037" max="1037" width="4.625" style="219" customWidth="1"/>
    <col min="1038" max="1039" width="4.375" style="219" customWidth="1"/>
    <col min="1040" max="1040" width="4.25" style="219" customWidth="1"/>
    <col min="1041" max="1042" width="4.375" style="219" customWidth="1"/>
    <col min="1043" max="1043" width="4.5" style="219" customWidth="1"/>
    <col min="1044" max="1044" width="4.375" style="219" customWidth="1"/>
    <col min="1045" max="1045" width="4.5" style="219" customWidth="1"/>
    <col min="1046" max="1046" width="4.875" style="219" customWidth="1"/>
    <col min="1047" max="1048" width="4.625" style="219" customWidth="1"/>
    <col min="1049" max="1049" width="4.75" style="219" customWidth="1"/>
    <col min="1050" max="1051" width="4" style="219" customWidth="1"/>
    <col min="1052" max="1052" width="4.375" style="219" customWidth="1"/>
    <col min="1053" max="1053" width="3.875" style="219" customWidth="1"/>
    <col min="1054" max="1054" width="4.375" style="219" customWidth="1"/>
    <col min="1055" max="1055" width="3.375" style="219" customWidth="1"/>
    <col min="1056" max="1057" width="3.125" style="219" customWidth="1"/>
    <col min="1058" max="1066" width="4.375" style="219" customWidth="1"/>
    <col min="1067" max="1280" width="3.625" style="219"/>
    <col min="1281" max="1281" width="2.125" style="219" customWidth="1"/>
    <col min="1282" max="1283" width="4.625" style="219" customWidth="1"/>
    <col min="1284" max="1285" width="3.125" style="219" customWidth="1"/>
    <col min="1286" max="1286" width="4.875" style="219" customWidth="1"/>
    <col min="1287" max="1288" width="4.125" style="219" customWidth="1"/>
    <col min="1289" max="1290" width="4.625" style="219" customWidth="1"/>
    <col min="1291" max="1291" width="4.375" style="219" customWidth="1"/>
    <col min="1292" max="1292" width="4.125" style="219" customWidth="1"/>
    <col min="1293" max="1293" width="4.625" style="219" customWidth="1"/>
    <col min="1294" max="1295" width="4.375" style="219" customWidth="1"/>
    <col min="1296" max="1296" width="4.25" style="219" customWidth="1"/>
    <col min="1297" max="1298" width="4.375" style="219" customWidth="1"/>
    <col min="1299" max="1299" width="4.5" style="219" customWidth="1"/>
    <col min="1300" max="1300" width="4.375" style="219" customWidth="1"/>
    <col min="1301" max="1301" width="4.5" style="219" customWidth="1"/>
    <col min="1302" max="1302" width="4.875" style="219" customWidth="1"/>
    <col min="1303" max="1304" width="4.625" style="219" customWidth="1"/>
    <col min="1305" max="1305" width="4.75" style="219" customWidth="1"/>
    <col min="1306" max="1307" width="4" style="219" customWidth="1"/>
    <col min="1308" max="1308" width="4.375" style="219" customWidth="1"/>
    <col min="1309" max="1309" width="3.875" style="219" customWidth="1"/>
    <col min="1310" max="1310" width="4.375" style="219" customWidth="1"/>
    <col min="1311" max="1311" width="3.375" style="219" customWidth="1"/>
    <col min="1312" max="1313" width="3.125" style="219" customWidth="1"/>
    <col min="1314" max="1322" width="4.375" style="219" customWidth="1"/>
    <col min="1323" max="1536" width="3.625" style="219"/>
    <col min="1537" max="1537" width="2.125" style="219" customWidth="1"/>
    <col min="1538" max="1539" width="4.625" style="219" customWidth="1"/>
    <col min="1540" max="1541" width="3.125" style="219" customWidth="1"/>
    <col min="1542" max="1542" width="4.875" style="219" customWidth="1"/>
    <col min="1543" max="1544" width="4.125" style="219" customWidth="1"/>
    <col min="1545" max="1546" width="4.625" style="219" customWidth="1"/>
    <col min="1547" max="1547" width="4.375" style="219" customWidth="1"/>
    <col min="1548" max="1548" width="4.125" style="219" customWidth="1"/>
    <col min="1549" max="1549" width="4.625" style="219" customWidth="1"/>
    <col min="1550" max="1551" width="4.375" style="219" customWidth="1"/>
    <col min="1552" max="1552" width="4.25" style="219" customWidth="1"/>
    <col min="1553" max="1554" width="4.375" style="219" customWidth="1"/>
    <col min="1555" max="1555" width="4.5" style="219" customWidth="1"/>
    <col min="1556" max="1556" width="4.375" style="219" customWidth="1"/>
    <col min="1557" max="1557" width="4.5" style="219" customWidth="1"/>
    <col min="1558" max="1558" width="4.875" style="219" customWidth="1"/>
    <col min="1559" max="1560" width="4.625" style="219" customWidth="1"/>
    <col min="1561" max="1561" width="4.75" style="219" customWidth="1"/>
    <col min="1562" max="1563" width="4" style="219" customWidth="1"/>
    <col min="1564" max="1564" width="4.375" style="219" customWidth="1"/>
    <col min="1565" max="1565" width="3.875" style="219" customWidth="1"/>
    <col min="1566" max="1566" width="4.375" style="219" customWidth="1"/>
    <col min="1567" max="1567" width="3.375" style="219" customWidth="1"/>
    <col min="1568" max="1569" width="3.125" style="219" customWidth="1"/>
    <col min="1570" max="1578" width="4.375" style="219" customWidth="1"/>
    <col min="1579" max="1792" width="3.625" style="219"/>
    <col min="1793" max="1793" width="2.125" style="219" customWidth="1"/>
    <col min="1794" max="1795" width="4.625" style="219" customWidth="1"/>
    <col min="1796" max="1797" width="3.125" style="219" customWidth="1"/>
    <col min="1798" max="1798" width="4.875" style="219" customWidth="1"/>
    <col min="1799" max="1800" width="4.125" style="219" customWidth="1"/>
    <col min="1801" max="1802" width="4.625" style="219" customWidth="1"/>
    <col min="1803" max="1803" width="4.375" style="219" customWidth="1"/>
    <col min="1804" max="1804" width="4.125" style="219" customWidth="1"/>
    <col min="1805" max="1805" width="4.625" style="219" customWidth="1"/>
    <col min="1806" max="1807" width="4.375" style="219" customWidth="1"/>
    <col min="1808" max="1808" width="4.25" style="219" customWidth="1"/>
    <col min="1809" max="1810" width="4.375" style="219" customWidth="1"/>
    <col min="1811" max="1811" width="4.5" style="219" customWidth="1"/>
    <col min="1812" max="1812" width="4.375" style="219" customWidth="1"/>
    <col min="1813" max="1813" width="4.5" style="219" customWidth="1"/>
    <col min="1814" max="1814" width="4.875" style="219" customWidth="1"/>
    <col min="1815" max="1816" width="4.625" style="219" customWidth="1"/>
    <col min="1817" max="1817" width="4.75" style="219" customWidth="1"/>
    <col min="1818" max="1819" width="4" style="219" customWidth="1"/>
    <col min="1820" max="1820" width="4.375" style="219" customWidth="1"/>
    <col min="1821" max="1821" width="3.875" style="219" customWidth="1"/>
    <col min="1822" max="1822" width="4.375" style="219" customWidth="1"/>
    <col min="1823" max="1823" width="3.375" style="219" customWidth="1"/>
    <col min="1824" max="1825" width="3.125" style="219" customWidth="1"/>
    <col min="1826" max="1834" width="4.375" style="219" customWidth="1"/>
    <col min="1835" max="2048" width="3.625" style="219"/>
    <col min="2049" max="2049" width="2.125" style="219" customWidth="1"/>
    <col min="2050" max="2051" width="4.625" style="219" customWidth="1"/>
    <col min="2052" max="2053" width="3.125" style="219" customWidth="1"/>
    <col min="2054" max="2054" width="4.875" style="219" customWidth="1"/>
    <col min="2055" max="2056" width="4.125" style="219" customWidth="1"/>
    <col min="2057" max="2058" width="4.625" style="219" customWidth="1"/>
    <col min="2059" max="2059" width="4.375" style="219" customWidth="1"/>
    <col min="2060" max="2060" width="4.125" style="219" customWidth="1"/>
    <col min="2061" max="2061" width="4.625" style="219" customWidth="1"/>
    <col min="2062" max="2063" width="4.375" style="219" customWidth="1"/>
    <col min="2064" max="2064" width="4.25" style="219" customWidth="1"/>
    <col min="2065" max="2066" width="4.375" style="219" customWidth="1"/>
    <col min="2067" max="2067" width="4.5" style="219" customWidth="1"/>
    <col min="2068" max="2068" width="4.375" style="219" customWidth="1"/>
    <col min="2069" max="2069" width="4.5" style="219" customWidth="1"/>
    <col min="2070" max="2070" width="4.875" style="219" customWidth="1"/>
    <col min="2071" max="2072" width="4.625" style="219" customWidth="1"/>
    <col min="2073" max="2073" width="4.75" style="219" customWidth="1"/>
    <col min="2074" max="2075" width="4" style="219" customWidth="1"/>
    <col min="2076" max="2076" width="4.375" style="219" customWidth="1"/>
    <col min="2077" max="2077" width="3.875" style="219" customWidth="1"/>
    <col min="2078" max="2078" width="4.375" style="219" customWidth="1"/>
    <col min="2079" max="2079" width="3.375" style="219" customWidth="1"/>
    <col min="2080" max="2081" width="3.125" style="219" customWidth="1"/>
    <col min="2082" max="2090" width="4.375" style="219" customWidth="1"/>
    <col min="2091" max="2304" width="3.625" style="219"/>
    <col min="2305" max="2305" width="2.125" style="219" customWidth="1"/>
    <col min="2306" max="2307" width="4.625" style="219" customWidth="1"/>
    <col min="2308" max="2309" width="3.125" style="219" customWidth="1"/>
    <col min="2310" max="2310" width="4.875" style="219" customWidth="1"/>
    <col min="2311" max="2312" width="4.125" style="219" customWidth="1"/>
    <col min="2313" max="2314" width="4.625" style="219" customWidth="1"/>
    <col min="2315" max="2315" width="4.375" style="219" customWidth="1"/>
    <col min="2316" max="2316" width="4.125" style="219" customWidth="1"/>
    <col min="2317" max="2317" width="4.625" style="219" customWidth="1"/>
    <col min="2318" max="2319" width="4.375" style="219" customWidth="1"/>
    <col min="2320" max="2320" width="4.25" style="219" customWidth="1"/>
    <col min="2321" max="2322" width="4.375" style="219" customWidth="1"/>
    <col min="2323" max="2323" width="4.5" style="219" customWidth="1"/>
    <col min="2324" max="2324" width="4.375" style="219" customWidth="1"/>
    <col min="2325" max="2325" width="4.5" style="219" customWidth="1"/>
    <col min="2326" max="2326" width="4.875" style="219" customWidth="1"/>
    <col min="2327" max="2328" width="4.625" style="219" customWidth="1"/>
    <col min="2329" max="2329" width="4.75" style="219" customWidth="1"/>
    <col min="2330" max="2331" width="4" style="219" customWidth="1"/>
    <col min="2332" max="2332" width="4.375" style="219" customWidth="1"/>
    <col min="2333" max="2333" width="3.875" style="219" customWidth="1"/>
    <col min="2334" max="2334" width="4.375" style="219" customWidth="1"/>
    <col min="2335" max="2335" width="3.375" style="219" customWidth="1"/>
    <col min="2336" max="2337" width="3.125" style="219" customWidth="1"/>
    <col min="2338" max="2346" width="4.375" style="219" customWidth="1"/>
    <col min="2347" max="2560" width="3.625" style="219"/>
    <col min="2561" max="2561" width="2.125" style="219" customWidth="1"/>
    <col min="2562" max="2563" width="4.625" style="219" customWidth="1"/>
    <col min="2564" max="2565" width="3.125" style="219" customWidth="1"/>
    <col min="2566" max="2566" width="4.875" style="219" customWidth="1"/>
    <col min="2567" max="2568" width="4.125" style="219" customWidth="1"/>
    <col min="2569" max="2570" width="4.625" style="219" customWidth="1"/>
    <col min="2571" max="2571" width="4.375" style="219" customWidth="1"/>
    <col min="2572" max="2572" width="4.125" style="219" customWidth="1"/>
    <col min="2573" max="2573" width="4.625" style="219" customWidth="1"/>
    <col min="2574" max="2575" width="4.375" style="219" customWidth="1"/>
    <col min="2576" max="2576" width="4.25" style="219" customWidth="1"/>
    <col min="2577" max="2578" width="4.375" style="219" customWidth="1"/>
    <col min="2579" max="2579" width="4.5" style="219" customWidth="1"/>
    <col min="2580" max="2580" width="4.375" style="219" customWidth="1"/>
    <col min="2581" max="2581" width="4.5" style="219" customWidth="1"/>
    <col min="2582" max="2582" width="4.875" style="219" customWidth="1"/>
    <col min="2583" max="2584" width="4.625" style="219" customWidth="1"/>
    <col min="2585" max="2585" width="4.75" style="219" customWidth="1"/>
    <col min="2586" max="2587" width="4" style="219" customWidth="1"/>
    <col min="2588" max="2588" width="4.375" style="219" customWidth="1"/>
    <col min="2589" max="2589" width="3.875" style="219" customWidth="1"/>
    <col min="2590" max="2590" width="4.375" style="219" customWidth="1"/>
    <col min="2591" max="2591" width="3.375" style="219" customWidth="1"/>
    <col min="2592" max="2593" width="3.125" style="219" customWidth="1"/>
    <col min="2594" max="2602" width="4.375" style="219" customWidth="1"/>
    <col min="2603" max="2816" width="3.625" style="219"/>
    <col min="2817" max="2817" width="2.125" style="219" customWidth="1"/>
    <col min="2818" max="2819" width="4.625" style="219" customWidth="1"/>
    <col min="2820" max="2821" width="3.125" style="219" customWidth="1"/>
    <col min="2822" max="2822" width="4.875" style="219" customWidth="1"/>
    <col min="2823" max="2824" width="4.125" style="219" customWidth="1"/>
    <col min="2825" max="2826" width="4.625" style="219" customWidth="1"/>
    <col min="2827" max="2827" width="4.375" style="219" customWidth="1"/>
    <col min="2828" max="2828" width="4.125" style="219" customWidth="1"/>
    <col min="2829" max="2829" width="4.625" style="219" customWidth="1"/>
    <col min="2830" max="2831" width="4.375" style="219" customWidth="1"/>
    <col min="2832" max="2832" width="4.25" style="219" customWidth="1"/>
    <col min="2833" max="2834" width="4.375" style="219" customWidth="1"/>
    <col min="2835" max="2835" width="4.5" style="219" customWidth="1"/>
    <col min="2836" max="2836" width="4.375" style="219" customWidth="1"/>
    <col min="2837" max="2837" width="4.5" style="219" customWidth="1"/>
    <col min="2838" max="2838" width="4.875" style="219" customWidth="1"/>
    <col min="2839" max="2840" width="4.625" style="219" customWidth="1"/>
    <col min="2841" max="2841" width="4.75" style="219" customWidth="1"/>
    <col min="2842" max="2843" width="4" style="219" customWidth="1"/>
    <col min="2844" max="2844" width="4.375" style="219" customWidth="1"/>
    <col min="2845" max="2845" width="3.875" style="219" customWidth="1"/>
    <col min="2846" max="2846" width="4.375" style="219" customWidth="1"/>
    <col min="2847" max="2847" width="3.375" style="219" customWidth="1"/>
    <col min="2848" max="2849" width="3.125" style="219" customWidth="1"/>
    <col min="2850" max="2858" width="4.375" style="219" customWidth="1"/>
    <col min="2859" max="3072" width="3.625" style="219"/>
    <col min="3073" max="3073" width="2.125" style="219" customWidth="1"/>
    <col min="3074" max="3075" width="4.625" style="219" customWidth="1"/>
    <col min="3076" max="3077" width="3.125" style="219" customWidth="1"/>
    <col min="3078" max="3078" width="4.875" style="219" customWidth="1"/>
    <col min="3079" max="3080" width="4.125" style="219" customWidth="1"/>
    <col min="3081" max="3082" width="4.625" style="219" customWidth="1"/>
    <col min="3083" max="3083" width="4.375" style="219" customWidth="1"/>
    <col min="3084" max="3084" width="4.125" style="219" customWidth="1"/>
    <col min="3085" max="3085" width="4.625" style="219" customWidth="1"/>
    <col min="3086" max="3087" width="4.375" style="219" customWidth="1"/>
    <col min="3088" max="3088" width="4.25" style="219" customWidth="1"/>
    <col min="3089" max="3090" width="4.375" style="219" customWidth="1"/>
    <col min="3091" max="3091" width="4.5" style="219" customWidth="1"/>
    <col min="3092" max="3092" width="4.375" style="219" customWidth="1"/>
    <col min="3093" max="3093" width="4.5" style="219" customWidth="1"/>
    <col min="3094" max="3094" width="4.875" style="219" customWidth="1"/>
    <col min="3095" max="3096" width="4.625" style="219" customWidth="1"/>
    <col min="3097" max="3097" width="4.75" style="219" customWidth="1"/>
    <col min="3098" max="3099" width="4" style="219" customWidth="1"/>
    <col min="3100" max="3100" width="4.375" style="219" customWidth="1"/>
    <col min="3101" max="3101" width="3.875" style="219" customWidth="1"/>
    <col min="3102" max="3102" width="4.375" style="219" customWidth="1"/>
    <col min="3103" max="3103" width="3.375" style="219" customWidth="1"/>
    <col min="3104" max="3105" width="3.125" style="219" customWidth="1"/>
    <col min="3106" max="3114" width="4.375" style="219" customWidth="1"/>
    <col min="3115" max="3328" width="3.625" style="219"/>
    <col min="3329" max="3329" width="2.125" style="219" customWidth="1"/>
    <col min="3330" max="3331" width="4.625" style="219" customWidth="1"/>
    <col min="3332" max="3333" width="3.125" style="219" customWidth="1"/>
    <col min="3334" max="3334" width="4.875" style="219" customWidth="1"/>
    <col min="3335" max="3336" width="4.125" style="219" customWidth="1"/>
    <col min="3337" max="3338" width="4.625" style="219" customWidth="1"/>
    <col min="3339" max="3339" width="4.375" style="219" customWidth="1"/>
    <col min="3340" max="3340" width="4.125" style="219" customWidth="1"/>
    <col min="3341" max="3341" width="4.625" style="219" customWidth="1"/>
    <col min="3342" max="3343" width="4.375" style="219" customWidth="1"/>
    <col min="3344" max="3344" width="4.25" style="219" customWidth="1"/>
    <col min="3345" max="3346" width="4.375" style="219" customWidth="1"/>
    <col min="3347" max="3347" width="4.5" style="219" customWidth="1"/>
    <col min="3348" max="3348" width="4.375" style="219" customWidth="1"/>
    <col min="3349" max="3349" width="4.5" style="219" customWidth="1"/>
    <col min="3350" max="3350" width="4.875" style="219" customWidth="1"/>
    <col min="3351" max="3352" width="4.625" style="219" customWidth="1"/>
    <col min="3353" max="3353" width="4.75" style="219" customWidth="1"/>
    <col min="3354" max="3355" width="4" style="219" customWidth="1"/>
    <col min="3356" max="3356" width="4.375" style="219" customWidth="1"/>
    <col min="3357" max="3357" width="3.875" style="219" customWidth="1"/>
    <col min="3358" max="3358" width="4.375" style="219" customWidth="1"/>
    <col min="3359" max="3359" width="3.375" style="219" customWidth="1"/>
    <col min="3360" max="3361" width="3.125" style="219" customWidth="1"/>
    <col min="3362" max="3370" width="4.375" style="219" customWidth="1"/>
    <col min="3371" max="3584" width="3.625" style="219"/>
    <col min="3585" max="3585" width="2.125" style="219" customWidth="1"/>
    <col min="3586" max="3587" width="4.625" style="219" customWidth="1"/>
    <col min="3588" max="3589" width="3.125" style="219" customWidth="1"/>
    <col min="3590" max="3590" width="4.875" style="219" customWidth="1"/>
    <col min="3591" max="3592" width="4.125" style="219" customWidth="1"/>
    <col min="3593" max="3594" width="4.625" style="219" customWidth="1"/>
    <col min="3595" max="3595" width="4.375" style="219" customWidth="1"/>
    <col min="3596" max="3596" width="4.125" style="219" customWidth="1"/>
    <col min="3597" max="3597" width="4.625" style="219" customWidth="1"/>
    <col min="3598" max="3599" width="4.375" style="219" customWidth="1"/>
    <col min="3600" max="3600" width="4.25" style="219" customWidth="1"/>
    <col min="3601" max="3602" width="4.375" style="219" customWidth="1"/>
    <col min="3603" max="3603" width="4.5" style="219" customWidth="1"/>
    <col min="3604" max="3604" width="4.375" style="219" customWidth="1"/>
    <col min="3605" max="3605" width="4.5" style="219" customWidth="1"/>
    <col min="3606" max="3606" width="4.875" style="219" customWidth="1"/>
    <col min="3607" max="3608" width="4.625" style="219" customWidth="1"/>
    <col min="3609" max="3609" width="4.75" style="219" customWidth="1"/>
    <col min="3610" max="3611" width="4" style="219" customWidth="1"/>
    <col min="3612" max="3612" width="4.375" style="219" customWidth="1"/>
    <col min="3613" max="3613" width="3.875" style="219" customWidth="1"/>
    <col min="3614" max="3614" width="4.375" style="219" customWidth="1"/>
    <col min="3615" max="3615" width="3.375" style="219" customWidth="1"/>
    <col min="3616" max="3617" width="3.125" style="219" customWidth="1"/>
    <col min="3618" max="3626" width="4.375" style="219" customWidth="1"/>
    <col min="3627" max="3840" width="3.625" style="219"/>
    <col min="3841" max="3841" width="2.125" style="219" customWidth="1"/>
    <col min="3842" max="3843" width="4.625" style="219" customWidth="1"/>
    <col min="3844" max="3845" width="3.125" style="219" customWidth="1"/>
    <col min="3846" max="3846" width="4.875" style="219" customWidth="1"/>
    <col min="3847" max="3848" width="4.125" style="219" customWidth="1"/>
    <col min="3849" max="3850" width="4.625" style="219" customWidth="1"/>
    <col min="3851" max="3851" width="4.375" style="219" customWidth="1"/>
    <col min="3852" max="3852" width="4.125" style="219" customWidth="1"/>
    <col min="3853" max="3853" width="4.625" style="219" customWidth="1"/>
    <col min="3854" max="3855" width="4.375" style="219" customWidth="1"/>
    <col min="3856" max="3856" width="4.25" style="219" customWidth="1"/>
    <col min="3857" max="3858" width="4.375" style="219" customWidth="1"/>
    <col min="3859" max="3859" width="4.5" style="219" customWidth="1"/>
    <col min="3860" max="3860" width="4.375" style="219" customWidth="1"/>
    <col min="3861" max="3861" width="4.5" style="219" customWidth="1"/>
    <col min="3862" max="3862" width="4.875" style="219" customWidth="1"/>
    <col min="3863" max="3864" width="4.625" style="219" customWidth="1"/>
    <col min="3865" max="3865" width="4.75" style="219" customWidth="1"/>
    <col min="3866" max="3867" width="4" style="219" customWidth="1"/>
    <col min="3868" max="3868" width="4.375" style="219" customWidth="1"/>
    <col min="3869" max="3869" width="3.875" style="219" customWidth="1"/>
    <col min="3870" max="3870" width="4.375" style="219" customWidth="1"/>
    <col min="3871" max="3871" width="3.375" style="219" customWidth="1"/>
    <col min="3872" max="3873" width="3.125" style="219" customWidth="1"/>
    <col min="3874" max="3882" width="4.375" style="219" customWidth="1"/>
    <col min="3883" max="4096" width="3.625" style="219"/>
    <col min="4097" max="4097" width="2.125" style="219" customWidth="1"/>
    <col min="4098" max="4099" width="4.625" style="219" customWidth="1"/>
    <col min="4100" max="4101" width="3.125" style="219" customWidth="1"/>
    <col min="4102" max="4102" width="4.875" style="219" customWidth="1"/>
    <col min="4103" max="4104" width="4.125" style="219" customWidth="1"/>
    <col min="4105" max="4106" width="4.625" style="219" customWidth="1"/>
    <col min="4107" max="4107" width="4.375" style="219" customWidth="1"/>
    <col min="4108" max="4108" width="4.125" style="219" customWidth="1"/>
    <col min="4109" max="4109" width="4.625" style="219" customWidth="1"/>
    <col min="4110" max="4111" width="4.375" style="219" customWidth="1"/>
    <col min="4112" max="4112" width="4.25" style="219" customWidth="1"/>
    <col min="4113" max="4114" width="4.375" style="219" customWidth="1"/>
    <col min="4115" max="4115" width="4.5" style="219" customWidth="1"/>
    <col min="4116" max="4116" width="4.375" style="219" customWidth="1"/>
    <col min="4117" max="4117" width="4.5" style="219" customWidth="1"/>
    <col min="4118" max="4118" width="4.875" style="219" customWidth="1"/>
    <col min="4119" max="4120" width="4.625" style="219" customWidth="1"/>
    <col min="4121" max="4121" width="4.75" style="219" customWidth="1"/>
    <col min="4122" max="4123" width="4" style="219" customWidth="1"/>
    <col min="4124" max="4124" width="4.375" style="219" customWidth="1"/>
    <col min="4125" max="4125" width="3.875" style="219" customWidth="1"/>
    <col min="4126" max="4126" width="4.375" style="219" customWidth="1"/>
    <col min="4127" max="4127" width="3.375" style="219" customWidth="1"/>
    <col min="4128" max="4129" width="3.125" style="219" customWidth="1"/>
    <col min="4130" max="4138" width="4.375" style="219" customWidth="1"/>
    <col min="4139" max="4352" width="3.625" style="219"/>
    <col min="4353" max="4353" width="2.125" style="219" customWidth="1"/>
    <col min="4354" max="4355" width="4.625" style="219" customWidth="1"/>
    <col min="4356" max="4357" width="3.125" style="219" customWidth="1"/>
    <col min="4358" max="4358" width="4.875" style="219" customWidth="1"/>
    <col min="4359" max="4360" width="4.125" style="219" customWidth="1"/>
    <col min="4361" max="4362" width="4.625" style="219" customWidth="1"/>
    <col min="4363" max="4363" width="4.375" style="219" customWidth="1"/>
    <col min="4364" max="4364" width="4.125" style="219" customWidth="1"/>
    <col min="4365" max="4365" width="4.625" style="219" customWidth="1"/>
    <col min="4366" max="4367" width="4.375" style="219" customWidth="1"/>
    <col min="4368" max="4368" width="4.25" style="219" customWidth="1"/>
    <col min="4369" max="4370" width="4.375" style="219" customWidth="1"/>
    <col min="4371" max="4371" width="4.5" style="219" customWidth="1"/>
    <col min="4372" max="4372" width="4.375" style="219" customWidth="1"/>
    <col min="4373" max="4373" width="4.5" style="219" customWidth="1"/>
    <col min="4374" max="4374" width="4.875" style="219" customWidth="1"/>
    <col min="4375" max="4376" width="4.625" style="219" customWidth="1"/>
    <col min="4377" max="4377" width="4.75" style="219" customWidth="1"/>
    <col min="4378" max="4379" width="4" style="219" customWidth="1"/>
    <col min="4380" max="4380" width="4.375" style="219" customWidth="1"/>
    <col min="4381" max="4381" width="3.875" style="219" customWidth="1"/>
    <col min="4382" max="4382" width="4.375" style="219" customWidth="1"/>
    <col min="4383" max="4383" width="3.375" style="219" customWidth="1"/>
    <col min="4384" max="4385" width="3.125" style="219" customWidth="1"/>
    <col min="4386" max="4394" width="4.375" style="219" customWidth="1"/>
    <col min="4395" max="4608" width="3.625" style="219"/>
    <col min="4609" max="4609" width="2.125" style="219" customWidth="1"/>
    <col min="4610" max="4611" width="4.625" style="219" customWidth="1"/>
    <col min="4612" max="4613" width="3.125" style="219" customWidth="1"/>
    <col min="4614" max="4614" width="4.875" style="219" customWidth="1"/>
    <col min="4615" max="4616" width="4.125" style="219" customWidth="1"/>
    <col min="4617" max="4618" width="4.625" style="219" customWidth="1"/>
    <col min="4619" max="4619" width="4.375" style="219" customWidth="1"/>
    <col min="4620" max="4620" width="4.125" style="219" customWidth="1"/>
    <col min="4621" max="4621" width="4.625" style="219" customWidth="1"/>
    <col min="4622" max="4623" width="4.375" style="219" customWidth="1"/>
    <col min="4624" max="4624" width="4.25" style="219" customWidth="1"/>
    <col min="4625" max="4626" width="4.375" style="219" customWidth="1"/>
    <col min="4627" max="4627" width="4.5" style="219" customWidth="1"/>
    <col min="4628" max="4628" width="4.375" style="219" customWidth="1"/>
    <col min="4629" max="4629" width="4.5" style="219" customWidth="1"/>
    <col min="4630" max="4630" width="4.875" style="219" customWidth="1"/>
    <col min="4631" max="4632" width="4.625" style="219" customWidth="1"/>
    <col min="4633" max="4633" width="4.75" style="219" customWidth="1"/>
    <col min="4634" max="4635" width="4" style="219" customWidth="1"/>
    <col min="4636" max="4636" width="4.375" style="219" customWidth="1"/>
    <col min="4637" max="4637" width="3.875" style="219" customWidth="1"/>
    <col min="4638" max="4638" width="4.375" style="219" customWidth="1"/>
    <col min="4639" max="4639" width="3.375" style="219" customWidth="1"/>
    <col min="4640" max="4641" width="3.125" style="219" customWidth="1"/>
    <col min="4642" max="4650" width="4.375" style="219" customWidth="1"/>
    <col min="4651" max="4864" width="3.625" style="219"/>
    <col min="4865" max="4865" width="2.125" style="219" customWidth="1"/>
    <col min="4866" max="4867" width="4.625" style="219" customWidth="1"/>
    <col min="4868" max="4869" width="3.125" style="219" customWidth="1"/>
    <col min="4870" max="4870" width="4.875" style="219" customWidth="1"/>
    <col min="4871" max="4872" width="4.125" style="219" customWidth="1"/>
    <col min="4873" max="4874" width="4.625" style="219" customWidth="1"/>
    <col min="4875" max="4875" width="4.375" style="219" customWidth="1"/>
    <col min="4876" max="4876" width="4.125" style="219" customWidth="1"/>
    <col min="4877" max="4877" width="4.625" style="219" customWidth="1"/>
    <col min="4878" max="4879" width="4.375" style="219" customWidth="1"/>
    <col min="4880" max="4880" width="4.25" style="219" customWidth="1"/>
    <col min="4881" max="4882" width="4.375" style="219" customWidth="1"/>
    <col min="4883" max="4883" width="4.5" style="219" customWidth="1"/>
    <col min="4884" max="4884" width="4.375" style="219" customWidth="1"/>
    <col min="4885" max="4885" width="4.5" style="219" customWidth="1"/>
    <col min="4886" max="4886" width="4.875" style="219" customWidth="1"/>
    <col min="4887" max="4888" width="4.625" style="219" customWidth="1"/>
    <col min="4889" max="4889" width="4.75" style="219" customWidth="1"/>
    <col min="4890" max="4891" width="4" style="219" customWidth="1"/>
    <col min="4892" max="4892" width="4.375" style="219" customWidth="1"/>
    <col min="4893" max="4893" width="3.875" style="219" customWidth="1"/>
    <col min="4894" max="4894" width="4.375" style="219" customWidth="1"/>
    <col min="4895" max="4895" width="3.375" style="219" customWidth="1"/>
    <col min="4896" max="4897" width="3.125" style="219" customWidth="1"/>
    <col min="4898" max="4906" width="4.375" style="219" customWidth="1"/>
    <col min="4907" max="5120" width="3.625" style="219"/>
    <col min="5121" max="5121" width="2.125" style="219" customWidth="1"/>
    <col min="5122" max="5123" width="4.625" style="219" customWidth="1"/>
    <col min="5124" max="5125" width="3.125" style="219" customWidth="1"/>
    <col min="5126" max="5126" width="4.875" style="219" customWidth="1"/>
    <col min="5127" max="5128" width="4.125" style="219" customWidth="1"/>
    <col min="5129" max="5130" width="4.625" style="219" customWidth="1"/>
    <col min="5131" max="5131" width="4.375" style="219" customWidth="1"/>
    <col min="5132" max="5132" width="4.125" style="219" customWidth="1"/>
    <col min="5133" max="5133" width="4.625" style="219" customWidth="1"/>
    <col min="5134" max="5135" width="4.375" style="219" customWidth="1"/>
    <col min="5136" max="5136" width="4.25" style="219" customWidth="1"/>
    <col min="5137" max="5138" width="4.375" style="219" customWidth="1"/>
    <col min="5139" max="5139" width="4.5" style="219" customWidth="1"/>
    <col min="5140" max="5140" width="4.375" style="219" customWidth="1"/>
    <col min="5141" max="5141" width="4.5" style="219" customWidth="1"/>
    <col min="5142" max="5142" width="4.875" style="219" customWidth="1"/>
    <col min="5143" max="5144" width="4.625" style="219" customWidth="1"/>
    <col min="5145" max="5145" width="4.75" style="219" customWidth="1"/>
    <col min="5146" max="5147" width="4" style="219" customWidth="1"/>
    <col min="5148" max="5148" width="4.375" style="219" customWidth="1"/>
    <col min="5149" max="5149" width="3.875" style="219" customWidth="1"/>
    <col min="5150" max="5150" width="4.375" style="219" customWidth="1"/>
    <col min="5151" max="5151" width="3.375" style="219" customWidth="1"/>
    <col min="5152" max="5153" width="3.125" style="219" customWidth="1"/>
    <col min="5154" max="5162" width="4.375" style="219" customWidth="1"/>
    <col min="5163" max="5376" width="3.625" style="219"/>
    <col min="5377" max="5377" width="2.125" style="219" customWidth="1"/>
    <col min="5378" max="5379" width="4.625" style="219" customWidth="1"/>
    <col min="5380" max="5381" width="3.125" style="219" customWidth="1"/>
    <col min="5382" max="5382" width="4.875" style="219" customWidth="1"/>
    <col min="5383" max="5384" width="4.125" style="219" customWidth="1"/>
    <col min="5385" max="5386" width="4.625" style="219" customWidth="1"/>
    <col min="5387" max="5387" width="4.375" style="219" customWidth="1"/>
    <col min="5388" max="5388" width="4.125" style="219" customWidth="1"/>
    <col min="5389" max="5389" width="4.625" style="219" customWidth="1"/>
    <col min="5390" max="5391" width="4.375" style="219" customWidth="1"/>
    <col min="5392" max="5392" width="4.25" style="219" customWidth="1"/>
    <col min="5393" max="5394" width="4.375" style="219" customWidth="1"/>
    <col min="5395" max="5395" width="4.5" style="219" customWidth="1"/>
    <col min="5396" max="5396" width="4.375" style="219" customWidth="1"/>
    <col min="5397" max="5397" width="4.5" style="219" customWidth="1"/>
    <col min="5398" max="5398" width="4.875" style="219" customWidth="1"/>
    <col min="5399" max="5400" width="4.625" style="219" customWidth="1"/>
    <col min="5401" max="5401" width="4.75" style="219" customWidth="1"/>
    <col min="5402" max="5403" width="4" style="219" customWidth="1"/>
    <col min="5404" max="5404" width="4.375" style="219" customWidth="1"/>
    <col min="5405" max="5405" width="3.875" style="219" customWidth="1"/>
    <col min="5406" max="5406" width="4.375" style="219" customWidth="1"/>
    <col min="5407" max="5407" width="3.375" style="219" customWidth="1"/>
    <col min="5408" max="5409" width="3.125" style="219" customWidth="1"/>
    <col min="5410" max="5418" width="4.375" style="219" customWidth="1"/>
    <col min="5419" max="5632" width="3.625" style="219"/>
    <col min="5633" max="5633" width="2.125" style="219" customWidth="1"/>
    <col min="5634" max="5635" width="4.625" style="219" customWidth="1"/>
    <col min="5636" max="5637" width="3.125" style="219" customWidth="1"/>
    <col min="5638" max="5638" width="4.875" style="219" customWidth="1"/>
    <col min="5639" max="5640" width="4.125" style="219" customWidth="1"/>
    <col min="5641" max="5642" width="4.625" style="219" customWidth="1"/>
    <col min="5643" max="5643" width="4.375" style="219" customWidth="1"/>
    <col min="5644" max="5644" width="4.125" style="219" customWidth="1"/>
    <col min="5645" max="5645" width="4.625" style="219" customWidth="1"/>
    <col min="5646" max="5647" width="4.375" style="219" customWidth="1"/>
    <col min="5648" max="5648" width="4.25" style="219" customWidth="1"/>
    <col min="5649" max="5650" width="4.375" style="219" customWidth="1"/>
    <col min="5651" max="5651" width="4.5" style="219" customWidth="1"/>
    <col min="5652" max="5652" width="4.375" style="219" customWidth="1"/>
    <col min="5653" max="5653" width="4.5" style="219" customWidth="1"/>
    <col min="5654" max="5654" width="4.875" style="219" customWidth="1"/>
    <col min="5655" max="5656" width="4.625" style="219" customWidth="1"/>
    <col min="5657" max="5657" width="4.75" style="219" customWidth="1"/>
    <col min="5658" max="5659" width="4" style="219" customWidth="1"/>
    <col min="5660" max="5660" width="4.375" style="219" customWidth="1"/>
    <col min="5661" max="5661" width="3.875" style="219" customWidth="1"/>
    <col min="5662" max="5662" width="4.375" style="219" customWidth="1"/>
    <col min="5663" max="5663" width="3.375" style="219" customWidth="1"/>
    <col min="5664" max="5665" width="3.125" style="219" customWidth="1"/>
    <col min="5666" max="5674" width="4.375" style="219" customWidth="1"/>
    <col min="5675" max="5888" width="3.625" style="219"/>
    <col min="5889" max="5889" width="2.125" style="219" customWidth="1"/>
    <col min="5890" max="5891" width="4.625" style="219" customWidth="1"/>
    <col min="5892" max="5893" width="3.125" style="219" customWidth="1"/>
    <col min="5894" max="5894" width="4.875" style="219" customWidth="1"/>
    <col min="5895" max="5896" width="4.125" style="219" customWidth="1"/>
    <col min="5897" max="5898" width="4.625" style="219" customWidth="1"/>
    <col min="5899" max="5899" width="4.375" style="219" customWidth="1"/>
    <col min="5900" max="5900" width="4.125" style="219" customWidth="1"/>
    <col min="5901" max="5901" width="4.625" style="219" customWidth="1"/>
    <col min="5902" max="5903" width="4.375" style="219" customWidth="1"/>
    <col min="5904" max="5904" width="4.25" style="219" customWidth="1"/>
    <col min="5905" max="5906" width="4.375" style="219" customWidth="1"/>
    <col min="5907" max="5907" width="4.5" style="219" customWidth="1"/>
    <col min="5908" max="5908" width="4.375" style="219" customWidth="1"/>
    <col min="5909" max="5909" width="4.5" style="219" customWidth="1"/>
    <col min="5910" max="5910" width="4.875" style="219" customWidth="1"/>
    <col min="5911" max="5912" width="4.625" style="219" customWidth="1"/>
    <col min="5913" max="5913" width="4.75" style="219" customWidth="1"/>
    <col min="5914" max="5915" width="4" style="219" customWidth="1"/>
    <col min="5916" max="5916" width="4.375" style="219" customWidth="1"/>
    <col min="5917" max="5917" width="3.875" style="219" customWidth="1"/>
    <col min="5918" max="5918" width="4.375" style="219" customWidth="1"/>
    <col min="5919" max="5919" width="3.375" style="219" customWidth="1"/>
    <col min="5920" max="5921" width="3.125" style="219" customWidth="1"/>
    <col min="5922" max="5930" width="4.375" style="219" customWidth="1"/>
    <col min="5931" max="6144" width="3.625" style="219"/>
    <col min="6145" max="6145" width="2.125" style="219" customWidth="1"/>
    <col min="6146" max="6147" width="4.625" style="219" customWidth="1"/>
    <col min="6148" max="6149" width="3.125" style="219" customWidth="1"/>
    <col min="6150" max="6150" width="4.875" style="219" customWidth="1"/>
    <col min="6151" max="6152" width="4.125" style="219" customWidth="1"/>
    <col min="6153" max="6154" width="4.625" style="219" customWidth="1"/>
    <col min="6155" max="6155" width="4.375" style="219" customWidth="1"/>
    <col min="6156" max="6156" width="4.125" style="219" customWidth="1"/>
    <col min="6157" max="6157" width="4.625" style="219" customWidth="1"/>
    <col min="6158" max="6159" width="4.375" style="219" customWidth="1"/>
    <col min="6160" max="6160" width="4.25" style="219" customWidth="1"/>
    <col min="6161" max="6162" width="4.375" style="219" customWidth="1"/>
    <col min="6163" max="6163" width="4.5" style="219" customWidth="1"/>
    <col min="6164" max="6164" width="4.375" style="219" customWidth="1"/>
    <col min="6165" max="6165" width="4.5" style="219" customWidth="1"/>
    <col min="6166" max="6166" width="4.875" style="219" customWidth="1"/>
    <col min="6167" max="6168" width="4.625" style="219" customWidth="1"/>
    <col min="6169" max="6169" width="4.75" style="219" customWidth="1"/>
    <col min="6170" max="6171" width="4" style="219" customWidth="1"/>
    <col min="6172" max="6172" width="4.375" style="219" customWidth="1"/>
    <col min="6173" max="6173" width="3.875" style="219" customWidth="1"/>
    <col min="6174" max="6174" width="4.375" style="219" customWidth="1"/>
    <col min="6175" max="6175" width="3.375" style="219" customWidth="1"/>
    <col min="6176" max="6177" width="3.125" style="219" customWidth="1"/>
    <col min="6178" max="6186" width="4.375" style="219" customWidth="1"/>
    <col min="6187" max="6400" width="3.625" style="219"/>
    <col min="6401" max="6401" width="2.125" style="219" customWidth="1"/>
    <col min="6402" max="6403" width="4.625" style="219" customWidth="1"/>
    <col min="6404" max="6405" width="3.125" style="219" customWidth="1"/>
    <col min="6406" max="6406" width="4.875" style="219" customWidth="1"/>
    <col min="6407" max="6408" width="4.125" style="219" customWidth="1"/>
    <col min="6409" max="6410" width="4.625" style="219" customWidth="1"/>
    <col min="6411" max="6411" width="4.375" style="219" customWidth="1"/>
    <col min="6412" max="6412" width="4.125" style="219" customWidth="1"/>
    <col min="6413" max="6413" width="4.625" style="219" customWidth="1"/>
    <col min="6414" max="6415" width="4.375" style="219" customWidth="1"/>
    <col min="6416" max="6416" width="4.25" style="219" customWidth="1"/>
    <col min="6417" max="6418" width="4.375" style="219" customWidth="1"/>
    <col min="6419" max="6419" width="4.5" style="219" customWidth="1"/>
    <col min="6420" max="6420" width="4.375" style="219" customWidth="1"/>
    <col min="6421" max="6421" width="4.5" style="219" customWidth="1"/>
    <col min="6422" max="6422" width="4.875" style="219" customWidth="1"/>
    <col min="6423" max="6424" width="4.625" style="219" customWidth="1"/>
    <col min="6425" max="6425" width="4.75" style="219" customWidth="1"/>
    <col min="6426" max="6427" width="4" style="219" customWidth="1"/>
    <col min="6428" max="6428" width="4.375" style="219" customWidth="1"/>
    <col min="6429" max="6429" width="3.875" style="219" customWidth="1"/>
    <col min="6430" max="6430" width="4.375" style="219" customWidth="1"/>
    <col min="6431" max="6431" width="3.375" style="219" customWidth="1"/>
    <col min="6432" max="6433" width="3.125" style="219" customWidth="1"/>
    <col min="6434" max="6442" width="4.375" style="219" customWidth="1"/>
    <col min="6443" max="6656" width="3.625" style="219"/>
    <col min="6657" max="6657" width="2.125" style="219" customWidth="1"/>
    <col min="6658" max="6659" width="4.625" style="219" customWidth="1"/>
    <col min="6660" max="6661" width="3.125" style="219" customWidth="1"/>
    <col min="6662" max="6662" width="4.875" style="219" customWidth="1"/>
    <col min="6663" max="6664" width="4.125" style="219" customWidth="1"/>
    <col min="6665" max="6666" width="4.625" style="219" customWidth="1"/>
    <col min="6667" max="6667" width="4.375" style="219" customWidth="1"/>
    <col min="6668" max="6668" width="4.125" style="219" customWidth="1"/>
    <col min="6669" max="6669" width="4.625" style="219" customWidth="1"/>
    <col min="6670" max="6671" width="4.375" style="219" customWidth="1"/>
    <col min="6672" max="6672" width="4.25" style="219" customWidth="1"/>
    <col min="6673" max="6674" width="4.375" style="219" customWidth="1"/>
    <col min="6675" max="6675" width="4.5" style="219" customWidth="1"/>
    <col min="6676" max="6676" width="4.375" style="219" customWidth="1"/>
    <col min="6677" max="6677" width="4.5" style="219" customWidth="1"/>
    <col min="6678" max="6678" width="4.875" style="219" customWidth="1"/>
    <col min="6679" max="6680" width="4.625" style="219" customWidth="1"/>
    <col min="6681" max="6681" width="4.75" style="219" customWidth="1"/>
    <col min="6682" max="6683" width="4" style="219" customWidth="1"/>
    <col min="6684" max="6684" width="4.375" style="219" customWidth="1"/>
    <col min="6685" max="6685" width="3.875" style="219" customWidth="1"/>
    <col min="6686" max="6686" width="4.375" style="219" customWidth="1"/>
    <col min="6687" max="6687" width="3.375" style="219" customWidth="1"/>
    <col min="6688" max="6689" width="3.125" style="219" customWidth="1"/>
    <col min="6690" max="6698" width="4.375" style="219" customWidth="1"/>
    <col min="6699" max="6912" width="3.625" style="219"/>
    <col min="6913" max="6913" width="2.125" style="219" customWidth="1"/>
    <col min="6914" max="6915" width="4.625" style="219" customWidth="1"/>
    <col min="6916" max="6917" width="3.125" style="219" customWidth="1"/>
    <col min="6918" max="6918" width="4.875" style="219" customWidth="1"/>
    <col min="6919" max="6920" width="4.125" style="219" customWidth="1"/>
    <col min="6921" max="6922" width="4.625" style="219" customWidth="1"/>
    <col min="6923" max="6923" width="4.375" style="219" customWidth="1"/>
    <col min="6924" max="6924" width="4.125" style="219" customWidth="1"/>
    <col min="6925" max="6925" width="4.625" style="219" customWidth="1"/>
    <col min="6926" max="6927" width="4.375" style="219" customWidth="1"/>
    <col min="6928" max="6928" width="4.25" style="219" customWidth="1"/>
    <col min="6929" max="6930" width="4.375" style="219" customWidth="1"/>
    <col min="6931" max="6931" width="4.5" style="219" customWidth="1"/>
    <col min="6932" max="6932" width="4.375" style="219" customWidth="1"/>
    <col min="6933" max="6933" width="4.5" style="219" customWidth="1"/>
    <col min="6934" max="6934" width="4.875" style="219" customWidth="1"/>
    <col min="6935" max="6936" width="4.625" style="219" customWidth="1"/>
    <col min="6937" max="6937" width="4.75" style="219" customWidth="1"/>
    <col min="6938" max="6939" width="4" style="219" customWidth="1"/>
    <col min="6940" max="6940" width="4.375" style="219" customWidth="1"/>
    <col min="6941" max="6941" width="3.875" style="219" customWidth="1"/>
    <col min="6942" max="6942" width="4.375" style="219" customWidth="1"/>
    <col min="6943" max="6943" width="3.375" style="219" customWidth="1"/>
    <col min="6944" max="6945" width="3.125" style="219" customWidth="1"/>
    <col min="6946" max="6954" width="4.375" style="219" customWidth="1"/>
    <col min="6955" max="7168" width="3.625" style="219"/>
    <col min="7169" max="7169" width="2.125" style="219" customWidth="1"/>
    <col min="7170" max="7171" width="4.625" style="219" customWidth="1"/>
    <col min="7172" max="7173" width="3.125" style="219" customWidth="1"/>
    <col min="7174" max="7174" width="4.875" style="219" customWidth="1"/>
    <col min="7175" max="7176" width="4.125" style="219" customWidth="1"/>
    <col min="7177" max="7178" width="4.625" style="219" customWidth="1"/>
    <col min="7179" max="7179" width="4.375" style="219" customWidth="1"/>
    <col min="7180" max="7180" width="4.125" style="219" customWidth="1"/>
    <col min="7181" max="7181" width="4.625" style="219" customWidth="1"/>
    <col min="7182" max="7183" width="4.375" style="219" customWidth="1"/>
    <col min="7184" max="7184" width="4.25" style="219" customWidth="1"/>
    <col min="7185" max="7186" width="4.375" style="219" customWidth="1"/>
    <col min="7187" max="7187" width="4.5" style="219" customWidth="1"/>
    <col min="7188" max="7188" width="4.375" style="219" customWidth="1"/>
    <col min="7189" max="7189" width="4.5" style="219" customWidth="1"/>
    <col min="7190" max="7190" width="4.875" style="219" customWidth="1"/>
    <col min="7191" max="7192" width="4.625" style="219" customWidth="1"/>
    <col min="7193" max="7193" width="4.75" style="219" customWidth="1"/>
    <col min="7194" max="7195" width="4" style="219" customWidth="1"/>
    <col min="7196" max="7196" width="4.375" style="219" customWidth="1"/>
    <col min="7197" max="7197" width="3.875" style="219" customWidth="1"/>
    <col min="7198" max="7198" width="4.375" style="219" customWidth="1"/>
    <col min="7199" max="7199" width="3.375" style="219" customWidth="1"/>
    <col min="7200" max="7201" width="3.125" style="219" customWidth="1"/>
    <col min="7202" max="7210" width="4.375" style="219" customWidth="1"/>
    <col min="7211" max="7424" width="3.625" style="219"/>
    <col min="7425" max="7425" width="2.125" style="219" customWidth="1"/>
    <col min="7426" max="7427" width="4.625" style="219" customWidth="1"/>
    <col min="7428" max="7429" width="3.125" style="219" customWidth="1"/>
    <col min="7430" max="7430" width="4.875" style="219" customWidth="1"/>
    <col min="7431" max="7432" width="4.125" style="219" customWidth="1"/>
    <col min="7433" max="7434" width="4.625" style="219" customWidth="1"/>
    <col min="7435" max="7435" width="4.375" style="219" customWidth="1"/>
    <col min="7436" max="7436" width="4.125" style="219" customWidth="1"/>
    <col min="7437" max="7437" width="4.625" style="219" customWidth="1"/>
    <col min="7438" max="7439" width="4.375" style="219" customWidth="1"/>
    <col min="7440" max="7440" width="4.25" style="219" customWidth="1"/>
    <col min="7441" max="7442" width="4.375" style="219" customWidth="1"/>
    <col min="7443" max="7443" width="4.5" style="219" customWidth="1"/>
    <col min="7444" max="7444" width="4.375" style="219" customWidth="1"/>
    <col min="7445" max="7445" width="4.5" style="219" customWidth="1"/>
    <col min="7446" max="7446" width="4.875" style="219" customWidth="1"/>
    <col min="7447" max="7448" width="4.625" style="219" customWidth="1"/>
    <col min="7449" max="7449" width="4.75" style="219" customWidth="1"/>
    <col min="7450" max="7451" width="4" style="219" customWidth="1"/>
    <col min="7452" max="7452" width="4.375" style="219" customWidth="1"/>
    <col min="7453" max="7453" width="3.875" style="219" customWidth="1"/>
    <col min="7454" max="7454" width="4.375" style="219" customWidth="1"/>
    <col min="7455" max="7455" width="3.375" style="219" customWidth="1"/>
    <col min="7456" max="7457" width="3.125" style="219" customWidth="1"/>
    <col min="7458" max="7466" width="4.375" style="219" customWidth="1"/>
    <col min="7467" max="7680" width="3.625" style="219"/>
    <col min="7681" max="7681" width="2.125" style="219" customWidth="1"/>
    <col min="7682" max="7683" width="4.625" style="219" customWidth="1"/>
    <col min="7684" max="7685" width="3.125" style="219" customWidth="1"/>
    <col min="7686" max="7686" width="4.875" style="219" customWidth="1"/>
    <col min="7687" max="7688" width="4.125" style="219" customWidth="1"/>
    <col min="7689" max="7690" width="4.625" style="219" customWidth="1"/>
    <col min="7691" max="7691" width="4.375" style="219" customWidth="1"/>
    <col min="7692" max="7692" width="4.125" style="219" customWidth="1"/>
    <col min="7693" max="7693" width="4.625" style="219" customWidth="1"/>
    <col min="7694" max="7695" width="4.375" style="219" customWidth="1"/>
    <col min="7696" max="7696" width="4.25" style="219" customWidth="1"/>
    <col min="7697" max="7698" width="4.375" style="219" customWidth="1"/>
    <col min="7699" max="7699" width="4.5" style="219" customWidth="1"/>
    <col min="7700" max="7700" width="4.375" style="219" customWidth="1"/>
    <col min="7701" max="7701" width="4.5" style="219" customWidth="1"/>
    <col min="7702" max="7702" width="4.875" style="219" customWidth="1"/>
    <col min="7703" max="7704" width="4.625" style="219" customWidth="1"/>
    <col min="7705" max="7705" width="4.75" style="219" customWidth="1"/>
    <col min="7706" max="7707" width="4" style="219" customWidth="1"/>
    <col min="7708" max="7708" width="4.375" style="219" customWidth="1"/>
    <col min="7709" max="7709" width="3.875" style="219" customWidth="1"/>
    <col min="7710" max="7710" width="4.375" style="219" customWidth="1"/>
    <col min="7711" max="7711" width="3.375" style="219" customWidth="1"/>
    <col min="7712" max="7713" width="3.125" style="219" customWidth="1"/>
    <col min="7714" max="7722" width="4.375" style="219" customWidth="1"/>
    <col min="7723" max="7936" width="3.625" style="219"/>
    <col min="7937" max="7937" width="2.125" style="219" customWidth="1"/>
    <col min="7938" max="7939" width="4.625" style="219" customWidth="1"/>
    <col min="7940" max="7941" width="3.125" style="219" customWidth="1"/>
    <col min="7942" max="7942" width="4.875" style="219" customWidth="1"/>
    <col min="7943" max="7944" width="4.125" style="219" customWidth="1"/>
    <col min="7945" max="7946" width="4.625" style="219" customWidth="1"/>
    <col min="7947" max="7947" width="4.375" style="219" customWidth="1"/>
    <col min="7948" max="7948" width="4.125" style="219" customWidth="1"/>
    <col min="7949" max="7949" width="4.625" style="219" customWidth="1"/>
    <col min="7950" max="7951" width="4.375" style="219" customWidth="1"/>
    <col min="7952" max="7952" width="4.25" style="219" customWidth="1"/>
    <col min="7953" max="7954" width="4.375" style="219" customWidth="1"/>
    <col min="7955" max="7955" width="4.5" style="219" customWidth="1"/>
    <col min="7956" max="7956" width="4.375" style="219" customWidth="1"/>
    <col min="7957" max="7957" width="4.5" style="219" customWidth="1"/>
    <col min="7958" max="7958" width="4.875" style="219" customWidth="1"/>
    <col min="7959" max="7960" width="4.625" style="219" customWidth="1"/>
    <col min="7961" max="7961" width="4.75" style="219" customWidth="1"/>
    <col min="7962" max="7963" width="4" style="219" customWidth="1"/>
    <col min="7964" max="7964" width="4.375" style="219" customWidth="1"/>
    <col min="7965" max="7965" width="3.875" style="219" customWidth="1"/>
    <col min="7966" max="7966" width="4.375" style="219" customWidth="1"/>
    <col min="7967" max="7967" width="3.375" style="219" customWidth="1"/>
    <col min="7968" max="7969" width="3.125" style="219" customWidth="1"/>
    <col min="7970" max="7978" width="4.375" style="219" customWidth="1"/>
    <col min="7979" max="8192" width="3.625" style="219"/>
    <col min="8193" max="8193" width="2.125" style="219" customWidth="1"/>
    <col min="8194" max="8195" width="4.625" style="219" customWidth="1"/>
    <col min="8196" max="8197" width="3.125" style="219" customWidth="1"/>
    <col min="8198" max="8198" width="4.875" style="219" customWidth="1"/>
    <col min="8199" max="8200" width="4.125" style="219" customWidth="1"/>
    <col min="8201" max="8202" width="4.625" style="219" customWidth="1"/>
    <col min="8203" max="8203" width="4.375" style="219" customWidth="1"/>
    <col min="8204" max="8204" width="4.125" style="219" customWidth="1"/>
    <col min="8205" max="8205" width="4.625" style="219" customWidth="1"/>
    <col min="8206" max="8207" width="4.375" style="219" customWidth="1"/>
    <col min="8208" max="8208" width="4.25" style="219" customWidth="1"/>
    <col min="8209" max="8210" width="4.375" style="219" customWidth="1"/>
    <col min="8211" max="8211" width="4.5" style="219" customWidth="1"/>
    <col min="8212" max="8212" width="4.375" style="219" customWidth="1"/>
    <col min="8213" max="8213" width="4.5" style="219" customWidth="1"/>
    <col min="8214" max="8214" width="4.875" style="219" customWidth="1"/>
    <col min="8215" max="8216" width="4.625" style="219" customWidth="1"/>
    <col min="8217" max="8217" width="4.75" style="219" customWidth="1"/>
    <col min="8218" max="8219" width="4" style="219" customWidth="1"/>
    <col min="8220" max="8220" width="4.375" style="219" customWidth="1"/>
    <col min="8221" max="8221" width="3.875" style="219" customWidth="1"/>
    <col min="8222" max="8222" width="4.375" style="219" customWidth="1"/>
    <col min="8223" max="8223" width="3.375" style="219" customWidth="1"/>
    <col min="8224" max="8225" width="3.125" style="219" customWidth="1"/>
    <col min="8226" max="8234" width="4.375" style="219" customWidth="1"/>
    <col min="8235" max="8448" width="3.625" style="219"/>
    <col min="8449" max="8449" width="2.125" style="219" customWidth="1"/>
    <col min="8450" max="8451" width="4.625" style="219" customWidth="1"/>
    <col min="8452" max="8453" width="3.125" style="219" customWidth="1"/>
    <col min="8454" max="8454" width="4.875" style="219" customWidth="1"/>
    <col min="8455" max="8456" width="4.125" style="219" customWidth="1"/>
    <col min="8457" max="8458" width="4.625" style="219" customWidth="1"/>
    <col min="8459" max="8459" width="4.375" style="219" customWidth="1"/>
    <col min="8460" max="8460" width="4.125" style="219" customWidth="1"/>
    <col min="8461" max="8461" width="4.625" style="219" customWidth="1"/>
    <col min="8462" max="8463" width="4.375" style="219" customWidth="1"/>
    <col min="8464" max="8464" width="4.25" style="219" customWidth="1"/>
    <col min="8465" max="8466" width="4.375" style="219" customWidth="1"/>
    <col min="8467" max="8467" width="4.5" style="219" customWidth="1"/>
    <col min="8468" max="8468" width="4.375" style="219" customWidth="1"/>
    <col min="8469" max="8469" width="4.5" style="219" customWidth="1"/>
    <col min="8470" max="8470" width="4.875" style="219" customWidth="1"/>
    <col min="8471" max="8472" width="4.625" style="219" customWidth="1"/>
    <col min="8473" max="8473" width="4.75" style="219" customWidth="1"/>
    <col min="8474" max="8475" width="4" style="219" customWidth="1"/>
    <col min="8476" max="8476" width="4.375" style="219" customWidth="1"/>
    <col min="8477" max="8477" width="3.875" style="219" customWidth="1"/>
    <col min="8478" max="8478" width="4.375" style="219" customWidth="1"/>
    <col min="8479" max="8479" width="3.375" style="219" customWidth="1"/>
    <col min="8480" max="8481" width="3.125" style="219" customWidth="1"/>
    <col min="8482" max="8490" width="4.375" style="219" customWidth="1"/>
    <col min="8491" max="8704" width="3.625" style="219"/>
    <col min="8705" max="8705" width="2.125" style="219" customWidth="1"/>
    <col min="8706" max="8707" width="4.625" style="219" customWidth="1"/>
    <col min="8708" max="8709" width="3.125" style="219" customWidth="1"/>
    <col min="8710" max="8710" width="4.875" style="219" customWidth="1"/>
    <col min="8711" max="8712" width="4.125" style="219" customWidth="1"/>
    <col min="8713" max="8714" width="4.625" style="219" customWidth="1"/>
    <col min="8715" max="8715" width="4.375" style="219" customWidth="1"/>
    <col min="8716" max="8716" width="4.125" style="219" customWidth="1"/>
    <col min="8717" max="8717" width="4.625" style="219" customWidth="1"/>
    <col min="8718" max="8719" width="4.375" style="219" customWidth="1"/>
    <col min="8720" max="8720" width="4.25" style="219" customWidth="1"/>
    <col min="8721" max="8722" width="4.375" style="219" customWidth="1"/>
    <col min="8723" max="8723" width="4.5" style="219" customWidth="1"/>
    <col min="8724" max="8724" width="4.375" style="219" customWidth="1"/>
    <col min="8725" max="8725" width="4.5" style="219" customWidth="1"/>
    <col min="8726" max="8726" width="4.875" style="219" customWidth="1"/>
    <col min="8727" max="8728" width="4.625" style="219" customWidth="1"/>
    <col min="8729" max="8729" width="4.75" style="219" customWidth="1"/>
    <col min="8730" max="8731" width="4" style="219" customWidth="1"/>
    <col min="8732" max="8732" width="4.375" style="219" customWidth="1"/>
    <col min="8733" max="8733" width="3.875" style="219" customWidth="1"/>
    <col min="8734" max="8734" width="4.375" style="219" customWidth="1"/>
    <col min="8735" max="8735" width="3.375" style="219" customWidth="1"/>
    <col min="8736" max="8737" width="3.125" style="219" customWidth="1"/>
    <col min="8738" max="8746" width="4.375" style="219" customWidth="1"/>
    <col min="8747" max="8960" width="3.625" style="219"/>
    <col min="8961" max="8961" width="2.125" style="219" customWidth="1"/>
    <col min="8962" max="8963" width="4.625" style="219" customWidth="1"/>
    <col min="8964" max="8965" width="3.125" style="219" customWidth="1"/>
    <col min="8966" max="8966" width="4.875" style="219" customWidth="1"/>
    <col min="8967" max="8968" width="4.125" style="219" customWidth="1"/>
    <col min="8969" max="8970" width="4.625" style="219" customWidth="1"/>
    <col min="8971" max="8971" width="4.375" style="219" customWidth="1"/>
    <col min="8972" max="8972" width="4.125" style="219" customWidth="1"/>
    <col min="8973" max="8973" width="4.625" style="219" customWidth="1"/>
    <col min="8974" max="8975" width="4.375" style="219" customWidth="1"/>
    <col min="8976" max="8976" width="4.25" style="219" customWidth="1"/>
    <col min="8977" max="8978" width="4.375" style="219" customWidth="1"/>
    <col min="8979" max="8979" width="4.5" style="219" customWidth="1"/>
    <col min="8980" max="8980" width="4.375" style="219" customWidth="1"/>
    <col min="8981" max="8981" width="4.5" style="219" customWidth="1"/>
    <col min="8982" max="8982" width="4.875" style="219" customWidth="1"/>
    <col min="8983" max="8984" width="4.625" style="219" customWidth="1"/>
    <col min="8985" max="8985" width="4.75" style="219" customWidth="1"/>
    <col min="8986" max="8987" width="4" style="219" customWidth="1"/>
    <col min="8988" max="8988" width="4.375" style="219" customWidth="1"/>
    <col min="8989" max="8989" width="3.875" style="219" customWidth="1"/>
    <col min="8990" max="8990" width="4.375" style="219" customWidth="1"/>
    <col min="8991" max="8991" width="3.375" style="219" customWidth="1"/>
    <col min="8992" max="8993" width="3.125" style="219" customWidth="1"/>
    <col min="8994" max="9002" width="4.375" style="219" customWidth="1"/>
    <col min="9003" max="9216" width="3.625" style="219"/>
    <col min="9217" max="9217" width="2.125" style="219" customWidth="1"/>
    <col min="9218" max="9219" width="4.625" style="219" customWidth="1"/>
    <col min="9220" max="9221" width="3.125" style="219" customWidth="1"/>
    <col min="9222" max="9222" width="4.875" style="219" customWidth="1"/>
    <col min="9223" max="9224" width="4.125" style="219" customWidth="1"/>
    <col min="9225" max="9226" width="4.625" style="219" customWidth="1"/>
    <col min="9227" max="9227" width="4.375" style="219" customWidth="1"/>
    <col min="9228" max="9228" width="4.125" style="219" customWidth="1"/>
    <col min="9229" max="9229" width="4.625" style="219" customWidth="1"/>
    <col min="9230" max="9231" width="4.375" style="219" customWidth="1"/>
    <col min="9232" max="9232" width="4.25" style="219" customWidth="1"/>
    <col min="9233" max="9234" width="4.375" style="219" customWidth="1"/>
    <col min="9235" max="9235" width="4.5" style="219" customWidth="1"/>
    <col min="9236" max="9236" width="4.375" style="219" customWidth="1"/>
    <col min="9237" max="9237" width="4.5" style="219" customWidth="1"/>
    <col min="9238" max="9238" width="4.875" style="219" customWidth="1"/>
    <col min="9239" max="9240" width="4.625" style="219" customWidth="1"/>
    <col min="9241" max="9241" width="4.75" style="219" customWidth="1"/>
    <col min="9242" max="9243" width="4" style="219" customWidth="1"/>
    <col min="9244" max="9244" width="4.375" style="219" customWidth="1"/>
    <col min="9245" max="9245" width="3.875" style="219" customWidth="1"/>
    <col min="9246" max="9246" width="4.375" style="219" customWidth="1"/>
    <col min="9247" max="9247" width="3.375" style="219" customWidth="1"/>
    <col min="9248" max="9249" width="3.125" style="219" customWidth="1"/>
    <col min="9250" max="9258" width="4.375" style="219" customWidth="1"/>
    <col min="9259" max="9472" width="3.625" style="219"/>
    <col min="9473" max="9473" width="2.125" style="219" customWidth="1"/>
    <col min="9474" max="9475" width="4.625" style="219" customWidth="1"/>
    <col min="9476" max="9477" width="3.125" style="219" customWidth="1"/>
    <col min="9478" max="9478" width="4.875" style="219" customWidth="1"/>
    <col min="9479" max="9480" width="4.125" style="219" customWidth="1"/>
    <col min="9481" max="9482" width="4.625" style="219" customWidth="1"/>
    <col min="9483" max="9483" width="4.375" style="219" customWidth="1"/>
    <col min="9484" max="9484" width="4.125" style="219" customWidth="1"/>
    <col min="9485" max="9485" width="4.625" style="219" customWidth="1"/>
    <col min="9486" max="9487" width="4.375" style="219" customWidth="1"/>
    <col min="9488" max="9488" width="4.25" style="219" customWidth="1"/>
    <col min="9489" max="9490" width="4.375" style="219" customWidth="1"/>
    <col min="9491" max="9491" width="4.5" style="219" customWidth="1"/>
    <col min="9492" max="9492" width="4.375" style="219" customWidth="1"/>
    <col min="9493" max="9493" width="4.5" style="219" customWidth="1"/>
    <col min="9494" max="9494" width="4.875" style="219" customWidth="1"/>
    <col min="9495" max="9496" width="4.625" style="219" customWidth="1"/>
    <col min="9497" max="9497" width="4.75" style="219" customWidth="1"/>
    <col min="9498" max="9499" width="4" style="219" customWidth="1"/>
    <col min="9500" max="9500" width="4.375" style="219" customWidth="1"/>
    <col min="9501" max="9501" width="3.875" style="219" customWidth="1"/>
    <col min="9502" max="9502" width="4.375" style="219" customWidth="1"/>
    <col min="9503" max="9503" width="3.375" style="219" customWidth="1"/>
    <col min="9504" max="9505" width="3.125" style="219" customWidth="1"/>
    <col min="9506" max="9514" width="4.375" style="219" customWidth="1"/>
    <col min="9515" max="9728" width="3.625" style="219"/>
    <col min="9729" max="9729" width="2.125" style="219" customWidth="1"/>
    <col min="9730" max="9731" width="4.625" style="219" customWidth="1"/>
    <col min="9732" max="9733" width="3.125" style="219" customWidth="1"/>
    <col min="9734" max="9734" width="4.875" style="219" customWidth="1"/>
    <col min="9735" max="9736" width="4.125" style="219" customWidth="1"/>
    <col min="9737" max="9738" width="4.625" style="219" customWidth="1"/>
    <col min="9739" max="9739" width="4.375" style="219" customWidth="1"/>
    <col min="9740" max="9740" width="4.125" style="219" customWidth="1"/>
    <col min="9741" max="9741" width="4.625" style="219" customWidth="1"/>
    <col min="9742" max="9743" width="4.375" style="219" customWidth="1"/>
    <col min="9744" max="9744" width="4.25" style="219" customWidth="1"/>
    <col min="9745" max="9746" width="4.375" style="219" customWidth="1"/>
    <col min="9747" max="9747" width="4.5" style="219" customWidth="1"/>
    <col min="9748" max="9748" width="4.375" style="219" customWidth="1"/>
    <col min="9749" max="9749" width="4.5" style="219" customWidth="1"/>
    <col min="9750" max="9750" width="4.875" style="219" customWidth="1"/>
    <col min="9751" max="9752" width="4.625" style="219" customWidth="1"/>
    <col min="9753" max="9753" width="4.75" style="219" customWidth="1"/>
    <col min="9754" max="9755" width="4" style="219" customWidth="1"/>
    <col min="9756" max="9756" width="4.375" style="219" customWidth="1"/>
    <col min="9757" max="9757" width="3.875" style="219" customWidth="1"/>
    <col min="9758" max="9758" width="4.375" style="219" customWidth="1"/>
    <col min="9759" max="9759" width="3.375" style="219" customWidth="1"/>
    <col min="9760" max="9761" width="3.125" style="219" customWidth="1"/>
    <col min="9762" max="9770" width="4.375" style="219" customWidth="1"/>
    <col min="9771" max="9984" width="3.625" style="219"/>
    <col min="9985" max="9985" width="2.125" style="219" customWidth="1"/>
    <col min="9986" max="9987" width="4.625" style="219" customWidth="1"/>
    <col min="9988" max="9989" width="3.125" style="219" customWidth="1"/>
    <col min="9990" max="9990" width="4.875" style="219" customWidth="1"/>
    <col min="9991" max="9992" width="4.125" style="219" customWidth="1"/>
    <col min="9993" max="9994" width="4.625" style="219" customWidth="1"/>
    <col min="9995" max="9995" width="4.375" style="219" customWidth="1"/>
    <col min="9996" max="9996" width="4.125" style="219" customWidth="1"/>
    <col min="9997" max="9997" width="4.625" style="219" customWidth="1"/>
    <col min="9998" max="9999" width="4.375" style="219" customWidth="1"/>
    <col min="10000" max="10000" width="4.25" style="219" customWidth="1"/>
    <col min="10001" max="10002" width="4.375" style="219" customWidth="1"/>
    <col min="10003" max="10003" width="4.5" style="219" customWidth="1"/>
    <col min="10004" max="10004" width="4.375" style="219" customWidth="1"/>
    <col min="10005" max="10005" width="4.5" style="219" customWidth="1"/>
    <col min="10006" max="10006" width="4.875" style="219" customWidth="1"/>
    <col min="10007" max="10008" width="4.625" style="219" customWidth="1"/>
    <col min="10009" max="10009" width="4.75" style="219" customWidth="1"/>
    <col min="10010" max="10011" width="4" style="219" customWidth="1"/>
    <col min="10012" max="10012" width="4.375" style="219" customWidth="1"/>
    <col min="10013" max="10013" width="3.875" style="219" customWidth="1"/>
    <col min="10014" max="10014" width="4.375" style="219" customWidth="1"/>
    <col min="10015" max="10015" width="3.375" style="219" customWidth="1"/>
    <col min="10016" max="10017" width="3.125" style="219" customWidth="1"/>
    <col min="10018" max="10026" width="4.375" style="219" customWidth="1"/>
    <col min="10027" max="10240" width="3.625" style="219"/>
    <col min="10241" max="10241" width="2.125" style="219" customWidth="1"/>
    <col min="10242" max="10243" width="4.625" style="219" customWidth="1"/>
    <col min="10244" max="10245" width="3.125" style="219" customWidth="1"/>
    <col min="10246" max="10246" width="4.875" style="219" customWidth="1"/>
    <col min="10247" max="10248" width="4.125" style="219" customWidth="1"/>
    <col min="10249" max="10250" width="4.625" style="219" customWidth="1"/>
    <col min="10251" max="10251" width="4.375" style="219" customWidth="1"/>
    <col min="10252" max="10252" width="4.125" style="219" customWidth="1"/>
    <col min="10253" max="10253" width="4.625" style="219" customWidth="1"/>
    <col min="10254" max="10255" width="4.375" style="219" customWidth="1"/>
    <col min="10256" max="10256" width="4.25" style="219" customWidth="1"/>
    <col min="10257" max="10258" width="4.375" style="219" customWidth="1"/>
    <col min="10259" max="10259" width="4.5" style="219" customWidth="1"/>
    <col min="10260" max="10260" width="4.375" style="219" customWidth="1"/>
    <col min="10261" max="10261" width="4.5" style="219" customWidth="1"/>
    <col min="10262" max="10262" width="4.875" style="219" customWidth="1"/>
    <col min="10263" max="10264" width="4.625" style="219" customWidth="1"/>
    <col min="10265" max="10265" width="4.75" style="219" customWidth="1"/>
    <col min="10266" max="10267" width="4" style="219" customWidth="1"/>
    <col min="10268" max="10268" width="4.375" style="219" customWidth="1"/>
    <col min="10269" max="10269" width="3.875" style="219" customWidth="1"/>
    <col min="10270" max="10270" width="4.375" style="219" customWidth="1"/>
    <col min="10271" max="10271" width="3.375" style="219" customWidth="1"/>
    <col min="10272" max="10273" width="3.125" style="219" customWidth="1"/>
    <col min="10274" max="10282" width="4.375" style="219" customWidth="1"/>
    <col min="10283" max="10496" width="3.625" style="219"/>
    <col min="10497" max="10497" width="2.125" style="219" customWidth="1"/>
    <col min="10498" max="10499" width="4.625" style="219" customWidth="1"/>
    <col min="10500" max="10501" width="3.125" style="219" customWidth="1"/>
    <col min="10502" max="10502" width="4.875" style="219" customWidth="1"/>
    <col min="10503" max="10504" width="4.125" style="219" customWidth="1"/>
    <col min="10505" max="10506" width="4.625" style="219" customWidth="1"/>
    <col min="10507" max="10507" width="4.375" style="219" customWidth="1"/>
    <col min="10508" max="10508" width="4.125" style="219" customWidth="1"/>
    <col min="10509" max="10509" width="4.625" style="219" customWidth="1"/>
    <col min="10510" max="10511" width="4.375" style="219" customWidth="1"/>
    <col min="10512" max="10512" width="4.25" style="219" customWidth="1"/>
    <col min="10513" max="10514" width="4.375" style="219" customWidth="1"/>
    <col min="10515" max="10515" width="4.5" style="219" customWidth="1"/>
    <col min="10516" max="10516" width="4.375" style="219" customWidth="1"/>
    <col min="10517" max="10517" width="4.5" style="219" customWidth="1"/>
    <col min="10518" max="10518" width="4.875" style="219" customWidth="1"/>
    <col min="10519" max="10520" width="4.625" style="219" customWidth="1"/>
    <col min="10521" max="10521" width="4.75" style="219" customWidth="1"/>
    <col min="10522" max="10523" width="4" style="219" customWidth="1"/>
    <col min="10524" max="10524" width="4.375" style="219" customWidth="1"/>
    <col min="10525" max="10525" width="3.875" style="219" customWidth="1"/>
    <col min="10526" max="10526" width="4.375" style="219" customWidth="1"/>
    <col min="10527" max="10527" width="3.375" style="219" customWidth="1"/>
    <col min="10528" max="10529" width="3.125" style="219" customWidth="1"/>
    <col min="10530" max="10538" width="4.375" style="219" customWidth="1"/>
    <col min="10539" max="10752" width="3.625" style="219"/>
    <col min="10753" max="10753" width="2.125" style="219" customWidth="1"/>
    <col min="10754" max="10755" width="4.625" style="219" customWidth="1"/>
    <col min="10756" max="10757" width="3.125" style="219" customWidth="1"/>
    <col min="10758" max="10758" width="4.875" style="219" customWidth="1"/>
    <col min="10759" max="10760" width="4.125" style="219" customWidth="1"/>
    <col min="10761" max="10762" width="4.625" style="219" customWidth="1"/>
    <col min="10763" max="10763" width="4.375" style="219" customWidth="1"/>
    <col min="10764" max="10764" width="4.125" style="219" customWidth="1"/>
    <col min="10765" max="10765" width="4.625" style="219" customWidth="1"/>
    <col min="10766" max="10767" width="4.375" style="219" customWidth="1"/>
    <col min="10768" max="10768" width="4.25" style="219" customWidth="1"/>
    <col min="10769" max="10770" width="4.375" style="219" customWidth="1"/>
    <col min="10771" max="10771" width="4.5" style="219" customWidth="1"/>
    <col min="10772" max="10772" width="4.375" style="219" customWidth="1"/>
    <col min="10773" max="10773" width="4.5" style="219" customWidth="1"/>
    <col min="10774" max="10774" width="4.875" style="219" customWidth="1"/>
    <col min="10775" max="10776" width="4.625" style="219" customWidth="1"/>
    <col min="10777" max="10777" width="4.75" style="219" customWidth="1"/>
    <col min="10778" max="10779" width="4" style="219" customWidth="1"/>
    <col min="10780" max="10780" width="4.375" style="219" customWidth="1"/>
    <col min="10781" max="10781" width="3.875" style="219" customWidth="1"/>
    <col min="10782" max="10782" width="4.375" style="219" customWidth="1"/>
    <col min="10783" max="10783" width="3.375" style="219" customWidth="1"/>
    <col min="10784" max="10785" width="3.125" style="219" customWidth="1"/>
    <col min="10786" max="10794" width="4.375" style="219" customWidth="1"/>
    <col min="10795" max="11008" width="3.625" style="219"/>
    <col min="11009" max="11009" width="2.125" style="219" customWidth="1"/>
    <col min="11010" max="11011" width="4.625" style="219" customWidth="1"/>
    <col min="11012" max="11013" width="3.125" style="219" customWidth="1"/>
    <col min="11014" max="11014" width="4.875" style="219" customWidth="1"/>
    <col min="11015" max="11016" width="4.125" style="219" customWidth="1"/>
    <col min="11017" max="11018" width="4.625" style="219" customWidth="1"/>
    <col min="11019" max="11019" width="4.375" style="219" customWidth="1"/>
    <col min="11020" max="11020" width="4.125" style="219" customWidth="1"/>
    <col min="11021" max="11021" width="4.625" style="219" customWidth="1"/>
    <col min="11022" max="11023" width="4.375" style="219" customWidth="1"/>
    <col min="11024" max="11024" width="4.25" style="219" customWidth="1"/>
    <col min="11025" max="11026" width="4.375" style="219" customWidth="1"/>
    <col min="11027" max="11027" width="4.5" style="219" customWidth="1"/>
    <col min="11028" max="11028" width="4.375" style="219" customWidth="1"/>
    <col min="11029" max="11029" width="4.5" style="219" customWidth="1"/>
    <col min="11030" max="11030" width="4.875" style="219" customWidth="1"/>
    <col min="11031" max="11032" width="4.625" style="219" customWidth="1"/>
    <col min="11033" max="11033" width="4.75" style="219" customWidth="1"/>
    <col min="11034" max="11035" width="4" style="219" customWidth="1"/>
    <col min="11036" max="11036" width="4.375" style="219" customWidth="1"/>
    <col min="11037" max="11037" width="3.875" style="219" customWidth="1"/>
    <col min="11038" max="11038" width="4.375" style="219" customWidth="1"/>
    <col min="11039" max="11039" width="3.375" style="219" customWidth="1"/>
    <col min="11040" max="11041" width="3.125" style="219" customWidth="1"/>
    <col min="11042" max="11050" width="4.375" style="219" customWidth="1"/>
    <col min="11051" max="11264" width="3.625" style="219"/>
    <col min="11265" max="11265" width="2.125" style="219" customWidth="1"/>
    <col min="11266" max="11267" width="4.625" style="219" customWidth="1"/>
    <col min="11268" max="11269" width="3.125" style="219" customWidth="1"/>
    <col min="11270" max="11270" width="4.875" style="219" customWidth="1"/>
    <col min="11271" max="11272" width="4.125" style="219" customWidth="1"/>
    <col min="11273" max="11274" width="4.625" style="219" customWidth="1"/>
    <col min="11275" max="11275" width="4.375" style="219" customWidth="1"/>
    <col min="11276" max="11276" width="4.125" style="219" customWidth="1"/>
    <col min="11277" max="11277" width="4.625" style="219" customWidth="1"/>
    <col min="11278" max="11279" width="4.375" style="219" customWidth="1"/>
    <col min="11280" max="11280" width="4.25" style="219" customWidth="1"/>
    <col min="11281" max="11282" width="4.375" style="219" customWidth="1"/>
    <col min="11283" max="11283" width="4.5" style="219" customWidth="1"/>
    <col min="11284" max="11284" width="4.375" style="219" customWidth="1"/>
    <col min="11285" max="11285" width="4.5" style="219" customWidth="1"/>
    <col min="11286" max="11286" width="4.875" style="219" customWidth="1"/>
    <col min="11287" max="11288" width="4.625" style="219" customWidth="1"/>
    <col min="11289" max="11289" width="4.75" style="219" customWidth="1"/>
    <col min="11290" max="11291" width="4" style="219" customWidth="1"/>
    <col min="11292" max="11292" width="4.375" style="219" customWidth="1"/>
    <col min="11293" max="11293" width="3.875" style="219" customWidth="1"/>
    <col min="11294" max="11294" width="4.375" style="219" customWidth="1"/>
    <col min="11295" max="11295" width="3.375" style="219" customWidth="1"/>
    <col min="11296" max="11297" width="3.125" style="219" customWidth="1"/>
    <col min="11298" max="11306" width="4.375" style="219" customWidth="1"/>
    <col min="11307" max="11520" width="3.625" style="219"/>
    <col min="11521" max="11521" width="2.125" style="219" customWidth="1"/>
    <col min="11522" max="11523" width="4.625" style="219" customWidth="1"/>
    <col min="11524" max="11525" width="3.125" style="219" customWidth="1"/>
    <col min="11526" max="11526" width="4.875" style="219" customWidth="1"/>
    <col min="11527" max="11528" width="4.125" style="219" customWidth="1"/>
    <col min="11529" max="11530" width="4.625" style="219" customWidth="1"/>
    <col min="11531" max="11531" width="4.375" style="219" customWidth="1"/>
    <col min="11532" max="11532" width="4.125" style="219" customWidth="1"/>
    <col min="11533" max="11533" width="4.625" style="219" customWidth="1"/>
    <col min="11534" max="11535" width="4.375" style="219" customWidth="1"/>
    <col min="11536" max="11536" width="4.25" style="219" customWidth="1"/>
    <col min="11537" max="11538" width="4.375" style="219" customWidth="1"/>
    <col min="11539" max="11539" width="4.5" style="219" customWidth="1"/>
    <col min="11540" max="11540" width="4.375" style="219" customWidth="1"/>
    <col min="11541" max="11541" width="4.5" style="219" customWidth="1"/>
    <col min="11542" max="11542" width="4.875" style="219" customWidth="1"/>
    <col min="11543" max="11544" width="4.625" style="219" customWidth="1"/>
    <col min="11545" max="11545" width="4.75" style="219" customWidth="1"/>
    <col min="11546" max="11547" width="4" style="219" customWidth="1"/>
    <col min="11548" max="11548" width="4.375" style="219" customWidth="1"/>
    <col min="11549" max="11549" width="3.875" style="219" customWidth="1"/>
    <col min="11550" max="11550" width="4.375" style="219" customWidth="1"/>
    <col min="11551" max="11551" width="3.375" style="219" customWidth="1"/>
    <col min="11552" max="11553" width="3.125" style="219" customWidth="1"/>
    <col min="11554" max="11562" width="4.375" style="219" customWidth="1"/>
    <col min="11563" max="11776" width="3.625" style="219"/>
    <col min="11777" max="11777" width="2.125" style="219" customWidth="1"/>
    <col min="11778" max="11779" width="4.625" style="219" customWidth="1"/>
    <col min="11780" max="11781" width="3.125" style="219" customWidth="1"/>
    <col min="11782" max="11782" width="4.875" style="219" customWidth="1"/>
    <col min="11783" max="11784" width="4.125" style="219" customWidth="1"/>
    <col min="11785" max="11786" width="4.625" style="219" customWidth="1"/>
    <col min="11787" max="11787" width="4.375" style="219" customWidth="1"/>
    <col min="11788" max="11788" width="4.125" style="219" customWidth="1"/>
    <col min="11789" max="11789" width="4.625" style="219" customWidth="1"/>
    <col min="11790" max="11791" width="4.375" style="219" customWidth="1"/>
    <col min="11792" max="11792" width="4.25" style="219" customWidth="1"/>
    <col min="11793" max="11794" width="4.375" style="219" customWidth="1"/>
    <col min="11795" max="11795" width="4.5" style="219" customWidth="1"/>
    <col min="11796" max="11796" width="4.375" style="219" customWidth="1"/>
    <col min="11797" max="11797" width="4.5" style="219" customWidth="1"/>
    <col min="11798" max="11798" width="4.875" style="219" customWidth="1"/>
    <col min="11799" max="11800" width="4.625" style="219" customWidth="1"/>
    <col min="11801" max="11801" width="4.75" style="219" customWidth="1"/>
    <col min="11802" max="11803" width="4" style="219" customWidth="1"/>
    <col min="11804" max="11804" width="4.375" style="219" customWidth="1"/>
    <col min="11805" max="11805" width="3.875" style="219" customWidth="1"/>
    <col min="11806" max="11806" width="4.375" style="219" customWidth="1"/>
    <col min="11807" max="11807" width="3.375" style="219" customWidth="1"/>
    <col min="11808" max="11809" width="3.125" style="219" customWidth="1"/>
    <col min="11810" max="11818" width="4.375" style="219" customWidth="1"/>
    <col min="11819" max="12032" width="3.625" style="219"/>
    <col min="12033" max="12033" width="2.125" style="219" customWidth="1"/>
    <col min="12034" max="12035" width="4.625" style="219" customWidth="1"/>
    <col min="12036" max="12037" width="3.125" style="219" customWidth="1"/>
    <col min="12038" max="12038" width="4.875" style="219" customWidth="1"/>
    <col min="12039" max="12040" width="4.125" style="219" customWidth="1"/>
    <col min="12041" max="12042" width="4.625" style="219" customWidth="1"/>
    <col min="12043" max="12043" width="4.375" style="219" customWidth="1"/>
    <col min="12044" max="12044" width="4.125" style="219" customWidth="1"/>
    <col min="12045" max="12045" width="4.625" style="219" customWidth="1"/>
    <col min="12046" max="12047" width="4.375" style="219" customWidth="1"/>
    <col min="12048" max="12048" width="4.25" style="219" customWidth="1"/>
    <col min="12049" max="12050" width="4.375" style="219" customWidth="1"/>
    <col min="12051" max="12051" width="4.5" style="219" customWidth="1"/>
    <col min="12052" max="12052" width="4.375" style="219" customWidth="1"/>
    <col min="12053" max="12053" width="4.5" style="219" customWidth="1"/>
    <col min="12054" max="12054" width="4.875" style="219" customWidth="1"/>
    <col min="12055" max="12056" width="4.625" style="219" customWidth="1"/>
    <col min="12057" max="12057" width="4.75" style="219" customWidth="1"/>
    <col min="12058" max="12059" width="4" style="219" customWidth="1"/>
    <col min="12060" max="12060" width="4.375" style="219" customWidth="1"/>
    <col min="12061" max="12061" width="3.875" style="219" customWidth="1"/>
    <col min="12062" max="12062" width="4.375" style="219" customWidth="1"/>
    <col min="12063" max="12063" width="3.375" style="219" customWidth="1"/>
    <col min="12064" max="12065" width="3.125" style="219" customWidth="1"/>
    <col min="12066" max="12074" width="4.375" style="219" customWidth="1"/>
    <col min="12075" max="12288" width="3.625" style="219"/>
    <col min="12289" max="12289" width="2.125" style="219" customWidth="1"/>
    <col min="12290" max="12291" width="4.625" style="219" customWidth="1"/>
    <col min="12292" max="12293" width="3.125" style="219" customWidth="1"/>
    <col min="12294" max="12294" width="4.875" style="219" customWidth="1"/>
    <col min="12295" max="12296" width="4.125" style="219" customWidth="1"/>
    <col min="12297" max="12298" width="4.625" style="219" customWidth="1"/>
    <col min="12299" max="12299" width="4.375" style="219" customWidth="1"/>
    <col min="12300" max="12300" width="4.125" style="219" customWidth="1"/>
    <col min="12301" max="12301" width="4.625" style="219" customWidth="1"/>
    <col min="12302" max="12303" width="4.375" style="219" customWidth="1"/>
    <col min="12304" max="12304" width="4.25" style="219" customWidth="1"/>
    <col min="12305" max="12306" width="4.375" style="219" customWidth="1"/>
    <col min="12307" max="12307" width="4.5" style="219" customWidth="1"/>
    <col min="12308" max="12308" width="4.375" style="219" customWidth="1"/>
    <col min="12309" max="12309" width="4.5" style="219" customWidth="1"/>
    <col min="12310" max="12310" width="4.875" style="219" customWidth="1"/>
    <col min="12311" max="12312" width="4.625" style="219" customWidth="1"/>
    <col min="12313" max="12313" width="4.75" style="219" customWidth="1"/>
    <col min="12314" max="12315" width="4" style="219" customWidth="1"/>
    <col min="12316" max="12316" width="4.375" style="219" customWidth="1"/>
    <col min="12317" max="12317" width="3.875" style="219" customWidth="1"/>
    <col min="12318" max="12318" width="4.375" style="219" customWidth="1"/>
    <col min="12319" max="12319" width="3.375" style="219" customWidth="1"/>
    <col min="12320" max="12321" width="3.125" style="219" customWidth="1"/>
    <col min="12322" max="12330" width="4.375" style="219" customWidth="1"/>
    <col min="12331" max="12544" width="3.625" style="219"/>
    <col min="12545" max="12545" width="2.125" style="219" customWidth="1"/>
    <col min="12546" max="12547" width="4.625" style="219" customWidth="1"/>
    <col min="12548" max="12549" width="3.125" style="219" customWidth="1"/>
    <col min="12550" max="12550" width="4.875" style="219" customWidth="1"/>
    <col min="12551" max="12552" width="4.125" style="219" customWidth="1"/>
    <col min="12553" max="12554" width="4.625" style="219" customWidth="1"/>
    <col min="12555" max="12555" width="4.375" style="219" customWidth="1"/>
    <col min="12556" max="12556" width="4.125" style="219" customWidth="1"/>
    <col min="12557" max="12557" width="4.625" style="219" customWidth="1"/>
    <col min="12558" max="12559" width="4.375" style="219" customWidth="1"/>
    <col min="12560" max="12560" width="4.25" style="219" customWidth="1"/>
    <col min="12561" max="12562" width="4.375" style="219" customWidth="1"/>
    <col min="12563" max="12563" width="4.5" style="219" customWidth="1"/>
    <col min="12564" max="12564" width="4.375" style="219" customWidth="1"/>
    <col min="12565" max="12565" width="4.5" style="219" customWidth="1"/>
    <col min="12566" max="12566" width="4.875" style="219" customWidth="1"/>
    <col min="12567" max="12568" width="4.625" style="219" customWidth="1"/>
    <col min="12569" max="12569" width="4.75" style="219" customWidth="1"/>
    <col min="12570" max="12571" width="4" style="219" customWidth="1"/>
    <col min="12572" max="12572" width="4.375" style="219" customWidth="1"/>
    <col min="12573" max="12573" width="3.875" style="219" customWidth="1"/>
    <col min="12574" max="12574" width="4.375" style="219" customWidth="1"/>
    <col min="12575" max="12575" width="3.375" style="219" customWidth="1"/>
    <col min="12576" max="12577" width="3.125" style="219" customWidth="1"/>
    <col min="12578" max="12586" width="4.375" style="219" customWidth="1"/>
    <col min="12587" max="12800" width="3.625" style="219"/>
    <col min="12801" max="12801" width="2.125" style="219" customWidth="1"/>
    <col min="12802" max="12803" width="4.625" style="219" customWidth="1"/>
    <col min="12804" max="12805" width="3.125" style="219" customWidth="1"/>
    <col min="12806" max="12806" width="4.875" style="219" customWidth="1"/>
    <col min="12807" max="12808" width="4.125" style="219" customWidth="1"/>
    <col min="12809" max="12810" width="4.625" style="219" customWidth="1"/>
    <col min="12811" max="12811" width="4.375" style="219" customWidth="1"/>
    <col min="12812" max="12812" width="4.125" style="219" customWidth="1"/>
    <col min="12813" max="12813" width="4.625" style="219" customWidth="1"/>
    <col min="12814" max="12815" width="4.375" style="219" customWidth="1"/>
    <col min="12816" max="12816" width="4.25" style="219" customWidth="1"/>
    <col min="12817" max="12818" width="4.375" style="219" customWidth="1"/>
    <col min="12819" max="12819" width="4.5" style="219" customWidth="1"/>
    <col min="12820" max="12820" width="4.375" style="219" customWidth="1"/>
    <col min="12821" max="12821" width="4.5" style="219" customWidth="1"/>
    <col min="12822" max="12822" width="4.875" style="219" customWidth="1"/>
    <col min="12823" max="12824" width="4.625" style="219" customWidth="1"/>
    <col min="12825" max="12825" width="4.75" style="219" customWidth="1"/>
    <col min="12826" max="12827" width="4" style="219" customWidth="1"/>
    <col min="12828" max="12828" width="4.375" style="219" customWidth="1"/>
    <col min="12829" max="12829" width="3.875" style="219" customWidth="1"/>
    <col min="12830" max="12830" width="4.375" style="219" customWidth="1"/>
    <col min="12831" max="12831" width="3.375" style="219" customWidth="1"/>
    <col min="12832" max="12833" width="3.125" style="219" customWidth="1"/>
    <col min="12834" max="12842" width="4.375" style="219" customWidth="1"/>
    <col min="12843" max="13056" width="3.625" style="219"/>
    <col min="13057" max="13057" width="2.125" style="219" customWidth="1"/>
    <col min="13058" max="13059" width="4.625" style="219" customWidth="1"/>
    <col min="13060" max="13061" width="3.125" style="219" customWidth="1"/>
    <col min="13062" max="13062" width="4.875" style="219" customWidth="1"/>
    <col min="13063" max="13064" width="4.125" style="219" customWidth="1"/>
    <col min="13065" max="13066" width="4.625" style="219" customWidth="1"/>
    <col min="13067" max="13067" width="4.375" style="219" customWidth="1"/>
    <col min="13068" max="13068" width="4.125" style="219" customWidth="1"/>
    <col min="13069" max="13069" width="4.625" style="219" customWidth="1"/>
    <col min="13070" max="13071" width="4.375" style="219" customWidth="1"/>
    <col min="13072" max="13072" width="4.25" style="219" customWidth="1"/>
    <col min="13073" max="13074" width="4.375" style="219" customWidth="1"/>
    <col min="13075" max="13075" width="4.5" style="219" customWidth="1"/>
    <col min="13076" max="13076" width="4.375" style="219" customWidth="1"/>
    <col min="13077" max="13077" width="4.5" style="219" customWidth="1"/>
    <col min="13078" max="13078" width="4.875" style="219" customWidth="1"/>
    <col min="13079" max="13080" width="4.625" style="219" customWidth="1"/>
    <col min="13081" max="13081" width="4.75" style="219" customWidth="1"/>
    <col min="13082" max="13083" width="4" style="219" customWidth="1"/>
    <col min="13084" max="13084" width="4.375" style="219" customWidth="1"/>
    <col min="13085" max="13085" width="3.875" style="219" customWidth="1"/>
    <col min="13086" max="13086" width="4.375" style="219" customWidth="1"/>
    <col min="13087" max="13087" width="3.375" style="219" customWidth="1"/>
    <col min="13088" max="13089" width="3.125" style="219" customWidth="1"/>
    <col min="13090" max="13098" width="4.375" style="219" customWidth="1"/>
    <col min="13099" max="13312" width="3.625" style="219"/>
    <col min="13313" max="13313" width="2.125" style="219" customWidth="1"/>
    <col min="13314" max="13315" width="4.625" style="219" customWidth="1"/>
    <col min="13316" max="13317" width="3.125" style="219" customWidth="1"/>
    <col min="13318" max="13318" width="4.875" style="219" customWidth="1"/>
    <col min="13319" max="13320" width="4.125" style="219" customWidth="1"/>
    <col min="13321" max="13322" width="4.625" style="219" customWidth="1"/>
    <col min="13323" max="13323" width="4.375" style="219" customWidth="1"/>
    <col min="13324" max="13324" width="4.125" style="219" customWidth="1"/>
    <col min="13325" max="13325" width="4.625" style="219" customWidth="1"/>
    <col min="13326" max="13327" width="4.375" style="219" customWidth="1"/>
    <col min="13328" max="13328" width="4.25" style="219" customWidth="1"/>
    <col min="13329" max="13330" width="4.375" style="219" customWidth="1"/>
    <col min="13331" max="13331" width="4.5" style="219" customWidth="1"/>
    <col min="13332" max="13332" width="4.375" style="219" customWidth="1"/>
    <col min="13333" max="13333" width="4.5" style="219" customWidth="1"/>
    <col min="13334" max="13334" width="4.875" style="219" customWidth="1"/>
    <col min="13335" max="13336" width="4.625" style="219" customWidth="1"/>
    <col min="13337" max="13337" width="4.75" style="219" customWidth="1"/>
    <col min="13338" max="13339" width="4" style="219" customWidth="1"/>
    <col min="13340" max="13340" width="4.375" style="219" customWidth="1"/>
    <col min="13341" max="13341" width="3.875" style="219" customWidth="1"/>
    <col min="13342" max="13342" width="4.375" style="219" customWidth="1"/>
    <col min="13343" max="13343" width="3.375" style="219" customWidth="1"/>
    <col min="13344" max="13345" width="3.125" style="219" customWidth="1"/>
    <col min="13346" max="13354" width="4.375" style="219" customWidth="1"/>
    <col min="13355" max="13568" width="3.625" style="219"/>
    <col min="13569" max="13569" width="2.125" style="219" customWidth="1"/>
    <col min="13570" max="13571" width="4.625" style="219" customWidth="1"/>
    <col min="13572" max="13573" width="3.125" style="219" customWidth="1"/>
    <col min="13574" max="13574" width="4.875" style="219" customWidth="1"/>
    <col min="13575" max="13576" width="4.125" style="219" customWidth="1"/>
    <col min="13577" max="13578" width="4.625" style="219" customWidth="1"/>
    <col min="13579" max="13579" width="4.375" style="219" customWidth="1"/>
    <col min="13580" max="13580" width="4.125" style="219" customWidth="1"/>
    <col min="13581" max="13581" width="4.625" style="219" customWidth="1"/>
    <col min="13582" max="13583" width="4.375" style="219" customWidth="1"/>
    <col min="13584" max="13584" width="4.25" style="219" customWidth="1"/>
    <col min="13585" max="13586" width="4.375" style="219" customWidth="1"/>
    <col min="13587" max="13587" width="4.5" style="219" customWidth="1"/>
    <col min="13588" max="13588" width="4.375" style="219" customWidth="1"/>
    <col min="13589" max="13589" width="4.5" style="219" customWidth="1"/>
    <col min="13590" max="13590" width="4.875" style="219" customWidth="1"/>
    <col min="13591" max="13592" width="4.625" style="219" customWidth="1"/>
    <col min="13593" max="13593" width="4.75" style="219" customWidth="1"/>
    <col min="13594" max="13595" width="4" style="219" customWidth="1"/>
    <col min="13596" max="13596" width="4.375" style="219" customWidth="1"/>
    <col min="13597" max="13597" width="3.875" style="219" customWidth="1"/>
    <col min="13598" max="13598" width="4.375" style="219" customWidth="1"/>
    <col min="13599" max="13599" width="3.375" style="219" customWidth="1"/>
    <col min="13600" max="13601" width="3.125" style="219" customWidth="1"/>
    <col min="13602" max="13610" width="4.375" style="219" customWidth="1"/>
    <col min="13611" max="13824" width="3.625" style="219"/>
    <col min="13825" max="13825" width="2.125" style="219" customWidth="1"/>
    <col min="13826" max="13827" width="4.625" style="219" customWidth="1"/>
    <col min="13828" max="13829" width="3.125" style="219" customWidth="1"/>
    <col min="13830" max="13830" width="4.875" style="219" customWidth="1"/>
    <col min="13831" max="13832" width="4.125" style="219" customWidth="1"/>
    <col min="13833" max="13834" width="4.625" style="219" customWidth="1"/>
    <col min="13835" max="13835" width="4.375" style="219" customWidth="1"/>
    <col min="13836" max="13836" width="4.125" style="219" customWidth="1"/>
    <col min="13837" max="13837" width="4.625" style="219" customWidth="1"/>
    <col min="13838" max="13839" width="4.375" style="219" customWidth="1"/>
    <col min="13840" max="13840" width="4.25" style="219" customWidth="1"/>
    <col min="13841" max="13842" width="4.375" style="219" customWidth="1"/>
    <col min="13843" max="13843" width="4.5" style="219" customWidth="1"/>
    <col min="13844" max="13844" width="4.375" style="219" customWidth="1"/>
    <col min="13845" max="13845" width="4.5" style="219" customWidth="1"/>
    <col min="13846" max="13846" width="4.875" style="219" customWidth="1"/>
    <col min="13847" max="13848" width="4.625" style="219" customWidth="1"/>
    <col min="13849" max="13849" width="4.75" style="219" customWidth="1"/>
    <col min="13850" max="13851" width="4" style="219" customWidth="1"/>
    <col min="13852" max="13852" width="4.375" style="219" customWidth="1"/>
    <col min="13853" max="13853" width="3.875" style="219" customWidth="1"/>
    <col min="13854" max="13854" width="4.375" style="219" customWidth="1"/>
    <col min="13855" max="13855" width="3.375" style="219" customWidth="1"/>
    <col min="13856" max="13857" width="3.125" style="219" customWidth="1"/>
    <col min="13858" max="13866" width="4.375" style="219" customWidth="1"/>
    <col min="13867" max="14080" width="3.625" style="219"/>
    <col min="14081" max="14081" width="2.125" style="219" customWidth="1"/>
    <col min="14082" max="14083" width="4.625" style="219" customWidth="1"/>
    <col min="14084" max="14085" width="3.125" style="219" customWidth="1"/>
    <col min="14086" max="14086" width="4.875" style="219" customWidth="1"/>
    <col min="14087" max="14088" width="4.125" style="219" customWidth="1"/>
    <col min="14089" max="14090" width="4.625" style="219" customWidth="1"/>
    <col min="14091" max="14091" width="4.375" style="219" customWidth="1"/>
    <col min="14092" max="14092" width="4.125" style="219" customWidth="1"/>
    <col min="14093" max="14093" width="4.625" style="219" customWidth="1"/>
    <col min="14094" max="14095" width="4.375" style="219" customWidth="1"/>
    <col min="14096" max="14096" width="4.25" style="219" customWidth="1"/>
    <col min="14097" max="14098" width="4.375" style="219" customWidth="1"/>
    <col min="14099" max="14099" width="4.5" style="219" customWidth="1"/>
    <col min="14100" max="14100" width="4.375" style="219" customWidth="1"/>
    <col min="14101" max="14101" width="4.5" style="219" customWidth="1"/>
    <col min="14102" max="14102" width="4.875" style="219" customWidth="1"/>
    <col min="14103" max="14104" width="4.625" style="219" customWidth="1"/>
    <col min="14105" max="14105" width="4.75" style="219" customWidth="1"/>
    <col min="14106" max="14107" width="4" style="219" customWidth="1"/>
    <col min="14108" max="14108" width="4.375" style="219" customWidth="1"/>
    <col min="14109" max="14109" width="3.875" style="219" customWidth="1"/>
    <col min="14110" max="14110" width="4.375" style="219" customWidth="1"/>
    <col min="14111" max="14111" width="3.375" style="219" customWidth="1"/>
    <col min="14112" max="14113" width="3.125" style="219" customWidth="1"/>
    <col min="14114" max="14122" width="4.375" style="219" customWidth="1"/>
    <col min="14123" max="14336" width="3.625" style="219"/>
    <col min="14337" max="14337" width="2.125" style="219" customWidth="1"/>
    <col min="14338" max="14339" width="4.625" style="219" customWidth="1"/>
    <col min="14340" max="14341" width="3.125" style="219" customWidth="1"/>
    <col min="14342" max="14342" width="4.875" style="219" customWidth="1"/>
    <col min="14343" max="14344" width="4.125" style="219" customWidth="1"/>
    <col min="14345" max="14346" width="4.625" style="219" customWidth="1"/>
    <col min="14347" max="14347" width="4.375" style="219" customWidth="1"/>
    <col min="14348" max="14348" width="4.125" style="219" customWidth="1"/>
    <col min="14349" max="14349" width="4.625" style="219" customWidth="1"/>
    <col min="14350" max="14351" width="4.375" style="219" customWidth="1"/>
    <col min="14352" max="14352" width="4.25" style="219" customWidth="1"/>
    <col min="14353" max="14354" width="4.375" style="219" customWidth="1"/>
    <col min="14355" max="14355" width="4.5" style="219" customWidth="1"/>
    <col min="14356" max="14356" width="4.375" style="219" customWidth="1"/>
    <col min="14357" max="14357" width="4.5" style="219" customWidth="1"/>
    <col min="14358" max="14358" width="4.875" style="219" customWidth="1"/>
    <col min="14359" max="14360" width="4.625" style="219" customWidth="1"/>
    <col min="14361" max="14361" width="4.75" style="219" customWidth="1"/>
    <col min="14362" max="14363" width="4" style="219" customWidth="1"/>
    <col min="14364" max="14364" width="4.375" style="219" customWidth="1"/>
    <col min="14365" max="14365" width="3.875" style="219" customWidth="1"/>
    <col min="14366" max="14366" width="4.375" style="219" customWidth="1"/>
    <col min="14367" max="14367" width="3.375" style="219" customWidth="1"/>
    <col min="14368" max="14369" width="3.125" style="219" customWidth="1"/>
    <col min="14370" max="14378" width="4.375" style="219" customWidth="1"/>
    <col min="14379" max="14592" width="3.625" style="219"/>
    <col min="14593" max="14593" width="2.125" style="219" customWidth="1"/>
    <col min="14594" max="14595" width="4.625" style="219" customWidth="1"/>
    <col min="14596" max="14597" width="3.125" style="219" customWidth="1"/>
    <col min="14598" max="14598" width="4.875" style="219" customWidth="1"/>
    <col min="14599" max="14600" width="4.125" style="219" customWidth="1"/>
    <col min="14601" max="14602" width="4.625" style="219" customWidth="1"/>
    <col min="14603" max="14603" width="4.375" style="219" customWidth="1"/>
    <col min="14604" max="14604" width="4.125" style="219" customWidth="1"/>
    <col min="14605" max="14605" width="4.625" style="219" customWidth="1"/>
    <col min="14606" max="14607" width="4.375" style="219" customWidth="1"/>
    <col min="14608" max="14608" width="4.25" style="219" customWidth="1"/>
    <col min="14609" max="14610" width="4.375" style="219" customWidth="1"/>
    <col min="14611" max="14611" width="4.5" style="219" customWidth="1"/>
    <col min="14612" max="14612" width="4.375" style="219" customWidth="1"/>
    <col min="14613" max="14613" width="4.5" style="219" customWidth="1"/>
    <col min="14614" max="14614" width="4.875" style="219" customWidth="1"/>
    <col min="14615" max="14616" width="4.625" style="219" customWidth="1"/>
    <col min="14617" max="14617" width="4.75" style="219" customWidth="1"/>
    <col min="14618" max="14619" width="4" style="219" customWidth="1"/>
    <col min="14620" max="14620" width="4.375" style="219" customWidth="1"/>
    <col min="14621" max="14621" width="3.875" style="219" customWidth="1"/>
    <col min="14622" max="14622" width="4.375" style="219" customWidth="1"/>
    <col min="14623" max="14623" width="3.375" style="219" customWidth="1"/>
    <col min="14624" max="14625" width="3.125" style="219" customWidth="1"/>
    <col min="14626" max="14634" width="4.375" style="219" customWidth="1"/>
    <col min="14635" max="14848" width="3.625" style="219"/>
    <col min="14849" max="14849" width="2.125" style="219" customWidth="1"/>
    <col min="14850" max="14851" width="4.625" style="219" customWidth="1"/>
    <col min="14852" max="14853" width="3.125" style="219" customWidth="1"/>
    <col min="14854" max="14854" width="4.875" style="219" customWidth="1"/>
    <col min="14855" max="14856" width="4.125" style="219" customWidth="1"/>
    <col min="14857" max="14858" width="4.625" style="219" customWidth="1"/>
    <col min="14859" max="14859" width="4.375" style="219" customWidth="1"/>
    <col min="14860" max="14860" width="4.125" style="219" customWidth="1"/>
    <col min="14861" max="14861" width="4.625" style="219" customWidth="1"/>
    <col min="14862" max="14863" width="4.375" style="219" customWidth="1"/>
    <col min="14864" max="14864" width="4.25" style="219" customWidth="1"/>
    <col min="14865" max="14866" width="4.375" style="219" customWidth="1"/>
    <col min="14867" max="14867" width="4.5" style="219" customWidth="1"/>
    <col min="14868" max="14868" width="4.375" style="219" customWidth="1"/>
    <col min="14869" max="14869" width="4.5" style="219" customWidth="1"/>
    <col min="14870" max="14870" width="4.875" style="219" customWidth="1"/>
    <col min="14871" max="14872" width="4.625" style="219" customWidth="1"/>
    <col min="14873" max="14873" width="4.75" style="219" customWidth="1"/>
    <col min="14874" max="14875" width="4" style="219" customWidth="1"/>
    <col min="14876" max="14876" width="4.375" style="219" customWidth="1"/>
    <col min="14877" max="14877" width="3.875" style="219" customWidth="1"/>
    <col min="14878" max="14878" width="4.375" style="219" customWidth="1"/>
    <col min="14879" max="14879" width="3.375" style="219" customWidth="1"/>
    <col min="14880" max="14881" width="3.125" style="219" customWidth="1"/>
    <col min="14882" max="14890" width="4.375" style="219" customWidth="1"/>
    <col min="14891" max="15104" width="3.625" style="219"/>
    <col min="15105" max="15105" width="2.125" style="219" customWidth="1"/>
    <col min="15106" max="15107" width="4.625" style="219" customWidth="1"/>
    <col min="15108" max="15109" width="3.125" style="219" customWidth="1"/>
    <col min="15110" max="15110" width="4.875" style="219" customWidth="1"/>
    <col min="15111" max="15112" width="4.125" style="219" customWidth="1"/>
    <col min="15113" max="15114" width="4.625" style="219" customWidth="1"/>
    <col min="15115" max="15115" width="4.375" style="219" customWidth="1"/>
    <col min="15116" max="15116" width="4.125" style="219" customWidth="1"/>
    <col min="15117" max="15117" width="4.625" style="219" customWidth="1"/>
    <col min="15118" max="15119" width="4.375" style="219" customWidth="1"/>
    <col min="15120" max="15120" width="4.25" style="219" customWidth="1"/>
    <col min="15121" max="15122" width="4.375" style="219" customWidth="1"/>
    <col min="15123" max="15123" width="4.5" style="219" customWidth="1"/>
    <col min="15124" max="15124" width="4.375" style="219" customWidth="1"/>
    <col min="15125" max="15125" width="4.5" style="219" customWidth="1"/>
    <col min="15126" max="15126" width="4.875" style="219" customWidth="1"/>
    <col min="15127" max="15128" width="4.625" style="219" customWidth="1"/>
    <col min="15129" max="15129" width="4.75" style="219" customWidth="1"/>
    <col min="15130" max="15131" width="4" style="219" customWidth="1"/>
    <col min="15132" max="15132" width="4.375" style="219" customWidth="1"/>
    <col min="15133" max="15133" width="3.875" style="219" customWidth="1"/>
    <col min="15134" max="15134" width="4.375" style="219" customWidth="1"/>
    <col min="15135" max="15135" width="3.375" style="219" customWidth="1"/>
    <col min="15136" max="15137" width="3.125" style="219" customWidth="1"/>
    <col min="15138" max="15146" width="4.375" style="219" customWidth="1"/>
    <col min="15147" max="15360" width="3.625" style="219"/>
    <col min="15361" max="15361" width="2.125" style="219" customWidth="1"/>
    <col min="15362" max="15363" width="4.625" style="219" customWidth="1"/>
    <col min="15364" max="15365" width="3.125" style="219" customWidth="1"/>
    <col min="15366" max="15366" width="4.875" style="219" customWidth="1"/>
    <col min="15367" max="15368" width="4.125" style="219" customWidth="1"/>
    <col min="15369" max="15370" width="4.625" style="219" customWidth="1"/>
    <col min="15371" max="15371" width="4.375" style="219" customWidth="1"/>
    <col min="15372" max="15372" width="4.125" style="219" customWidth="1"/>
    <col min="15373" max="15373" width="4.625" style="219" customWidth="1"/>
    <col min="15374" max="15375" width="4.375" style="219" customWidth="1"/>
    <col min="15376" max="15376" width="4.25" style="219" customWidth="1"/>
    <col min="15377" max="15378" width="4.375" style="219" customWidth="1"/>
    <col min="15379" max="15379" width="4.5" style="219" customWidth="1"/>
    <col min="15380" max="15380" width="4.375" style="219" customWidth="1"/>
    <col min="15381" max="15381" width="4.5" style="219" customWidth="1"/>
    <col min="15382" max="15382" width="4.875" style="219" customWidth="1"/>
    <col min="15383" max="15384" width="4.625" style="219" customWidth="1"/>
    <col min="15385" max="15385" width="4.75" style="219" customWidth="1"/>
    <col min="15386" max="15387" width="4" style="219" customWidth="1"/>
    <col min="15388" max="15388" width="4.375" style="219" customWidth="1"/>
    <col min="15389" max="15389" width="3.875" style="219" customWidth="1"/>
    <col min="15390" max="15390" width="4.375" style="219" customWidth="1"/>
    <col min="15391" max="15391" width="3.375" style="219" customWidth="1"/>
    <col min="15392" max="15393" width="3.125" style="219" customWidth="1"/>
    <col min="15394" max="15402" width="4.375" style="219" customWidth="1"/>
    <col min="15403" max="15616" width="3.625" style="219"/>
    <col min="15617" max="15617" width="2.125" style="219" customWidth="1"/>
    <col min="15618" max="15619" width="4.625" style="219" customWidth="1"/>
    <col min="15620" max="15621" width="3.125" style="219" customWidth="1"/>
    <col min="15622" max="15622" width="4.875" style="219" customWidth="1"/>
    <col min="15623" max="15624" width="4.125" style="219" customWidth="1"/>
    <col min="15625" max="15626" width="4.625" style="219" customWidth="1"/>
    <col min="15627" max="15627" width="4.375" style="219" customWidth="1"/>
    <col min="15628" max="15628" width="4.125" style="219" customWidth="1"/>
    <col min="15629" max="15629" width="4.625" style="219" customWidth="1"/>
    <col min="15630" max="15631" width="4.375" style="219" customWidth="1"/>
    <col min="15632" max="15632" width="4.25" style="219" customWidth="1"/>
    <col min="15633" max="15634" width="4.375" style="219" customWidth="1"/>
    <col min="15635" max="15635" width="4.5" style="219" customWidth="1"/>
    <col min="15636" max="15636" width="4.375" style="219" customWidth="1"/>
    <col min="15637" max="15637" width="4.5" style="219" customWidth="1"/>
    <col min="15638" max="15638" width="4.875" style="219" customWidth="1"/>
    <col min="15639" max="15640" width="4.625" style="219" customWidth="1"/>
    <col min="15641" max="15641" width="4.75" style="219" customWidth="1"/>
    <col min="15642" max="15643" width="4" style="219" customWidth="1"/>
    <col min="15644" max="15644" width="4.375" style="219" customWidth="1"/>
    <col min="15645" max="15645" width="3.875" style="219" customWidth="1"/>
    <col min="15646" max="15646" width="4.375" style="219" customWidth="1"/>
    <col min="15647" max="15647" width="3.375" style="219" customWidth="1"/>
    <col min="15648" max="15649" width="3.125" style="219" customWidth="1"/>
    <col min="15650" max="15658" width="4.375" style="219" customWidth="1"/>
    <col min="15659" max="15872" width="3.625" style="219"/>
    <col min="15873" max="15873" width="2.125" style="219" customWidth="1"/>
    <col min="15874" max="15875" width="4.625" style="219" customWidth="1"/>
    <col min="15876" max="15877" width="3.125" style="219" customWidth="1"/>
    <col min="15878" max="15878" width="4.875" style="219" customWidth="1"/>
    <col min="15879" max="15880" width="4.125" style="219" customWidth="1"/>
    <col min="15881" max="15882" width="4.625" style="219" customWidth="1"/>
    <col min="15883" max="15883" width="4.375" style="219" customWidth="1"/>
    <col min="15884" max="15884" width="4.125" style="219" customWidth="1"/>
    <col min="15885" max="15885" width="4.625" style="219" customWidth="1"/>
    <col min="15886" max="15887" width="4.375" style="219" customWidth="1"/>
    <col min="15888" max="15888" width="4.25" style="219" customWidth="1"/>
    <col min="15889" max="15890" width="4.375" style="219" customWidth="1"/>
    <col min="15891" max="15891" width="4.5" style="219" customWidth="1"/>
    <col min="15892" max="15892" width="4.375" style="219" customWidth="1"/>
    <col min="15893" max="15893" width="4.5" style="219" customWidth="1"/>
    <col min="15894" max="15894" width="4.875" style="219" customWidth="1"/>
    <col min="15895" max="15896" width="4.625" style="219" customWidth="1"/>
    <col min="15897" max="15897" width="4.75" style="219" customWidth="1"/>
    <col min="15898" max="15899" width="4" style="219" customWidth="1"/>
    <col min="15900" max="15900" width="4.375" style="219" customWidth="1"/>
    <col min="15901" max="15901" width="3.875" style="219" customWidth="1"/>
    <col min="15902" max="15902" width="4.375" style="219" customWidth="1"/>
    <col min="15903" max="15903" width="3.375" style="219" customWidth="1"/>
    <col min="15904" max="15905" width="3.125" style="219" customWidth="1"/>
    <col min="15906" max="15914" width="4.375" style="219" customWidth="1"/>
    <col min="15915" max="16128" width="3.625" style="219"/>
    <col min="16129" max="16129" width="2.125" style="219" customWidth="1"/>
    <col min="16130" max="16131" width="4.625" style="219" customWidth="1"/>
    <col min="16132" max="16133" width="3.125" style="219" customWidth="1"/>
    <col min="16134" max="16134" width="4.875" style="219" customWidth="1"/>
    <col min="16135" max="16136" width="4.125" style="219" customWidth="1"/>
    <col min="16137" max="16138" width="4.625" style="219" customWidth="1"/>
    <col min="16139" max="16139" width="4.375" style="219" customWidth="1"/>
    <col min="16140" max="16140" width="4.125" style="219" customWidth="1"/>
    <col min="16141" max="16141" width="4.625" style="219" customWidth="1"/>
    <col min="16142" max="16143" width="4.375" style="219" customWidth="1"/>
    <col min="16144" max="16144" width="4.25" style="219" customWidth="1"/>
    <col min="16145" max="16146" width="4.375" style="219" customWidth="1"/>
    <col min="16147" max="16147" width="4.5" style="219" customWidth="1"/>
    <col min="16148" max="16148" width="4.375" style="219" customWidth="1"/>
    <col min="16149" max="16149" width="4.5" style="219" customWidth="1"/>
    <col min="16150" max="16150" width="4.875" style="219" customWidth="1"/>
    <col min="16151" max="16152" width="4.625" style="219" customWidth="1"/>
    <col min="16153" max="16153" width="4.75" style="219" customWidth="1"/>
    <col min="16154" max="16155" width="4" style="219" customWidth="1"/>
    <col min="16156" max="16156" width="4.375" style="219" customWidth="1"/>
    <col min="16157" max="16157" width="3.875" style="219" customWidth="1"/>
    <col min="16158" max="16158" width="4.375" style="219" customWidth="1"/>
    <col min="16159" max="16159" width="3.375" style="219" customWidth="1"/>
    <col min="16160" max="16161" width="3.125" style="219" customWidth="1"/>
    <col min="16162" max="16170" width="4.375" style="219" customWidth="1"/>
    <col min="16171" max="16384" width="3.625" style="219"/>
  </cols>
  <sheetData>
    <row r="1" spans="1:35" ht="30" customHeight="1" x14ac:dyDescent="0.15">
      <c r="A1" s="643" t="s">
        <v>600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218"/>
      <c r="AC1" s="218"/>
      <c r="AD1" s="218"/>
      <c r="AE1" s="218"/>
      <c r="AF1" s="218"/>
      <c r="AG1" s="218"/>
      <c r="AH1" s="218"/>
      <c r="AI1" s="218"/>
    </row>
    <row r="3" spans="1:35" ht="30" customHeight="1" thickBot="1" x14ac:dyDescent="0.2">
      <c r="B3" s="220" t="s">
        <v>181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  <c r="R3" s="221"/>
      <c r="S3" s="221"/>
      <c r="T3" s="106"/>
      <c r="U3" s="106"/>
      <c r="V3" s="106"/>
      <c r="W3" s="106"/>
      <c r="X3" s="106"/>
      <c r="AB3" s="222"/>
      <c r="AC3" s="222"/>
      <c r="AD3" s="222"/>
      <c r="AE3" s="222"/>
      <c r="AF3" s="222"/>
      <c r="AG3" s="222"/>
      <c r="AH3" s="222"/>
      <c r="AI3" s="222"/>
    </row>
    <row r="4" spans="1:35" ht="30" customHeight="1" x14ac:dyDescent="0.15">
      <c r="B4" s="644" t="s">
        <v>108</v>
      </c>
      <c r="C4" s="645"/>
      <c r="D4" s="645"/>
      <c r="E4" s="645"/>
      <c r="F4" s="645"/>
      <c r="G4" s="646" t="s">
        <v>182</v>
      </c>
      <c r="H4" s="646"/>
      <c r="I4" s="646"/>
      <c r="J4" s="646"/>
      <c r="K4" s="646"/>
      <c r="L4" s="647" t="s">
        <v>183</v>
      </c>
      <c r="M4" s="647"/>
      <c r="N4" s="647"/>
      <c r="O4" s="647"/>
      <c r="P4" s="648" t="s">
        <v>184</v>
      </c>
      <c r="Q4" s="648"/>
      <c r="R4" s="648"/>
      <c r="S4" s="649"/>
      <c r="T4" s="108"/>
      <c r="U4" s="106"/>
      <c r="V4" s="106"/>
      <c r="W4" s="106"/>
      <c r="X4" s="106"/>
      <c r="Y4" s="223"/>
      <c r="Z4" s="223"/>
      <c r="AA4" s="223"/>
    </row>
    <row r="5" spans="1:35" ht="30" customHeight="1" x14ac:dyDescent="0.15">
      <c r="B5" s="650" t="str">
        <f>IF(LEN('Data_13-15'!B6),'Data_13-15'!B6,"")</f>
        <v>平成</v>
      </c>
      <c r="C5" s="650"/>
      <c r="D5" s="651">
        <f>IF(LEN('Data_13-15'!C6),'Data_13-15'!C6,"")</f>
        <v>29</v>
      </c>
      <c r="E5" s="651"/>
      <c r="F5" s="219" t="str">
        <f>IF(LEN('Data_13-15'!D6),'Data_13-15'!D6,"")</f>
        <v>年度</v>
      </c>
      <c r="G5" s="652">
        <f>IF(LEN('Data_13-15'!E6),'Data_13-15'!E6,"-")</f>
        <v>22267</v>
      </c>
      <c r="H5" s="653"/>
      <c r="I5" s="653"/>
      <c r="J5" s="653"/>
      <c r="K5" s="653"/>
      <c r="L5" s="653" t="str">
        <f>IF(LEN('Data_13-15'!F6),'Data_13-15'!F6,"-")</f>
        <v>393(1)</v>
      </c>
      <c r="M5" s="653"/>
      <c r="N5" s="653"/>
      <c r="O5" s="653"/>
      <c r="P5" s="653" t="str">
        <f>IF(LEN('Data_13-15'!G6),'Data_13-15'!G6,"-")</f>
        <v>468(10)</v>
      </c>
      <c r="Q5" s="653"/>
      <c r="R5" s="653"/>
      <c r="S5" s="653"/>
      <c r="T5" s="106"/>
      <c r="U5" s="106"/>
      <c r="V5" s="106"/>
      <c r="W5" s="106"/>
      <c r="X5" s="106"/>
      <c r="Y5" s="224"/>
      <c r="Z5" s="224"/>
      <c r="AA5" s="224"/>
    </row>
    <row r="6" spans="1:35" ht="30" customHeight="1" x14ac:dyDescent="0.15">
      <c r="B6" s="650" t="str">
        <f>IF(LEN('Data_13-15'!B7),'Data_13-15'!B7,"")</f>
        <v/>
      </c>
      <c r="C6" s="650"/>
      <c r="D6" s="654">
        <f>IF(LEN('Data_13-15'!C7),'Data_13-15'!C7,"")</f>
        <v>30</v>
      </c>
      <c r="E6" s="654"/>
      <c r="F6" s="219" t="str">
        <f>IF(LEN('Data_13-15'!D7),'Data_13-15'!D7,"")</f>
        <v/>
      </c>
      <c r="G6" s="652">
        <f>IF(LEN('Data_13-15'!E7),'Data_13-15'!E7,"-")</f>
        <v>22323</v>
      </c>
      <c r="H6" s="653"/>
      <c r="I6" s="653"/>
      <c r="J6" s="653"/>
      <c r="K6" s="653"/>
      <c r="L6" s="653" t="str">
        <f>IF(LEN('Data_13-15'!F7),'Data_13-15'!F7,"-")</f>
        <v>405(1)</v>
      </c>
      <c r="M6" s="653"/>
      <c r="N6" s="653"/>
      <c r="O6" s="653"/>
      <c r="P6" s="653" t="str">
        <f>IF(LEN('Data_13-15'!G7),'Data_13-15'!G7,"-")</f>
        <v>483(9)</v>
      </c>
      <c r="Q6" s="653"/>
      <c r="R6" s="653"/>
      <c r="S6" s="653"/>
      <c r="T6" s="106"/>
      <c r="U6" s="106"/>
      <c r="V6" s="106"/>
      <c r="W6" s="106"/>
      <c r="X6" s="106"/>
      <c r="Y6" s="225"/>
      <c r="Z6" s="225"/>
      <c r="AA6" s="225"/>
    </row>
    <row r="7" spans="1:35" ht="30" customHeight="1" x14ac:dyDescent="0.15">
      <c r="B7" s="655" t="str">
        <f>IF(LEN('Data_13-15'!B8),'Data_13-15'!B8,"")</f>
        <v>令和</v>
      </c>
      <c r="C7" s="655"/>
      <c r="D7" s="656" t="str">
        <f>IF(LEN('Data_13-15'!C8),'Data_13-15'!C8,"")</f>
        <v>元</v>
      </c>
      <c r="E7" s="656"/>
      <c r="F7" s="223" t="str">
        <f>IF(LEN('Data_13-15'!D8),'Data_13-15'!D8,"")</f>
        <v>年度</v>
      </c>
      <c r="G7" s="652">
        <f>IF(LEN('Data_13-15'!E8),'Data_13-15'!E8,"-")</f>
        <v>22293</v>
      </c>
      <c r="H7" s="653"/>
      <c r="I7" s="653"/>
      <c r="J7" s="653"/>
      <c r="K7" s="653"/>
      <c r="L7" s="653" t="str">
        <f>IF(LEN('Data_13-15'!F8),'Data_13-15'!F8,"-")</f>
        <v>394(5)</v>
      </c>
      <c r="M7" s="653"/>
      <c r="N7" s="653"/>
      <c r="O7" s="653"/>
      <c r="P7" s="653" t="str">
        <f>IF(LEN('Data_13-15'!G8),'Data_13-15'!G8,"-")</f>
        <v>441(6)</v>
      </c>
      <c r="Q7" s="653"/>
      <c r="R7" s="653"/>
      <c r="S7" s="653"/>
      <c r="T7" s="106"/>
      <c r="U7" s="106"/>
      <c r="V7" s="106"/>
      <c r="W7" s="106"/>
      <c r="X7" s="106"/>
      <c r="Y7" s="224"/>
      <c r="Z7" s="224"/>
      <c r="AA7" s="224"/>
    </row>
    <row r="8" spans="1:35" ht="30" customHeight="1" x14ac:dyDescent="0.15">
      <c r="B8" s="657" t="str">
        <f>IF(LEN('Data_13-15'!B9),'Data_13-15'!B9,"")</f>
        <v/>
      </c>
      <c r="C8" s="657"/>
      <c r="D8" s="658">
        <f>IF(LEN('Data_13-15'!C9),'Data_13-15'!C9,"")</f>
        <v>2</v>
      </c>
      <c r="E8" s="658"/>
      <c r="F8" s="226" t="str">
        <f>IF(LEN('Data_13-15'!D9),'Data_13-15'!D9,"")</f>
        <v/>
      </c>
      <c r="G8" s="659">
        <f>IF(LEN('Data_13-15'!E9),'Data_13-15'!E9,"-")</f>
        <v>22321</v>
      </c>
      <c r="H8" s="660"/>
      <c r="I8" s="660"/>
      <c r="J8" s="660"/>
      <c r="K8" s="660"/>
      <c r="L8" s="660" t="str">
        <f>IF(LEN('Data_13-15'!F9),'Data_13-15'!F9,"-")</f>
        <v>424(4)</v>
      </c>
      <c r="M8" s="660"/>
      <c r="N8" s="660"/>
      <c r="O8" s="660"/>
      <c r="P8" s="660" t="str">
        <f>IF(LEN('Data_13-15'!G9),'Data_13-15'!G9,"-")</f>
        <v>457(9)</v>
      </c>
      <c r="Q8" s="660"/>
      <c r="R8" s="660"/>
      <c r="S8" s="660"/>
      <c r="T8" s="106"/>
      <c r="U8" s="106"/>
      <c r="V8" s="106"/>
      <c r="W8" s="106"/>
      <c r="X8" s="106"/>
      <c r="Y8" s="224"/>
      <c r="Z8" s="224"/>
      <c r="AA8" s="224"/>
    </row>
    <row r="9" spans="1:35" ht="30" customHeight="1" thickBot="1" x14ac:dyDescent="0.2">
      <c r="B9" s="227"/>
      <c r="C9" s="227"/>
      <c r="D9" s="227"/>
      <c r="E9" s="227"/>
      <c r="F9" s="223"/>
      <c r="G9" s="228"/>
      <c r="H9" s="228"/>
      <c r="I9" s="228"/>
      <c r="J9" s="228"/>
      <c r="K9" s="228"/>
      <c r="P9" s="228"/>
      <c r="Q9" s="228"/>
      <c r="R9" s="228"/>
      <c r="S9" s="228"/>
      <c r="T9" s="229"/>
      <c r="U9" s="229"/>
      <c r="V9" s="229"/>
      <c r="W9" s="229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</row>
    <row r="10" spans="1:35" ht="30" customHeight="1" x14ac:dyDescent="0.15">
      <c r="B10" s="644" t="s">
        <v>108</v>
      </c>
      <c r="C10" s="645"/>
      <c r="D10" s="645"/>
      <c r="E10" s="645"/>
      <c r="F10" s="645"/>
      <c r="G10" s="646" t="s">
        <v>185</v>
      </c>
      <c r="H10" s="646"/>
      <c r="I10" s="646"/>
      <c r="J10" s="646"/>
      <c r="K10" s="646"/>
      <c r="L10" s="647" t="s">
        <v>186</v>
      </c>
      <c r="M10" s="647"/>
      <c r="N10" s="647"/>
      <c r="O10" s="647"/>
      <c r="P10" s="647" t="s">
        <v>187</v>
      </c>
      <c r="Q10" s="647"/>
      <c r="R10" s="647"/>
      <c r="S10" s="647"/>
      <c r="T10" s="648" t="s">
        <v>188</v>
      </c>
      <c r="U10" s="648"/>
      <c r="V10" s="648"/>
      <c r="W10" s="648"/>
      <c r="X10" s="647" t="s">
        <v>189</v>
      </c>
      <c r="Y10" s="647"/>
      <c r="Z10" s="647"/>
      <c r="AA10" s="661"/>
      <c r="AB10" s="647" t="s">
        <v>40</v>
      </c>
      <c r="AC10" s="647"/>
      <c r="AD10" s="647"/>
      <c r="AE10" s="661"/>
    </row>
    <row r="11" spans="1:35" ht="30" customHeight="1" x14ac:dyDescent="0.15">
      <c r="B11" s="650" t="str">
        <f>IF(LEN('Data_13-15'!B6),'Data_13-15'!B6,"")</f>
        <v>平成</v>
      </c>
      <c r="C11" s="650"/>
      <c r="D11" s="651">
        <f>IF(LEN('Data_13-15'!C6),'Data_13-15'!C6,"")</f>
        <v>29</v>
      </c>
      <c r="E11" s="651"/>
      <c r="F11" s="219" t="str">
        <f>IF(LEN('Data_13-15'!D6),'Data_13-15'!D6,"")</f>
        <v>年度</v>
      </c>
      <c r="G11" s="652" t="str">
        <f>IF(LEN('Data_13-15'!H6),'Data_13-15'!H6,"-")</f>
        <v>852(19)</v>
      </c>
      <c r="H11" s="653"/>
      <c r="I11" s="653"/>
      <c r="J11" s="653"/>
      <c r="K11" s="653"/>
      <c r="L11" s="653" t="str">
        <f>IF(LEN('Data_13-15'!I6),'Data_13-15'!I6,"-")</f>
        <v>797(18)</v>
      </c>
      <c r="M11" s="653"/>
      <c r="N11" s="653"/>
      <c r="O11" s="653"/>
      <c r="P11" s="653" t="str">
        <f>IF(LEN('Data_13-15'!J6),'Data_13-15'!J6,"-")</f>
        <v>589(18)</v>
      </c>
      <c r="Q11" s="653"/>
      <c r="R11" s="653"/>
      <c r="S11" s="653"/>
      <c r="T11" s="653" t="str">
        <f>IF(LEN('Data_13-15'!K6),'Data_13-15'!K6,"-")</f>
        <v>529(7)</v>
      </c>
      <c r="U11" s="653"/>
      <c r="V11" s="653"/>
      <c r="W11" s="653"/>
      <c r="X11" s="653" t="str">
        <f>IF(LEN('Data_13-15'!L6),'Data_13-15'!L6,"-")</f>
        <v>330(7)</v>
      </c>
      <c r="Y11" s="653"/>
      <c r="Z11" s="653"/>
      <c r="AA11" s="653"/>
      <c r="AB11" s="653" t="str">
        <f>IF(LEN('Data_13-15'!M6),'Data_13-15'!M6,"-")</f>
        <v>3,958(80)</v>
      </c>
      <c r="AC11" s="653"/>
      <c r="AD11" s="653"/>
      <c r="AE11" s="653"/>
    </row>
    <row r="12" spans="1:35" ht="30" customHeight="1" x14ac:dyDescent="0.15">
      <c r="B12" s="650" t="str">
        <f>IF(LEN('Data_13-15'!B7),'Data_13-15'!B7,"")</f>
        <v/>
      </c>
      <c r="C12" s="650"/>
      <c r="D12" s="654">
        <f>IF(LEN('Data_13-15'!C7),'Data_13-15'!C7,"")</f>
        <v>30</v>
      </c>
      <c r="E12" s="654"/>
      <c r="F12" s="219" t="str">
        <f>IF(LEN('Data_13-15'!D7),'Data_13-15'!D7,"")</f>
        <v/>
      </c>
      <c r="G12" s="652" t="str">
        <f>IF(LEN('Data_13-15'!H7),'Data_13-15'!H7,"-")</f>
        <v>894(18)</v>
      </c>
      <c r="H12" s="653"/>
      <c r="I12" s="653"/>
      <c r="J12" s="653"/>
      <c r="K12" s="653"/>
      <c r="L12" s="653" t="str">
        <f>IF(LEN('Data_13-15'!I7),'Data_13-15'!I7,"-")</f>
        <v>778(15)</v>
      </c>
      <c r="M12" s="653"/>
      <c r="N12" s="653"/>
      <c r="O12" s="653"/>
      <c r="P12" s="653" t="str">
        <f>IF(LEN('Data_13-15'!J7),'Data_13-15'!J7,"-")</f>
        <v>616(16)</v>
      </c>
      <c r="Q12" s="653"/>
      <c r="R12" s="653"/>
      <c r="S12" s="653"/>
      <c r="T12" s="653" t="str">
        <f>IF(LEN('Data_13-15'!K7),'Data_13-15'!K7,"-")</f>
        <v>569(11)</v>
      </c>
      <c r="U12" s="653"/>
      <c r="V12" s="653"/>
      <c r="W12" s="653"/>
      <c r="X12" s="653" t="str">
        <f>IF(LEN('Data_13-15'!L7),'Data_13-15'!L7,"-")</f>
        <v>310(6)</v>
      </c>
      <c r="Y12" s="653"/>
      <c r="Z12" s="653"/>
      <c r="AA12" s="653"/>
      <c r="AB12" s="653" t="str">
        <f>IF(LEN('Data_13-15'!M7),'Data_13-15'!M7,"-")</f>
        <v>4,055(76)</v>
      </c>
      <c r="AC12" s="653"/>
      <c r="AD12" s="653"/>
      <c r="AE12" s="653"/>
    </row>
    <row r="13" spans="1:35" ht="30" customHeight="1" x14ac:dyDescent="0.15">
      <c r="B13" s="650" t="str">
        <f>IF(LEN('Data_13-15'!B8),'Data_13-15'!B8,"")</f>
        <v>令和</v>
      </c>
      <c r="C13" s="650"/>
      <c r="D13" s="656" t="str">
        <f>IF(LEN('Data_13-15'!C8),'Data_13-15'!C8,"")</f>
        <v>元</v>
      </c>
      <c r="E13" s="656"/>
      <c r="F13" s="219" t="str">
        <f>IF(LEN('Data_13-15'!D8),'Data_13-15'!D8,"")</f>
        <v>年度</v>
      </c>
      <c r="G13" s="652" t="str">
        <f>IF(LEN('Data_13-15'!H8),'Data_13-15'!H8,"-")</f>
        <v>933(24)</v>
      </c>
      <c r="H13" s="653"/>
      <c r="I13" s="653"/>
      <c r="J13" s="653"/>
      <c r="K13" s="653"/>
      <c r="L13" s="653" t="str">
        <f>IF(LEN('Data_13-15'!I8),'Data_13-15'!I8,"-")</f>
        <v>811(20)</v>
      </c>
      <c r="M13" s="653"/>
      <c r="N13" s="653"/>
      <c r="O13" s="653"/>
      <c r="P13" s="653" t="str">
        <f>IF(LEN('Data_13-15'!J8),'Data_13-15'!J8,"-")</f>
        <v>633(16)</v>
      </c>
      <c r="Q13" s="653"/>
      <c r="R13" s="653"/>
      <c r="S13" s="653"/>
      <c r="T13" s="653" t="str">
        <f>IF(LEN('Data_13-15'!K8),'Data_13-15'!K8,"-")</f>
        <v>570(10)</v>
      </c>
      <c r="U13" s="653"/>
      <c r="V13" s="653"/>
      <c r="W13" s="653"/>
      <c r="X13" s="653" t="str">
        <f>IF(LEN('Data_13-15'!L8),'Data_13-15'!L8,"-")</f>
        <v>286(6)</v>
      </c>
      <c r="Y13" s="653"/>
      <c r="Z13" s="653"/>
      <c r="AA13" s="653"/>
      <c r="AB13" s="653" t="str">
        <f>IF(LEN('Data_13-15'!M8),'Data_13-15'!M8,"-")</f>
        <v>4,068(87)</v>
      </c>
      <c r="AC13" s="653"/>
      <c r="AD13" s="653"/>
      <c r="AE13" s="653"/>
    </row>
    <row r="14" spans="1:35" ht="30" customHeight="1" x14ac:dyDescent="0.15">
      <c r="B14" s="657" t="str">
        <f>IF(LEN('Data_13-15'!B9),'Data_13-15'!B9,"")</f>
        <v/>
      </c>
      <c r="C14" s="657"/>
      <c r="D14" s="658">
        <f>IF(LEN('Data_13-15'!C9),'Data_13-15'!C9,"")</f>
        <v>2</v>
      </c>
      <c r="E14" s="658"/>
      <c r="F14" s="226" t="str">
        <f>IF(LEN('Data_13-15'!D9),'Data_13-15'!D9,"")</f>
        <v/>
      </c>
      <c r="G14" s="659" t="str">
        <f>IF(LEN('Data_13-15'!H9),'Data_13-15'!H9,"-")</f>
        <v>929(20)</v>
      </c>
      <c r="H14" s="660"/>
      <c r="I14" s="660"/>
      <c r="J14" s="660"/>
      <c r="K14" s="660"/>
      <c r="L14" s="653" t="str">
        <f>IF(LEN('Data_13-15'!I9),'Data_13-15'!I9,"-")</f>
        <v>788(25)</v>
      </c>
      <c r="M14" s="653"/>
      <c r="N14" s="653"/>
      <c r="O14" s="653"/>
      <c r="P14" s="653" t="str">
        <f>IF(LEN('Data_13-15'!J9),'Data_13-15'!J9,"-")</f>
        <v>654(19)</v>
      </c>
      <c r="Q14" s="653"/>
      <c r="R14" s="653"/>
      <c r="S14" s="653"/>
      <c r="T14" s="653" t="str">
        <f>IF(LEN('Data_13-15'!K9),'Data_13-15'!K9,"-")</f>
        <v>599(5)</v>
      </c>
      <c r="U14" s="653"/>
      <c r="V14" s="653"/>
      <c r="W14" s="653"/>
      <c r="X14" s="660" t="str">
        <f>IF(LEN('Data_13-15'!L9),'Data_13-15'!L9,"-")</f>
        <v>302(5)</v>
      </c>
      <c r="Y14" s="660"/>
      <c r="Z14" s="660"/>
      <c r="AA14" s="660"/>
      <c r="AB14" s="653" t="str">
        <f>IF(LEN('Data_13-15'!M9),'Data_13-15'!M9,"-")</f>
        <v>4,153(87)</v>
      </c>
      <c r="AC14" s="653"/>
      <c r="AD14" s="653"/>
      <c r="AE14" s="653"/>
    </row>
    <row r="15" spans="1:35" ht="30" customHeight="1" x14ac:dyDescent="0.15">
      <c r="B15" s="230" t="s">
        <v>190</v>
      </c>
      <c r="H15" s="230"/>
      <c r="I15" s="230"/>
      <c r="J15" s="230"/>
      <c r="K15" s="230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Y15" s="662" t="s">
        <v>191</v>
      </c>
      <c r="Z15" s="662"/>
      <c r="AA15" s="662"/>
      <c r="AB15" s="663"/>
      <c r="AC15" s="663"/>
      <c r="AD15" s="663"/>
      <c r="AE15" s="663"/>
      <c r="AF15" s="222"/>
      <c r="AG15" s="222"/>
      <c r="AH15" s="222"/>
      <c r="AI15" s="222"/>
    </row>
    <row r="16" spans="1:35" ht="30" customHeight="1" x14ac:dyDescent="0.15">
      <c r="B16" s="232" t="s">
        <v>192</v>
      </c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</row>
    <row r="17" spans="2:35" ht="30" customHeight="1" x14ac:dyDescent="0.15"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</row>
    <row r="18" spans="2:35" ht="30" customHeight="1" thickBot="1" x14ac:dyDescent="0.2">
      <c r="B18" s="220" t="s">
        <v>193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U18" s="234"/>
      <c r="V18" s="222"/>
      <c r="W18" s="222"/>
      <c r="X18" s="222"/>
      <c r="Y18" s="222"/>
      <c r="Z18" s="222"/>
      <c r="AA18" s="222"/>
      <c r="AC18" s="664" t="s">
        <v>194</v>
      </c>
      <c r="AD18" s="664"/>
      <c r="AE18" s="664"/>
    </row>
    <row r="19" spans="2:35" ht="30" customHeight="1" x14ac:dyDescent="0.15">
      <c r="B19" s="665" t="s">
        <v>108</v>
      </c>
      <c r="C19" s="665"/>
      <c r="D19" s="665"/>
      <c r="E19" s="665"/>
      <c r="F19" s="666"/>
      <c r="G19" s="647" t="s">
        <v>195</v>
      </c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68" t="s">
        <v>196</v>
      </c>
      <c r="W19" s="669"/>
      <c r="X19" s="669"/>
      <c r="Y19" s="669"/>
      <c r="Z19" s="669"/>
      <c r="AA19" s="669"/>
      <c r="AB19" s="669"/>
      <c r="AC19" s="669"/>
      <c r="AD19" s="669"/>
      <c r="AE19" s="669"/>
    </row>
    <row r="20" spans="2:35" ht="30" customHeight="1" x14ac:dyDescent="0.15">
      <c r="B20" s="657"/>
      <c r="C20" s="657"/>
      <c r="D20" s="657"/>
      <c r="E20" s="657"/>
      <c r="F20" s="667"/>
      <c r="G20" s="670" t="s">
        <v>197</v>
      </c>
      <c r="H20" s="671"/>
      <c r="I20" s="672"/>
      <c r="J20" s="673" t="s">
        <v>198</v>
      </c>
      <c r="K20" s="673"/>
      <c r="L20" s="673"/>
      <c r="M20" s="673"/>
      <c r="N20" s="673"/>
      <c r="O20" s="673"/>
      <c r="P20" s="674" t="s">
        <v>199</v>
      </c>
      <c r="Q20" s="675"/>
      <c r="R20" s="675"/>
      <c r="S20" s="675"/>
      <c r="T20" s="675"/>
      <c r="U20" s="675"/>
      <c r="V20" s="676" t="s">
        <v>200</v>
      </c>
      <c r="W20" s="676"/>
      <c r="X20" s="676"/>
      <c r="Y20" s="677" t="s">
        <v>201</v>
      </c>
      <c r="Z20" s="678"/>
      <c r="AA20" s="678"/>
      <c r="AB20" s="678"/>
      <c r="AC20" s="678"/>
      <c r="AD20" s="678"/>
      <c r="AE20" s="678"/>
    </row>
    <row r="21" spans="2:35" ht="30" customHeight="1" x14ac:dyDescent="0.15">
      <c r="B21" s="650" t="str">
        <f>IF(LEN('Data_13-15'!B14),'Data_13-15'!B14,"")</f>
        <v>平成</v>
      </c>
      <c r="C21" s="650"/>
      <c r="D21" s="651">
        <f>IF(LEN('Data_13-15'!C14),'Data_13-15'!C14,"")</f>
        <v>28</v>
      </c>
      <c r="E21" s="651"/>
      <c r="F21" s="235" t="str">
        <f>IF(LEN('Data_13-15'!D14),'Data_13-15'!D14,"")</f>
        <v>年度</v>
      </c>
      <c r="G21" s="679">
        <f>IF(LEN('Data_13-15'!E14),'Data_13-15'!E14,"-")</f>
        <v>2469</v>
      </c>
      <c r="H21" s="679"/>
      <c r="I21" s="679"/>
      <c r="J21" s="626">
        <f>IF(LEN('Data_13-15'!F14),'Data_13-15'!F14,"-")</f>
        <v>2536817463</v>
      </c>
      <c r="K21" s="626"/>
      <c r="L21" s="626"/>
      <c r="M21" s="626"/>
      <c r="N21" s="626"/>
      <c r="O21" s="626"/>
      <c r="P21" s="626">
        <f>IF(LEN('Data_13-15'!G14),'Data_13-15'!G14,"-")</f>
        <v>249395349</v>
      </c>
      <c r="Q21" s="626"/>
      <c r="R21" s="626"/>
      <c r="S21" s="626"/>
      <c r="T21" s="626"/>
      <c r="U21" s="626"/>
      <c r="V21" s="626">
        <f>IF(LEN('Data_13-15'!H14),'Data_13-15'!H14,"")</f>
        <v>635</v>
      </c>
      <c r="W21" s="626"/>
      <c r="X21" s="626"/>
      <c r="Y21" s="626">
        <f>IF(LEN('Data_13-15'!I14),'Data_13-15'!I14,"-")</f>
        <v>1869201915</v>
      </c>
      <c r="Z21" s="626"/>
      <c r="AA21" s="626"/>
      <c r="AB21" s="626"/>
      <c r="AC21" s="626"/>
      <c r="AD21" s="626"/>
      <c r="AE21" s="236"/>
    </row>
    <row r="22" spans="2:35" ht="30" customHeight="1" x14ac:dyDescent="0.15">
      <c r="B22" s="650" t="str">
        <f>IF(LEN('Data_13-15'!B15),'Data_13-15'!B15,"")</f>
        <v/>
      </c>
      <c r="C22" s="650"/>
      <c r="D22" s="654">
        <f>IF(LEN('Data_13-15'!C15),'Data_13-15'!C15,"")</f>
        <v>29</v>
      </c>
      <c r="E22" s="654"/>
      <c r="F22" s="237" t="str">
        <f>IF(LEN('Data_13-15'!D15),'Data_13-15'!D15,"")</f>
        <v/>
      </c>
      <c r="G22" s="679">
        <f>IF(LEN('Data_13-15'!E15),'Data_13-15'!E15,"-")</f>
        <v>2664</v>
      </c>
      <c r="H22" s="679"/>
      <c r="I22" s="679"/>
      <c r="J22" s="626">
        <f>IF(LEN('Data_13-15'!F15),'Data_13-15'!F15,"-")</f>
        <v>2715601367</v>
      </c>
      <c r="K22" s="626"/>
      <c r="L22" s="626"/>
      <c r="M22" s="626"/>
      <c r="N22" s="626"/>
      <c r="O22" s="626"/>
      <c r="P22" s="626">
        <f>IF(LEN('Data_13-15'!G15),'Data_13-15'!G15,"-")</f>
        <v>260227115</v>
      </c>
      <c r="Q22" s="626"/>
      <c r="R22" s="626"/>
      <c r="S22" s="626"/>
      <c r="T22" s="626"/>
      <c r="U22" s="626"/>
      <c r="V22" s="626">
        <f>IF(LEN('Data_13-15'!H15),'Data_13-15'!H15,"")</f>
        <v>665</v>
      </c>
      <c r="W22" s="626"/>
      <c r="X22" s="626"/>
      <c r="Y22" s="626">
        <f>IF(LEN('Data_13-15'!I15),'Data_13-15'!I15,"-")</f>
        <v>1963074907</v>
      </c>
      <c r="Z22" s="626"/>
      <c r="AA22" s="626"/>
      <c r="AB22" s="626"/>
      <c r="AC22" s="626"/>
      <c r="AD22" s="626"/>
    </row>
    <row r="23" spans="2:35" ht="30" customHeight="1" x14ac:dyDescent="0.15">
      <c r="B23" s="650" t="str">
        <f>IF(LEN('Data_13-15'!B16),'Data_13-15'!B16,"")</f>
        <v/>
      </c>
      <c r="C23" s="650"/>
      <c r="D23" s="654">
        <f>IF(LEN('Data_13-15'!C16),'Data_13-15'!C16,"")</f>
        <v>30</v>
      </c>
      <c r="E23" s="654"/>
      <c r="F23" s="237" t="str">
        <f>IF(LEN('Data_13-15'!D16),'Data_13-15'!D16,"")</f>
        <v/>
      </c>
      <c r="G23" s="682">
        <f>IF(LEN('Data_13-15'!E16),'Data_13-15'!E16,"-")</f>
        <v>2714</v>
      </c>
      <c r="H23" s="683"/>
      <c r="I23" s="683"/>
      <c r="J23" s="569">
        <f>IF(LEN('Data_13-15'!F16),'Data_13-15'!F16,"-")</f>
        <v>2807103745</v>
      </c>
      <c r="K23" s="569"/>
      <c r="L23" s="569"/>
      <c r="M23" s="569"/>
      <c r="N23" s="569"/>
      <c r="O23" s="569"/>
      <c r="P23" s="569">
        <f>IF(LEN('Data_13-15'!G16),'Data_13-15'!G16,"-")</f>
        <v>279306667</v>
      </c>
      <c r="Q23" s="569"/>
      <c r="R23" s="569"/>
      <c r="S23" s="569"/>
      <c r="T23" s="569"/>
      <c r="U23" s="569"/>
      <c r="V23" s="569">
        <f>IF(LEN('Data_13-15'!H16),'Data_13-15'!H16,"")</f>
        <v>678</v>
      </c>
      <c r="W23" s="569"/>
      <c r="X23" s="569"/>
      <c r="Y23" s="569">
        <f>IF(LEN('Data_13-15'!I16),'Data_13-15'!I16,"-")</f>
        <v>2031893375</v>
      </c>
      <c r="Z23" s="569"/>
      <c r="AA23" s="569"/>
      <c r="AB23" s="569"/>
      <c r="AC23" s="569"/>
      <c r="AD23" s="569"/>
    </row>
    <row r="24" spans="2:35" ht="30" customHeight="1" x14ac:dyDescent="0.15">
      <c r="B24" s="655" t="str">
        <f>IF(LEN('Data_13-15'!B17),'Data_13-15'!B17,"")</f>
        <v>令和</v>
      </c>
      <c r="C24" s="655"/>
      <c r="D24" s="656" t="str">
        <f>IF(LEN('Data_13-15'!C17),'Data_13-15'!C17,"")</f>
        <v>元</v>
      </c>
      <c r="E24" s="656"/>
      <c r="F24" s="237" t="str">
        <f>IF(LEN('Data_13-15'!D17),'Data_13-15'!D17,"")</f>
        <v>年度</v>
      </c>
      <c r="G24" s="682">
        <f>IF(LEN('Data_13-15'!E17),'Data_13-15'!E17,"-")</f>
        <v>2746</v>
      </c>
      <c r="H24" s="683"/>
      <c r="I24" s="683"/>
      <c r="J24" s="569">
        <f>IF(LEN('Data_13-15'!F17),'Data_13-15'!F17,"-")</f>
        <v>2888858533</v>
      </c>
      <c r="K24" s="569"/>
      <c r="L24" s="569"/>
      <c r="M24" s="569"/>
      <c r="N24" s="569"/>
      <c r="O24" s="569"/>
      <c r="P24" s="569">
        <f>IF(LEN('Data_13-15'!G17),'Data_13-15'!G17,"-")</f>
        <v>294812311</v>
      </c>
      <c r="Q24" s="569"/>
      <c r="R24" s="569"/>
      <c r="S24" s="569"/>
      <c r="T24" s="569"/>
      <c r="U24" s="569"/>
      <c r="V24" s="569">
        <f>IF(LEN('Data_13-15'!H17),'Data_13-15'!H17,"")</f>
        <v>693</v>
      </c>
      <c r="W24" s="569"/>
      <c r="X24" s="569"/>
      <c r="Y24" s="569">
        <f>IF(LEN('Data_13-15'!I17),'Data_13-15'!I17,"-")</f>
        <v>2108577420</v>
      </c>
      <c r="Z24" s="569"/>
      <c r="AA24" s="569"/>
      <c r="AB24" s="569"/>
      <c r="AC24" s="569"/>
      <c r="AD24" s="569"/>
    </row>
    <row r="25" spans="2:35" ht="30" customHeight="1" x14ac:dyDescent="0.15">
      <c r="B25" s="657" t="str">
        <f>IF(LEN('Data_13-15'!B18),'Data_13-15'!B18,"")</f>
        <v/>
      </c>
      <c r="C25" s="657"/>
      <c r="D25" s="658">
        <f>IF(LEN('Data_13-15'!C18),'Data_13-15'!C18,"")</f>
        <v>2</v>
      </c>
      <c r="E25" s="658"/>
      <c r="F25" s="238" t="str">
        <f>IF(LEN('Data_13-15'!D18),'Data_13-15'!D18,"")</f>
        <v/>
      </c>
      <c r="G25" s="680">
        <f>IF(LEN('Data_13-15'!E18),'Data_13-15'!E18,"-")</f>
        <v>2713</v>
      </c>
      <c r="H25" s="681"/>
      <c r="I25" s="681"/>
      <c r="J25" s="572">
        <f>IF(LEN('Data_13-15'!F18),'Data_13-15'!F18,"-")</f>
        <v>2848379269</v>
      </c>
      <c r="K25" s="572"/>
      <c r="L25" s="572"/>
      <c r="M25" s="572"/>
      <c r="N25" s="572"/>
      <c r="O25" s="572"/>
      <c r="P25" s="572">
        <f>IF(LEN('Data_13-15'!G18),'Data_13-15'!G18,"-")</f>
        <v>293172845</v>
      </c>
      <c r="Q25" s="572"/>
      <c r="R25" s="572"/>
      <c r="S25" s="572"/>
      <c r="T25" s="572"/>
      <c r="U25" s="572"/>
      <c r="V25" s="572">
        <f>IF(LEN('Data_13-15'!H18),'Data_13-15'!H18,"")</f>
        <v>733</v>
      </c>
      <c r="W25" s="572"/>
      <c r="X25" s="572"/>
      <c r="Y25" s="572">
        <f>IF(LEN('Data_13-15'!I18),'Data_13-15'!I18,"-")</f>
        <v>2236028948</v>
      </c>
      <c r="Z25" s="572"/>
      <c r="AA25" s="572"/>
      <c r="AB25" s="572"/>
      <c r="AC25" s="572"/>
      <c r="AD25" s="572"/>
      <c r="AE25" s="226"/>
    </row>
    <row r="26" spans="2:35" ht="30" customHeight="1" thickBot="1" x14ac:dyDescent="0.2">
      <c r="G26" s="221"/>
      <c r="H26" s="221"/>
      <c r="AF26" s="106"/>
      <c r="AG26" s="106"/>
    </row>
    <row r="27" spans="2:35" ht="30" customHeight="1" x14ac:dyDescent="0.15">
      <c r="B27" s="684" t="s">
        <v>202</v>
      </c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106"/>
      <c r="AG27" s="106"/>
      <c r="AH27" s="223"/>
    </row>
    <row r="28" spans="2:35" ht="30" customHeight="1" x14ac:dyDescent="0.15">
      <c r="B28" s="678" t="s">
        <v>203</v>
      </c>
      <c r="C28" s="685"/>
      <c r="D28" s="673" t="s">
        <v>204</v>
      </c>
      <c r="E28" s="673"/>
      <c r="F28" s="673"/>
      <c r="G28" s="673"/>
      <c r="H28" s="673"/>
      <c r="I28" s="677" t="s">
        <v>203</v>
      </c>
      <c r="J28" s="685"/>
      <c r="K28" s="673" t="s">
        <v>205</v>
      </c>
      <c r="L28" s="673"/>
      <c r="M28" s="673"/>
      <c r="N28" s="673"/>
      <c r="O28" s="673"/>
      <c r="P28" s="673" t="s">
        <v>203</v>
      </c>
      <c r="Q28" s="673"/>
      <c r="R28" s="673"/>
      <c r="S28" s="673" t="s">
        <v>206</v>
      </c>
      <c r="T28" s="673"/>
      <c r="U28" s="673"/>
      <c r="V28" s="673"/>
      <c r="W28" s="673"/>
      <c r="X28" s="673" t="s">
        <v>203</v>
      </c>
      <c r="Y28" s="673"/>
      <c r="Z28" s="673"/>
      <c r="AA28" s="686" t="s">
        <v>207</v>
      </c>
      <c r="AB28" s="687"/>
      <c r="AC28" s="687"/>
      <c r="AD28" s="687"/>
      <c r="AE28" s="687"/>
      <c r="AF28" s="223"/>
    </row>
    <row r="29" spans="2:35" ht="30" customHeight="1" x14ac:dyDescent="0.15">
      <c r="B29" s="626">
        <f>IF(LEN('Data_13-15'!J14),'Data_13-15'!J14,"-")</f>
        <v>288</v>
      </c>
      <c r="C29" s="626"/>
      <c r="D29" s="626">
        <f>IF(LEN('Data_13-15'!K14),'Data_13-15'!K14,"-")</f>
        <v>8855962</v>
      </c>
      <c r="E29" s="626"/>
      <c r="F29" s="626"/>
      <c r="G29" s="626"/>
      <c r="H29" s="626"/>
      <c r="I29" s="626">
        <f>IF(LEN('Data_13-15'!L14),'Data_13-15'!L14,"-")</f>
        <v>246</v>
      </c>
      <c r="J29" s="626"/>
      <c r="K29" s="626">
        <f>IF(LEN('Data_13-15'!M14),'Data_13-15'!M14,"-")</f>
        <v>23269914</v>
      </c>
      <c r="L29" s="626"/>
      <c r="M29" s="626"/>
      <c r="N29" s="626"/>
      <c r="O29" s="626"/>
      <c r="P29" s="688">
        <f>IF(LEN('Data_13-15'!N14),'Data_13-15'!N14,"-")</f>
        <v>10062</v>
      </c>
      <c r="Q29" s="688"/>
      <c r="R29" s="688"/>
      <c r="S29" s="689">
        <f>IF(LEN('Data_13-15'!O14),'Data_13-15'!O14,"-")</f>
        <v>106760477</v>
      </c>
      <c r="T29" s="689"/>
      <c r="U29" s="689"/>
      <c r="V29" s="689"/>
      <c r="W29" s="239"/>
      <c r="X29" s="626">
        <f>IF(LEN('Data_13-15'!P14),'Data_13-15'!P14,"-")</f>
        <v>5921</v>
      </c>
      <c r="Y29" s="626"/>
      <c r="Z29" s="626"/>
      <c r="AA29" s="626">
        <f>IF(LEN('Data_13-15'!Q14),'Data_13-15'!Q14,"-")</f>
        <v>207560928</v>
      </c>
      <c r="AB29" s="626"/>
      <c r="AC29" s="626"/>
      <c r="AD29" s="626"/>
      <c r="AE29" s="626"/>
    </row>
    <row r="30" spans="2:35" ht="30" customHeight="1" x14ac:dyDescent="0.15">
      <c r="B30" s="626">
        <f>IF(LEN('Data_13-15'!J15),'Data_13-15'!J15,"-")</f>
        <v>325</v>
      </c>
      <c r="C30" s="626"/>
      <c r="D30" s="626">
        <f>IF(LEN('Data_13-15'!K15),'Data_13-15'!K15,"-")</f>
        <v>9599825</v>
      </c>
      <c r="E30" s="626"/>
      <c r="F30" s="626"/>
      <c r="G30" s="626"/>
      <c r="H30" s="626"/>
      <c r="I30" s="626">
        <f>IF(LEN('Data_13-15'!L15),'Data_13-15'!L15,"-")</f>
        <v>284</v>
      </c>
      <c r="J30" s="626"/>
      <c r="K30" s="626">
        <f>IF(LEN('Data_13-15'!M15),'Data_13-15'!M15,"-")</f>
        <v>26784146</v>
      </c>
      <c r="L30" s="626"/>
      <c r="M30" s="626"/>
      <c r="N30" s="626"/>
      <c r="O30" s="626"/>
      <c r="P30" s="688">
        <f>IF(LEN('Data_13-15'!N15),'Data_13-15'!N15,"-")</f>
        <v>10567</v>
      </c>
      <c r="Q30" s="688"/>
      <c r="R30" s="688"/>
      <c r="S30" s="689">
        <f>IF(LEN('Data_13-15'!O15),'Data_13-15'!O15,"-")</f>
        <v>117320147</v>
      </c>
      <c r="T30" s="689"/>
      <c r="U30" s="689"/>
      <c r="V30" s="689"/>
      <c r="W30" s="239"/>
      <c r="X30" s="626">
        <f>IF(LEN('Data_13-15'!P15),'Data_13-15'!P15,"-")</f>
        <v>6106</v>
      </c>
      <c r="Y30" s="626"/>
      <c r="Z30" s="626"/>
      <c r="AA30" s="626">
        <f>IF(LEN('Data_13-15'!Q15),'Data_13-15'!Q15,"-")</f>
        <v>203511540</v>
      </c>
      <c r="AB30" s="626"/>
      <c r="AC30" s="626"/>
      <c r="AD30" s="626"/>
      <c r="AE30" s="626"/>
    </row>
    <row r="31" spans="2:35" ht="30" customHeight="1" x14ac:dyDescent="0.15">
      <c r="B31" s="569">
        <f>IF(LEN('Data_13-15'!J16),'Data_13-15'!J16,"-")</f>
        <v>330</v>
      </c>
      <c r="C31" s="569"/>
      <c r="D31" s="626">
        <f>IF(LEN('Data_13-15'!K16),'Data_13-15'!K16,"-")</f>
        <v>9265741</v>
      </c>
      <c r="E31" s="626"/>
      <c r="F31" s="626"/>
      <c r="G31" s="626"/>
      <c r="H31" s="626"/>
      <c r="I31" s="626">
        <f>IF(LEN('Data_13-15'!L16),'Data_13-15'!L16,"-")</f>
        <v>252</v>
      </c>
      <c r="J31" s="626"/>
      <c r="K31" s="569">
        <f>IF(LEN('Data_13-15'!M16),'Data_13-15'!M16,"-")</f>
        <v>22973891</v>
      </c>
      <c r="L31" s="569"/>
      <c r="M31" s="569"/>
      <c r="N31" s="569"/>
      <c r="O31" s="569"/>
      <c r="P31" s="618">
        <f>IF(LEN('Data_13-15'!N16),'Data_13-15'!N16,"-")</f>
        <v>10683</v>
      </c>
      <c r="Q31" s="618"/>
      <c r="R31" s="618"/>
      <c r="S31" s="568">
        <f>IF(LEN('Data_13-15'!O16),'Data_13-15'!O16,"-")</f>
        <v>119989815</v>
      </c>
      <c r="T31" s="568"/>
      <c r="U31" s="568"/>
      <c r="V31" s="568"/>
      <c r="W31" s="240"/>
      <c r="X31" s="569">
        <f>IF(LEN('Data_13-15'!P16),'Data_13-15'!P16,"-")</f>
        <v>6409</v>
      </c>
      <c r="Y31" s="569"/>
      <c r="Z31" s="569"/>
      <c r="AA31" s="569">
        <f>IF(LEN('Data_13-15'!Q16),'Data_13-15'!Q16,"-")</f>
        <v>215180248</v>
      </c>
      <c r="AB31" s="569"/>
      <c r="AC31" s="569"/>
      <c r="AD31" s="569"/>
      <c r="AE31" s="569"/>
    </row>
    <row r="32" spans="2:35" ht="30" customHeight="1" x14ac:dyDescent="0.15">
      <c r="B32" s="569">
        <f>IF(LEN('Data_13-15'!J17),'Data_13-15'!J17,"-")</f>
        <v>265</v>
      </c>
      <c r="C32" s="569"/>
      <c r="D32" s="626">
        <f>IF(LEN('Data_13-15'!K17),'Data_13-15'!K17,"-")</f>
        <v>7969673</v>
      </c>
      <c r="E32" s="626"/>
      <c r="F32" s="626"/>
      <c r="G32" s="626"/>
      <c r="H32" s="626"/>
      <c r="I32" s="626">
        <f>IF(LEN('Data_13-15'!L17),'Data_13-15'!L17,"-")</f>
        <v>236</v>
      </c>
      <c r="J32" s="626"/>
      <c r="K32" s="569">
        <f>IF(LEN('Data_13-15'!M17),'Data_13-15'!M17,"-")</f>
        <v>20916547</v>
      </c>
      <c r="L32" s="569"/>
      <c r="M32" s="569"/>
      <c r="N32" s="569"/>
      <c r="O32" s="569"/>
      <c r="P32" s="618">
        <f>IF(LEN('Data_13-15'!N17),'Data_13-15'!N17,"-")</f>
        <v>9755</v>
      </c>
      <c r="Q32" s="618"/>
      <c r="R32" s="618"/>
      <c r="S32" s="568">
        <f>IF(LEN('Data_13-15'!O17),'Data_13-15'!O17,"-")</f>
        <v>121493844</v>
      </c>
      <c r="T32" s="568"/>
      <c r="U32" s="568"/>
      <c r="V32" s="568"/>
      <c r="W32" s="240"/>
      <c r="X32" s="569">
        <f>IF(LEN('Data_13-15'!P17),'Data_13-15'!P17,"-")</f>
        <v>6609</v>
      </c>
      <c r="Y32" s="569"/>
      <c r="Z32" s="569"/>
      <c r="AA32" s="569">
        <f>IF(LEN('Data_13-15'!Q17),'Data_13-15'!Q17,"-")</f>
        <v>223107999</v>
      </c>
      <c r="AB32" s="569"/>
      <c r="AC32" s="569"/>
      <c r="AD32" s="569"/>
      <c r="AE32" s="569"/>
    </row>
    <row r="33" spans="2:31" ht="30" customHeight="1" x14ac:dyDescent="0.15">
      <c r="B33" s="572">
        <f>IF(LEN('Data_13-15'!J18),'Data_13-15'!J18,"-")</f>
        <v>309</v>
      </c>
      <c r="C33" s="572"/>
      <c r="D33" s="626">
        <f>IF(LEN('Data_13-15'!K18),'Data_13-15'!K18,"-")</f>
        <v>9712557</v>
      </c>
      <c r="E33" s="626"/>
      <c r="F33" s="626"/>
      <c r="G33" s="626"/>
      <c r="H33" s="626"/>
      <c r="I33" s="626">
        <f>IF(LEN('Data_13-15'!L18),'Data_13-15'!L18,"-")</f>
        <v>223</v>
      </c>
      <c r="J33" s="626"/>
      <c r="K33" s="572">
        <f>IF(LEN('Data_13-15'!M18),'Data_13-15'!M18,"-")</f>
        <v>20315788</v>
      </c>
      <c r="L33" s="572"/>
      <c r="M33" s="572"/>
      <c r="N33" s="572"/>
      <c r="O33" s="572"/>
      <c r="P33" s="621">
        <f>IF(LEN('Data_13-15'!N18),'Data_13-15'!N18,"-")</f>
        <v>12628</v>
      </c>
      <c r="Q33" s="621"/>
      <c r="R33" s="621"/>
      <c r="S33" s="574">
        <f>IF(LEN('Data_13-15'!O18),'Data_13-15'!O18,"-")</f>
        <v>154035063</v>
      </c>
      <c r="T33" s="574"/>
      <c r="U33" s="574"/>
      <c r="V33" s="574"/>
      <c r="W33" s="241"/>
      <c r="X33" s="572">
        <f>IF(LEN('Data_13-15'!P18),'Data_13-15'!P18,"-")</f>
        <v>6778</v>
      </c>
      <c r="Y33" s="572"/>
      <c r="Z33" s="572"/>
      <c r="AA33" s="572">
        <f>IF(LEN('Data_13-15'!Q18),'Data_13-15'!Q18,"-")</f>
        <v>228463798</v>
      </c>
      <c r="AB33" s="572"/>
      <c r="AC33" s="572"/>
      <c r="AD33" s="572"/>
      <c r="AE33" s="572"/>
    </row>
    <row r="34" spans="2:31" ht="30" customHeight="1" thickBot="1" x14ac:dyDescent="0.2">
      <c r="C34" s="223"/>
      <c r="D34" s="236"/>
      <c r="E34" s="236"/>
      <c r="F34" s="236"/>
      <c r="G34" s="236"/>
      <c r="H34" s="236"/>
      <c r="I34" s="236"/>
      <c r="J34" s="236"/>
      <c r="K34" s="223"/>
      <c r="L34" s="223"/>
      <c r="M34" s="223"/>
      <c r="N34" s="223"/>
    </row>
    <row r="35" spans="2:31" ht="30" customHeight="1" x14ac:dyDescent="0.15">
      <c r="B35" s="223"/>
      <c r="C35" s="690" t="s">
        <v>208</v>
      </c>
      <c r="D35" s="691"/>
      <c r="E35" s="691"/>
      <c r="F35" s="691"/>
      <c r="G35" s="691"/>
      <c r="H35" s="691"/>
      <c r="I35" s="691"/>
      <c r="J35" s="691" t="s">
        <v>209</v>
      </c>
      <c r="K35" s="691"/>
      <c r="L35" s="691"/>
      <c r="M35" s="691"/>
      <c r="N35" s="691"/>
      <c r="O35" s="692"/>
    </row>
    <row r="36" spans="2:31" ht="30" customHeight="1" x14ac:dyDescent="0.15">
      <c r="C36" s="626">
        <f>IF(LEN('Data_13-15'!R14),'Data_13-15'!R14,"-")</f>
        <v>3930420</v>
      </c>
      <c r="D36" s="626"/>
      <c r="E36" s="626"/>
      <c r="F36" s="626"/>
      <c r="G36" s="626"/>
      <c r="H36" s="626"/>
      <c r="I36" s="626"/>
      <c r="J36" s="626">
        <f>IF(LEN('Data_13-15'!S14),'Data_13-15'!S14,"-")</f>
        <v>5005792428</v>
      </c>
      <c r="K36" s="626"/>
      <c r="L36" s="626"/>
      <c r="M36" s="626"/>
      <c r="N36" s="626"/>
      <c r="O36" s="626"/>
      <c r="X36" s="626"/>
      <c r="Y36" s="626"/>
      <c r="Z36" s="626"/>
      <c r="AA36" s="626"/>
      <c r="AB36" s="626"/>
      <c r="AC36" s="626"/>
    </row>
    <row r="37" spans="2:31" ht="30" customHeight="1" x14ac:dyDescent="0.15">
      <c r="C37" s="626">
        <f>IF(LEN('Data_13-15'!R15),'Data_13-15'!R15,"-")</f>
        <v>4040850</v>
      </c>
      <c r="D37" s="626"/>
      <c r="E37" s="626"/>
      <c r="F37" s="626"/>
      <c r="G37" s="626"/>
      <c r="H37" s="626"/>
      <c r="I37" s="626"/>
      <c r="J37" s="626">
        <f>IF(LEN('Data_13-15'!S15),'Data_13-15'!S15,"-")</f>
        <v>5300159897</v>
      </c>
      <c r="K37" s="626"/>
      <c r="L37" s="626"/>
      <c r="M37" s="626"/>
      <c r="N37" s="626"/>
      <c r="O37" s="626"/>
      <c r="X37" s="626"/>
      <c r="Y37" s="626"/>
      <c r="Z37" s="626"/>
      <c r="AA37" s="626"/>
      <c r="AB37" s="626"/>
      <c r="AC37" s="626"/>
    </row>
    <row r="38" spans="2:31" ht="30" customHeight="1" x14ac:dyDescent="0.15">
      <c r="C38" s="569">
        <f>IF(LEN('Data_13-15'!R16),'Data_13-15'!R16,"-")</f>
        <v>4221300</v>
      </c>
      <c r="D38" s="569"/>
      <c r="E38" s="569"/>
      <c r="F38" s="569"/>
      <c r="G38" s="569"/>
      <c r="H38" s="569"/>
      <c r="I38" s="569"/>
      <c r="J38" s="569">
        <f>IF(LEN('Data_13-15'!S16),'Data_13-15'!S16,"-")</f>
        <v>5489934782</v>
      </c>
      <c r="K38" s="569"/>
      <c r="L38" s="569"/>
      <c r="M38" s="569"/>
      <c r="N38" s="569"/>
      <c r="O38" s="569"/>
      <c r="X38" s="569"/>
      <c r="Y38" s="569"/>
      <c r="Z38" s="569"/>
      <c r="AA38" s="569"/>
      <c r="AB38" s="569"/>
      <c r="AC38" s="569"/>
    </row>
    <row r="39" spans="2:31" ht="30" customHeight="1" x14ac:dyDescent="0.15">
      <c r="C39" s="569">
        <f>IF(LEN('Data_13-15'!R17),'Data_13-15'!R17,"-")</f>
        <v>4397900</v>
      </c>
      <c r="D39" s="569"/>
      <c r="E39" s="569"/>
      <c r="F39" s="569"/>
      <c r="G39" s="569"/>
      <c r="H39" s="569"/>
      <c r="I39" s="569"/>
      <c r="J39" s="569">
        <f>IF(LEN('Data_13-15'!S17),'Data_13-15'!S17,"-")</f>
        <v>5670134227</v>
      </c>
      <c r="K39" s="569"/>
      <c r="L39" s="569"/>
      <c r="M39" s="569"/>
      <c r="N39" s="569"/>
      <c r="O39" s="569"/>
      <c r="X39" s="569"/>
      <c r="Y39" s="569"/>
      <c r="Z39" s="569"/>
      <c r="AA39" s="569"/>
      <c r="AB39" s="569"/>
      <c r="AC39" s="569"/>
    </row>
    <row r="40" spans="2:31" ht="30" customHeight="1" x14ac:dyDescent="0.15">
      <c r="C40" s="572">
        <f>IF(LEN('Data_13-15'!R18),'Data_13-15'!R18,"-")</f>
        <v>4314400</v>
      </c>
      <c r="D40" s="572"/>
      <c r="E40" s="572"/>
      <c r="F40" s="572"/>
      <c r="G40" s="572"/>
      <c r="H40" s="572"/>
      <c r="I40" s="572"/>
      <c r="J40" s="572">
        <f>IF(LEN('Data_13-15'!S18),'Data_13-15'!S18,"-")</f>
        <v>5794422668</v>
      </c>
      <c r="K40" s="572"/>
      <c r="L40" s="572"/>
      <c r="M40" s="572"/>
      <c r="N40" s="572"/>
      <c r="O40" s="572"/>
      <c r="Q40" s="693" t="s">
        <v>191</v>
      </c>
      <c r="R40" s="693"/>
      <c r="S40" s="693"/>
      <c r="T40" s="693"/>
      <c r="U40" s="693"/>
      <c r="V40" s="242"/>
      <c r="W40" s="242"/>
      <c r="X40" s="242"/>
      <c r="Y40" s="242"/>
      <c r="Z40" s="242"/>
      <c r="AA40" s="242"/>
      <c r="AB40" s="242"/>
      <c r="AC40" s="242"/>
      <c r="AD40" s="242"/>
    </row>
    <row r="41" spans="2:31" ht="30" customHeight="1" x14ac:dyDescent="0.15">
      <c r="Q41" s="232"/>
    </row>
    <row r="42" spans="2:31" ht="30" customHeight="1" x14ac:dyDescent="0.15">
      <c r="F42" s="222"/>
      <c r="G42" s="222"/>
      <c r="H42" s="222"/>
      <c r="I42" s="222"/>
      <c r="J42" s="222"/>
      <c r="K42" s="222"/>
    </row>
  </sheetData>
  <mergeCells count="175">
    <mergeCell ref="C39:I39"/>
    <mergeCell ref="J39:O39"/>
    <mergeCell ref="X39:AC39"/>
    <mergeCell ref="C40:I40"/>
    <mergeCell ref="J40:O40"/>
    <mergeCell ref="Q40:U40"/>
    <mergeCell ref="C37:I37"/>
    <mergeCell ref="J37:O37"/>
    <mergeCell ref="X37:AC37"/>
    <mergeCell ref="C38:I38"/>
    <mergeCell ref="J38:O38"/>
    <mergeCell ref="X38:AC38"/>
    <mergeCell ref="X33:Z33"/>
    <mergeCell ref="AA33:AE33"/>
    <mergeCell ref="C35:I35"/>
    <mergeCell ref="J35:O35"/>
    <mergeCell ref="C36:I36"/>
    <mergeCell ref="J36:O36"/>
    <mergeCell ref="X36:AC36"/>
    <mergeCell ref="B33:C33"/>
    <mergeCell ref="D33:H33"/>
    <mergeCell ref="I33:J33"/>
    <mergeCell ref="K33:O33"/>
    <mergeCell ref="P33:R33"/>
    <mergeCell ref="S33:V33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B25:C25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B12:C12"/>
    <mergeCell ref="D12:E12"/>
    <mergeCell ref="G12:K12"/>
    <mergeCell ref="L12:O12"/>
    <mergeCell ref="P12:S12"/>
    <mergeCell ref="T12:W12"/>
    <mergeCell ref="X12:AA12"/>
    <mergeCell ref="AB12:AE12"/>
    <mergeCell ref="X13:AA13"/>
    <mergeCell ref="AB13:AE13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AB11:AE11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</mergeCells>
  <phoneticPr fontId="1"/>
  <pageMargins left="0.52" right="0.25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P68"/>
  <sheetViews>
    <sheetView topLeftCell="A8" zoomScale="80" zoomScaleNormal="80" workbookViewId="0">
      <selection activeCell="C43" sqref="C43:J43"/>
    </sheetView>
  </sheetViews>
  <sheetFormatPr defaultColWidth="3.625" defaultRowHeight="30" customHeight="1" x14ac:dyDescent="0.15"/>
  <cols>
    <col min="1" max="1" width="2.625" style="41" customWidth="1"/>
    <col min="2" max="2" width="1" style="41" customWidth="1"/>
    <col min="3" max="9" width="3.875" style="41" customWidth="1"/>
    <col min="10" max="10" width="6.875" style="41" customWidth="1"/>
    <col min="11" max="11" width="3.25" style="41" customWidth="1"/>
    <col min="12" max="12" width="0.75" style="41" customWidth="1"/>
    <col min="13" max="20" width="4.875" style="41" customWidth="1"/>
    <col min="21" max="21" width="4.375" style="41" customWidth="1"/>
    <col min="22" max="27" width="3.625" style="41" customWidth="1"/>
    <col min="28" max="28" width="3" style="41" customWidth="1"/>
    <col min="29" max="29" width="3.125" style="41" customWidth="1"/>
    <col min="30" max="30" width="5.5" style="41" customWidth="1"/>
    <col min="31" max="35" width="3.5" style="41" customWidth="1"/>
    <col min="36" max="39" width="3.625" style="41" customWidth="1"/>
    <col min="40" max="40" width="4" style="41" customWidth="1"/>
    <col min="41" max="41" width="3.5" style="41" customWidth="1"/>
    <col min="42" max="256" width="3.625" style="41"/>
    <col min="257" max="257" width="2.625" style="41" customWidth="1"/>
    <col min="258" max="258" width="1" style="41" customWidth="1"/>
    <col min="259" max="266" width="3.875" style="41" customWidth="1"/>
    <col min="267" max="267" width="0.875" style="41" customWidth="1"/>
    <col min="268" max="268" width="0.75" style="41" customWidth="1"/>
    <col min="269" max="276" width="4.875" style="41" customWidth="1"/>
    <col min="277" max="277" width="4.375" style="41" customWidth="1"/>
    <col min="278" max="283" width="3.625" style="41" customWidth="1"/>
    <col min="284" max="284" width="3" style="41" customWidth="1"/>
    <col min="285" max="285" width="3.125" style="41" customWidth="1"/>
    <col min="286" max="286" width="5.5" style="41" customWidth="1"/>
    <col min="287" max="291" width="3.5" style="41" customWidth="1"/>
    <col min="292" max="296" width="3.625" style="41" customWidth="1"/>
    <col min="297" max="297" width="3.5" style="41" customWidth="1"/>
    <col min="298" max="512" width="3.625" style="41"/>
    <col min="513" max="513" width="2.625" style="41" customWidth="1"/>
    <col min="514" max="514" width="1" style="41" customWidth="1"/>
    <col min="515" max="522" width="3.875" style="41" customWidth="1"/>
    <col min="523" max="523" width="0.875" style="41" customWidth="1"/>
    <col min="524" max="524" width="0.75" style="41" customWidth="1"/>
    <col min="525" max="532" width="4.875" style="41" customWidth="1"/>
    <col min="533" max="533" width="4.375" style="41" customWidth="1"/>
    <col min="534" max="539" width="3.625" style="41" customWidth="1"/>
    <col min="540" max="540" width="3" style="41" customWidth="1"/>
    <col min="541" max="541" width="3.125" style="41" customWidth="1"/>
    <col min="542" max="542" width="5.5" style="41" customWidth="1"/>
    <col min="543" max="547" width="3.5" style="41" customWidth="1"/>
    <col min="548" max="552" width="3.625" style="41" customWidth="1"/>
    <col min="553" max="553" width="3.5" style="41" customWidth="1"/>
    <col min="554" max="768" width="3.625" style="41"/>
    <col min="769" max="769" width="2.625" style="41" customWidth="1"/>
    <col min="770" max="770" width="1" style="41" customWidth="1"/>
    <col min="771" max="778" width="3.875" style="41" customWidth="1"/>
    <col min="779" max="779" width="0.875" style="41" customWidth="1"/>
    <col min="780" max="780" width="0.75" style="41" customWidth="1"/>
    <col min="781" max="788" width="4.875" style="41" customWidth="1"/>
    <col min="789" max="789" width="4.375" style="41" customWidth="1"/>
    <col min="790" max="795" width="3.625" style="41" customWidth="1"/>
    <col min="796" max="796" width="3" style="41" customWidth="1"/>
    <col min="797" max="797" width="3.125" style="41" customWidth="1"/>
    <col min="798" max="798" width="5.5" style="41" customWidth="1"/>
    <col min="799" max="803" width="3.5" style="41" customWidth="1"/>
    <col min="804" max="808" width="3.625" style="41" customWidth="1"/>
    <col min="809" max="809" width="3.5" style="41" customWidth="1"/>
    <col min="810" max="1024" width="3.625" style="41"/>
    <col min="1025" max="1025" width="2.625" style="41" customWidth="1"/>
    <col min="1026" max="1026" width="1" style="41" customWidth="1"/>
    <col min="1027" max="1034" width="3.875" style="41" customWidth="1"/>
    <col min="1035" max="1035" width="0.875" style="41" customWidth="1"/>
    <col min="1036" max="1036" width="0.75" style="41" customWidth="1"/>
    <col min="1037" max="1044" width="4.875" style="41" customWidth="1"/>
    <col min="1045" max="1045" width="4.375" style="41" customWidth="1"/>
    <col min="1046" max="1051" width="3.625" style="41" customWidth="1"/>
    <col min="1052" max="1052" width="3" style="41" customWidth="1"/>
    <col min="1053" max="1053" width="3.125" style="41" customWidth="1"/>
    <col min="1054" max="1054" width="5.5" style="41" customWidth="1"/>
    <col min="1055" max="1059" width="3.5" style="41" customWidth="1"/>
    <col min="1060" max="1064" width="3.625" style="41" customWidth="1"/>
    <col min="1065" max="1065" width="3.5" style="41" customWidth="1"/>
    <col min="1066" max="1280" width="3.625" style="41"/>
    <col min="1281" max="1281" width="2.625" style="41" customWidth="1"/>
    <col min="1282" max="1282" width="1" style="41" customWidth="1"/>
    <col min="1283" max="1290" width="3.875" style="41" customWidth="1"/>
    <col min="1291" max="1291" width="0.875" style="41" customWidth="1"/>
    <col min="1292" max="1292" width="0.75" style="41" customWidth="1"/>
    <col min="1293" max="1300" width="4.875" style="41" customWidth="1"/>
    <col min="1301" max="1301" width="4.375" style="41" customWidth="1"/>
    <col min="1302" max="1307" width="3.625" style="41" customWidth="1"/>
    <col min="1308" max="1308" width="3" style="41" customWidth="1"/>
    <col min="1309" max="1309" width="3.125" style="41" customWidth="1"/>
    <col min="1310" max="1310" width="5.5" style="41" customWidth="1"/>
    <col min="1311" max="1315" width="3.5" style="41" customWidth="1"/>
    <col min="1316" max="1320" width="3.625" style="41" customWidth="1"/>
    <col min="1321" max="1321" width="3.5" style="41" customWidth="1"/>
    <col min="1322" max="1536" width="3.625" style="41"/>
    <col min="1537" max="1537" width="2.625" style="41" customWidth="1"/>
    <col min="1538" max="1538" width="1" style="41" customWidth="1"/>
    <col min="1539" max="1546" width="3.875" style="41" customWidth="1"/>
    <col min="1547" max="1547" width="0.875" style="41" customWidth="1"/>
    <col min="1548" max="1548" width="0.75" style="41" customWidth="1"/>
    <col min="1549" max="1556" width="4.875" style="41" customWidth="1"/>
    <col min="1557" max="1557" width="4.375" style="41" customWidth="1"/>
    <col min="1558" max="1563" width="3.625" style="41" customWidth="1"/>
    <col min="1564" max="1564" width="3" style="41" customWidth="1"/>
    <col min="1565" max="1565" width="3.125" style="41" customWidth="1"/>
    <col min="1566" max="1566" width="5.5" style="41" customWidth="1"/>
    <col min="1567" max="1571" width="3.5" style="41" customWidth="1"/>
    <col min="1572" max="1576" width="3.625" style="41" customWidth="1"/>
    <col min="1577" max="1577" width="3.5" style="41" customWidth="1"/>
    <col min="1578" max="1792" width="3.625" style="41"/>
    <col min="1793" max="1793" width="2.625" style="41" customWidth="1"/>
    <col min="1794" max="1794" width="1" style="41" customWidth="1"/>
    <col min="1795" max="1802" width="3.875" style="41" customWidth="1"/>
    <col min="1803" max="1803" width="0.875" style="41" customWidth="1"/>
    <col min="1804" max="1804" width="0.75" style="41" customWidth="1"/>
    <col min="1805" max="1812" width="4.875" style="41" customWidth="1"/>
    <col min="1813" max="1813" width="4.375" style="41" customWidth="1"/>
    <col min="1814" max="1819" width="3.625" style="41" customWidth="1"/>
    <col min="1820" max="1820" width="3" style="41" customWidth="1"/>
    <col min="1821" max="1821" width="3.125" style="41" customWidth="1"/>
    <col min="1822" max="1822" width="5.5" style="41" customWidth="1"/>
    <col min="1823" max="1827" width="3.5" style="41" customWidth="1"/>
    <col min="1828" max="1832" width="3.625" style="41" customWidth="1"/>
    <col min="1833" max="1833" width="3.5" style="41" customWidth="1"/>
    <col min="1834" max="2048" width="3.625" style="41"/>
    <col min="2049" max="2049" width="2.625" style="41" customWidth="1"/>
    <col min="2050" max="2050" width="1" style="41" customWidth="1"/>
    <col min="2051" max="2058" width="3.875" style="41" customWidth="1"/>
    <col min="2059" max="2059" width="0.875" style="41" customWidth="1"/>
    <col min="2060" max="2060" width="0.75" style="41" customWidth="1"/>
    <col min="2061" max="2068" width="4.875" style="41" customWidth="1"/>
    <col min="2069" max="2069" width="4.375" style="41" customWidth="1"/>
    <col min="2070" max="2075" width="3.625" style="41" customWidth="1"/>
    <col min="2076" max="2076" width="3" style="41" customWidth="1"/>
    <col min="2077" max="2077" width="3.125" style="41" customWidth="1"/>
    <col min="2078" max="2078" width="5.5" style="41" customWidth="1"/>
    <col min="2079" max="2083" width="3.5" style="41" customWidth="1"/>
    <col min="2084" max="2088" width="3.625" style="41" customWidth="1"/>
    <col min="2089" max="2089" width="3.5" style="41" customWidth="1"/>
    <col min="2090" max="2304" width="3.625" style="41"/>
    <col min="2305" max="2305" width="2.625" style="41" customWidth="1"/>
    <col min="2306" max="2306" width="1" style="41" customWidth="1"/>
    <col min="2307" max="2314" width="3.875" style="41" customWidth="1"/>
    <col min="2315" max="2315" width="0.875" style="41" customWidth="1"/>
    <col min="2316" max="2316" width="0.75" style="41" customWidth="1"/>
    <col min="2317" max="2324" width="4.875" style="41" customWidth="1"/>
    <col min="2325" max="2325" width="4.375" style="41" customWidth="1"/>
    <col min="2326" max="2331" width="3.625" style="41" customWidth="1"/>
    <col min="2332" max="2332" width="3" style="41" customWidth="1"/>
    <col min="2333" max="2333" width="3.125" style="41" customWidth="1"/>
    <col min="2334" max="2334" width="5.5" style="41" customWidth="1"/>
    <col min="2335" max="2339" width="3.5" style="41" customWidth="1"/>
    <col min="2340" max="2344" width="3.625" style="41" customWidth="1"/>
    <col min="2345" max="2345" width="3.5" style="41" customWidth="1"/>
    <col min="2346" max="2560" width="3.625" style="41"/>
    <col min="2561" max="2561" width="2.625" style="41" customWidth="1"/>
    <col min="2562" max="2562" width="1" style="41" customWidth="1"/>
    <col min="2563" max="2570" width="3.875" style="41" customWidth="1"/>
    <col min="2571" max="2571" width="0.875" style="41" customWidth="1"/>
    <col min="2572" max="2572" width="0.75" style="41" customWidth="1"/>
    <col min="2573" max="2580" width="4.875" style="41" customWidth="1"/>
    <col min="2581" max="2581" width="4.375" style="41" customWidth="1"/>
    <col min="2582" max="2587" width="3.625" style="41" customWidth="1"/>
    <col min="2588" max="2588" width="3" style="41" customWidth="1"/>
    <col min="2589" max="2589" width="3.125" style="41" customWidth="1"/>
    <col min="2590" max="2590" width="5.5" style="41" customWidth="1"/>
    <col min="2591" max="2595" width="3.5" style="41" customWidth="1"/>
    <col min="2596" max="2600" width="3.625" style="41" customWidth="1"/>
    <col min="2601" max="2601" width="3.5" style="41" customWidth="1"/>
    <col min="2602" max="2816" width="3.625" style="41"/>
    <col min="2817" max="2817" width="2.625" style="41" customWidth="1"/>
    <col min="2818" max="2818" width="1" style="41" customWidth="1"/>
    <col min="2819" max="2826" width="3.875" style="41" customWidth="1"/>
    <col min="2827" max="2827" width="0.875" style="41" customWidth="1"/>
    <col min="2828" max="2828" width="0.75" style="41" customWidth="1"/>
    <col min="2829" max="2836" width="4.875" style="41" customWidth="1"/>
    <col min="2837" max="2837" width="4.375" style="41" customWidth="1"/>
    <col min="2838" max="2843" width="3.625" style="41" customWidth="1"/>
    <col min="2844" max="2844" width="3" style="41" customWidth="1"/>
    <col min="2845" max="2845" width="3.125" style="41" customWidth="1"/>
    <col min="2846" max="2846" width="5.5" style="41" customWidth="1"/>
    <col min="2847" max="2851" width="3.5" style="41" customWidth="1"/>
    <col min="2852" max="2856" width="3.625" style="41" customWidth="1"/>
    <col min="2857" max="2857" width="3.5" style="41" customWidth="1"/>
    <col min="2858" max="3072" width="3.625" style="41"/>
    <col min="3073" max="3073" width="2.625" style="41" customWidth="1"/>
    <col min="3074" max="3074" width="1" style="41" customWidth="1"/>
    <col min="3075" max="3082" width="3.875" style="41" customWidth="1"/>
    <col min="3083" max="3083" width="0.875" style="41" customWidth="1"/>
    <col min="3084" max="3084" width="0.75" style="41" customWidth="1"/>
    <col min="3085" max="3092" width="4.875" style="41" customWidth="1"/>
    <col min="3093" max="3093" width="4.375" style="41" customWidth="1"/>
    <col min="3094" max="3099" width="3.625" style="41" customWidth="1"/>
    <col min="3100" max="3100" width="3" style="41" customWidth="1"/>
    <col min="3101" max="3101" width="3.125" style="41" customWidth="1"/>
    <col min="3102" max="3102" width="5.5" style="41" customWidth="1"/>
    <col min="3103" max="3107" width="3.5" style="41" customWidth="1"/>
    <col min="3108" max="3112" width="3.625" style="41" customWidth="1"/>
    <col min="3113" max="3113" width="3.5" style="41" customWidth="1"/>
    <col min="3114" max="3328" width="3.625" style="41"/>
    <col min="3329" max="3329" width="2.625" style="41" customWidth="1"/>
    <col min="3330" max="3330" width="1" style="41" customWidth="1"/>
    <col min="3331" max="3338" width="3.875" style="41" customWidth="1"/>
    <col min="3339" max="3339" width="0.875" style="41" customWidth="1"/>
    <col min="3340" max="3340" width="0.75" style="41" customWidth="1"/>
    <col min="3341" max="3348" width="4.875" style="41" customWidth="1"/>
    <col min="3349" max="3349" width="4.375" style="41" customWidth="1"/>
    <col min="3350" max="3355" width="3.625" style="41" customWidth="1"/>
    <col min="3356" max="3356" width="3" style="41" customWidth="1"/>
    <col min="3357" max="3357" width="3.125" style="41" customWidth="1"/>
    <col min="3358" max="3358" width="5.5" style="41" customWidth="1"/>
    <col min="3359" max="3363" width="3.5" style="41" customWidth="1"/>
    <col min="3364" max="3368" width="3.625" style="41" customWidth="1"/>
    <col min="3369" max="3369" width="3.5" style="41" customWidth="1"/>
    <col min="3370" max="3584" width="3.625" style="41"/>
    <col min="3585" max="3585" width="2.625" style="41" customWidth="1"/>
    <col min="3586" max="3586" width="1" style="41" customWidth="1"/>
    <col min="3587" max="3594" width="3.875" style="41" customWidth="1"/>
    <col min="3595" max="3595" width="0.875" style="41" customWidth="1"/>
    <col min="3596" max="3596" width="0.75" style="41" customWidth="1"/>
    <col min="3597" max="3604" width="4.875" style="41" customWidth="1"/>
    <col min="3605" max="3605" width="4.375" style="41" customWidth="1"/>
    <col min="3606" max="3611" width="3.625" style="41" customWidth="1"/>
    <col min="3612" max="3612" width="3" style="41" customWidth="1"/>
    <col min="3613" max="3613" width="3.125" style="41" customWidth="1"/>
    <col min="3614" max="3614" width="5.5" style="41" customWidth="1"/>
    <col min="3615" max="3619" width="3.5" style="41" customWidth="1"/>
    <col min="3620" max="3624" width="3.625" style="41" customWidth="1"/>
    <col min="3625" max="3625" width="3.5" style="41" customWidth="1"/>
    <col min="3626" max="3840" width="3.625" style="41"/>
    <col min="3841" max="3841" width="2.625" style="41" customWidth="1"/>
    <col min="3842" max="3842" width="1" style="41" customWidth="1"/>
    <col min="3843" max="3850" width="3.875" style="41" customWidth="1"/>
    <col min="3851" max="3851" width="0.875" style="41" customWidth="1"/>
    <col min="3852" max="3852" width="0.75" style="41" customWidth="1"/>
    <col min="3853" max="3860" width="4.875" style="41" customWidth="1"/>
    <col min="3861" max="3861" width="4.375" style="41" customWidth="1"/>
    <col min="3862" max="3867" width="3.625" style="41" customWidth="1"/>
    <col min="3868" max="3868" width="3" style="41" customWidth="1"/>
    <col min="3869" max="3869" width="3.125" style="41" customWidth="1"/>
    <col min="3870" max="3870" width="5.5" style="41" customWidth="1"/>
    <col min="3871" max="3875" width="3.5" style="41" customWidth="1"/>
    <col min="3876" max="3880" width="3.625" style="41" customWidth="1"/>
    <col min="3881" max="3881" width="3.5" style="41" customWidth="1"/>
    <col min="3882" max="4096" width="3.625" style="41"/>
    <col min="4097" max="4097" width="2.625" style="41" customWidth="1"/>
    <col min="4098" max="4098" width="1" style="41" customWidth="1"/>
    <col min="4099" max="4106" width="3.875" style="41" customWidth="1"/>
    <col min="4107" max="4107" width="0.875" style="41" customWidth="1"/>
    <col min="4108" max="4108" width="0.75" style="41" customWidth="1"/>
    <col min="4109" max="4116" width="4.875" style="41" customWidth="1"/>
    <col min="4117" max="4117" width="4.375" style="41" customWidth="1"/>
    <col min="4118" max="4123" width="3.625" style="41" customWidth="1"/>
    <col min="4124" max="4124" width="3" style="41" customWidth="1"/>
    <col min="4125" max="4125" width="3.125" style="41" customWidth="1"/>
    <col min="4126" max="4126" width="5.5" style="41" customWidth="1"/>
    <col min="4127" max="4131" width="3.5" style="41" customWidth="1"/>
    <col min="4132" max="4136" width="3.625" style="41" customWidth="1"/>
    <col min="4137" max="4137" width="3.5" style="41" customWidth="1"/>
    <col min="4138" max="4352" width="3.625" style="41"/>
    <col min="4353" max="4353" width="2.625" style="41" customWidth="1"/>
    <col min="4354" max="4354" width="1" style="41" customWidth="1"/>
    <col min="4355" max="4362" width="3.875" style="41" customWidth="1"/>
    <col min="4363" max="4363" width="0.875" style="41" customWidth="1"/>
    <col min="4364" max="4364" width="0.75" style="41" customWidth="1"/>
    <col min="4365" max="4372" width="4.875" style="41" customWidth="1"/>
    <col min="4373" max="4373" width="4.375" style="41" customWidth="1"/>
    <col min="4374" max="4379" width="3.625" style="41" customWidth="1"/>
    <col min="4380" max="4380" width="3" style="41" customWidth="1"/>
    <col min="4381" max="4381" width="3.125" style="41" customWidth="1"/>
    <col min="4382" max="4382" width="5.5" style="41" customWidth="1"/>
    <col min="4383" max="4387" width="3.5" style="41" customWidth="1"/>
    <col min="4388" max="4392" width="3.625" style="41" customWidth="1"/>
    <col min="4393" max="4393" width="3.5" style="41" customWidth="1"/>
    <col min="4394" max="4608" width="3.625" style="41"/>
    <col min="4609" max="4609" width="2.625" style="41" customWidth="1"/>
    <col min="4610" max="4610" width="1" style="41" customWidth="1"/>
    <col min="4611" max="4618" width="3.875" style="41" customWidth="1"/>
    <col min="4619" max="4619" width="0.875" style="41" customWidth="1"/>
    <col min="4620" max="4620" width="0.75" style="41" customWidth="1"/>
    <col min="4621" max="4628" width="4.875" style="41" customWidth="1"/>
    <col min="4629" max="4629" width="4.375" style="41" customWidth="1"/>
    <col min="4630" max="4635" width="3.625" style="41" customWidth="1"/>
    <col min="4636" max="4636" width="3" style="41" customWidth="1"/>
    <col min="4637" max="4637" width="3.125" style="41" customWidth="1"/>
    <col min="4638" max="4638" width="5.5" style="41" customWidth="1"/>
    <col min="4639" max="4643" width="3.5" style="41" customWidth="1"/>
    <col min="4644" max="4648" width="3.625" style="41" customWidth="1"/>
    <col min="4649" max="4649" width="3.5" style="41" customWidth="1"/>
    <col min="4650" max="4864" width="3.625" style="41"/>
    <col min="4865" max="4865" width="2.625" style="41" customWidth="1"/>
    <col min="4866" max="4866" width="1" style="41" customWidth="1"/>
    <col min="4867" max="4874" width="3.875" style="41" customWidth="1"/>
    <col min="4875" max="4875" width="0.875" style="41" customWidth="1"/>
    <col min="4876" max="4876" width="0.75" style="41" customWidth="1"/>
    <col min="4877" max="4884" width="4.875" style="41" customWidth="1"/>
    <col min="4885" max="4885" width="4.375" style="41" customWidth="1"/>
    <col min="4886" max="4891" width="3.625" style="41" customWidth="1"/>
    <col min="4892" max="4892" width="3" style="41" customWidth="1"/>
    <col min="4893" max="4893" width="3.125" style="41" customWidth="1"/>
    <col min="4894" max="4894" width="5.5" style="41" customWidth="1"/>
    <col min="4895" max="4899" width="3.5" style="41" customWidth="1"/>
    <col min="4900" max="4904" width="3.625" style="41" customWidth="1"/>
    <col min="4905" max="4905" width="3.5" style="41" customWidth="1"/>
    <col min="4906" max="5120" width="3.625" style="41"/>
    <col min="5121" max="5121" width="2.625" style="41" customWidth="1"/>
    <col min="5122" max="5122" width="1" style="41" customWidth="1"/>
    <col min="5123" max="5130" width="3.875" style="41" customWidth="1"/>
    <col min="5131" max="5131" width="0.875" style="41" customWidth="1"/>
    <col min="5132" max="5132" width="0.75" style="41" customWidth="1"/>
    <col min="5133" max="5140" width="4.875" style="41" customWidth="1"/>
    <col min="5141" max="5141" width="4.375" style="41" customWidth="1"/>
    <col min="5142" max="5147" width="3.625" style="41" customWidth="1"/>
    <col min="5148" max="5148" width="3" style="41" customWidth="1"/>
    <col min="5149" max="5149" width="3.125" style="41" customWidth="1"/>
    <col min="5150" max="5150" width="5.5" style="41" customWidth="1"/>
    <col min="5151" max="5155" width="3.5" style="41" customWidth="1"/>
    <col min="5156" max="5160" width="3.625" style="41" customWidth="1"/>
    <col min="5161" max="5161" width="3.5" style="41" customWidth="1"/>
    <col min="5162" max="5376" width="3.625" style="41"/>
    <col min="5377" max="5377" width="2.625" style="41" customWidth="1"/>
    <col min="5378" max="5378" width="1" style="41" customWidth="1"/>
    <col min="5379" max="5386" width="3.875" style="41" customWidth="1"/>
    <col min="5387" max="5387" width="0.875" style="41" customWidth="1"/>
    <col min="5388" max="5388" width="0.75" style="41" customWidth="1"/>
    <col min="5389" max="5396" width="4.875" style="41" customWidth="1"/>
    <col min="5397" max="5397" width="4.375" style="41" customWidth="1"/>
    <col min="5398" max="5403" width="3.625" style="41" customWidth="1"/>
    <col min="5404" max="5404" width="3" style="41" customWidth="1"/>
    <col min="5405" max="5405" width="3.125" style="41" customWidth="1"/>
    <col min="5406" max="5406" width="5.5" style="41" customWidth="1"/>
    <col min="5407" max="5411" width="3.5" style="41" customWidth="1"/>
    <col min="5412" max="5416" width="3.625" style="41" customWidth="1"/>
    <col min="5417" max="5417" width="3.5" style="41" customWidth="1"/>
    <col min="5418" max="5632" width="3.625" style="41"/>
    <col min="5633" max="5633" width="2.625" style="41" customWidth="1"/>
    <col min="5634" max="5634" width="1" style="41" customWidth="1"/>
    <col min="5635" max="5642" width="3.875" style="41" customWidth="1"/>
    <col min="5643" max="5643" width="0.875" style="41" customWidth="1"/>
    <col min="5644" max="5644" width="0.75" style="41" customWidth="1"/>
    <col min="5645" max="5652" width="4.875" style="41" customWidth="1"/>
    <col min="5653" max="5653" width="4.375" style="41" customWidth="1"/>
    <col min="5654" max="5659" width="3.625" style="41" customWidth="1"/>
    <col min="5660" max="5660" width="3" style="41" customWidth="1"/>
    <col min="5661" max="5661" width="3.125" style="41" customWidth="1"/>
    <col min="5662" max="5662" width="5.5" style="41" customWidth="1"/>
    <col min="5663" max="5667" width="3.5" style="41" customWidth="1"/>
    <col min="5668" max="5672" width="3.625" style="41" customWidth="1"/>
    <col min="5673" max="5673" width="3.5" style="41" customWidth="1"/>
    <col min="5674" max="5888" width="3.625" style="41"/>
    <col min="5889" max="5889" width="2.625" style="41" customWidth="1"/>
    <col min="5890" max="5890" width="1" style="41" customWidth="1"/>
    <col min="5891" max="5898" width="3.875" style="41" customWidth="1"/>
    <col min="5899" max="5899" width="0.875" style="41" customWidth="1"/>
    <col min="5900" max="5900" width="0.75" style="41" customWidth="1"/>
    <col min="5901" max="5908" width="4.875" style="41" customWidth="1"/>
    <col min="5909" max="5909" width="4.375" style="41" customWidth="1"/>
    <col min="5910" max="5915" width="3.625" style="41" customWidth="1"/>
    <col min="5916" max="5916" width="3" style="41" customWidth="1"/>
    <col min="5917" max="5917" width="3.125" style="41" customWidth="1"/>
    <col min="5918" max="5918" width="5.5" style="41" customWidth="1"/>
    <col min="5919" max="5923" width="3.5" style="41" customWidth="1"/>
    <col min="5924" max="5928" width="3.625" style="41" customWidth="1"/>
    <col min="5929" max="5929" width="3.5" style="41" customWidth="1"/>
    <col min="5930" max="6144" width="3.625" style="41"/>
    <col min="6145" max="6145" width="2.625" style="41" customWidth="1"/>
    <col min="6146" max="6146" width="1" style="41" customWidth="1"/>
    <col min="6147" max="6154" width="3.875" style="41" customWidth="1"/>
    <col min="6155" max="6155" width="0.875" style="41" customWidth="1"/>
    <col min="6156" max="6156" width="0.75" style="41" customWidth="1"/>
    <col min="6157" max="6164" width="4.875" style="41" customWidth="1"/>
    <col min="6165" max="6165" width="4.375" style="41" customWidth="1"/>
    <col min="6166" max="6171" width="3.625" style="41" customWidth="1"/>
    <col min="6172" max="6172" width="3" style="41" customWidth="1"/>
    <col min="6173" max="6173" width="3.125" style="41" customWidth="1"/>
    <col min="6174" max="6174" width="5.5" style="41" customWidth="1"/>
    <col min="6175" max="6179" width="3.5" style="41" customWidth="1"/>
    <col min="6180" max="6184" width="3.625" style="41" customWidth="1"/>
    <col min="6185" max="6185" width="3.5" style="41" customWidth="1"/>
    <col min="6186" max="6400" width="3.625" style="41"/>
    <col min="6401" max="6401" width="2.625" style="41" customWidth="1"/>
    <col min="6402" max="6402" width="1" style="41" customWidth="1"/>
    <col min="6403" max="6410" width="3.875" style="41" customWidth="1"/>
    <col min="6411" max="6411" width="0.875" style="41" customWidth="1"/>
    <col min="6412" max="6412" width="0.75" style="41" customWidth="1"/>
    <col min="6413" max="6420" width="4.875" style="41" customWidth="1"/>
    <col min="6421" max="6421" width="4.375" style="41" customWidth="1"/>
    <col min="6422" max="6427" width="3.625" style="41" customWidth="1"/>
    <col min="6428" max="6428" width="3" style="41" customWidth="1"/>
    <col min="6429" max="6429" width="3.125" style="41" customWidth="1"/>
    <col min="6430" max="6430" width="5.5" style="41" customWidth="1"/>
    <col min="6431" max="6435" width="3.5" style="41" customWidth="1"/>
    <col min="6436" max="6440" width="3.625" style="41" customWidth="1"/>
    <col min="6441" max="6441" width="3.5" style="41" customWidth="1"/>
    <col min="6442" max="6656" width="3.625" style="41"/>
    <col min="6657" max="6657" width="2.625" style="41" customWidth="1"/>
    <col min="6658" max="6658" width="1" style="41" customWidth="1"/>
    <col min="6659" max="6666" width="3.875" style="41" customWidth="1"/>
    <col min="6667" max="6667" width="0.875" style="41" customWidth="1"/>
    <col min="6668" max="6668" width="0.75" style="41" customWidth="1"/>
    <col min="6669" max="6676" width="4.875" style="41" customWidth="1"/>
    <col min="6677" max="6677" width="4.375" style="41" customWidth="1"/>
    <col min="6678" max="6683" width="3.625" style="41" customWidth="1"/>
    <col min="6684" max="6684" width="3" style="41" customWidth="1"/>
    <col min="6685" max="6685" width="3.125" style="41" customWidth="1"/>
    <col min="6686" max="6686" width="5.5" style="41" customWidth="1"/>
    <col min="6687" max="6691" width="3.5" style="41" customWidth="1"/>
    <col min="6692" max="6696" width="3.625" style="41" customWidth="1"/>
    <col min="6697" max="6697" width="3.5" style="41" customWidth="1"/>
    <col min="6698" max="6912" width="3.625" style="41"/>
    <col min="6913" max="6913" width="2.625" style="41" customWidth="1"/>
    <col min="6914" max="6914" width="1" style="41" customWidth="1"/>
    <col min="6915" max="6922" width="3.875" style="41" customWidth="1"/>
    <col min="6923" max="6923" width="0.875" style="41" customWidth="1"/>
    <col min="6924" max="6924" width="0.75" style="41" customWidth="1"/>
    <col min="6925" max="6932" width="4.875" style="41" customWidth="1"/>
    <col min="6933" max="6933" width="4.375" style="41" customWidth="1"/>
    <col min="6934" max="6939" width="3.625" style="41" customWidth="1"/>
    <col min="6940" max="6940" width="3" style="41" customWidth="1"/>
    <col min="6941" max="6941" width="3.125" style="41" customWidth="1"/>
    <col min="6942" max="6942" width="5.5" style="41" customWidth="1"/>
    <col min="6943" max="6947" width="3.5" style="41" customWidth="1"/>
    <col min="6948" max="6952" width="3.625" style="41" customWidth="1"/>
    <col min="6953" max="6953" width="3.5" style="41" customWidth="1"/>
    <col min="6954" max="7168" width="3.625" style="41"/>
    <col min="7169" max="7169" width="2.625" style="41" customWidth="1"/>
    <col min="7170" max="7170" width="1" style="41" customWidth="1"/>
    <col min="7171" max="7178" width="3.875" style="41" customWidth="1"/>
    <col min="7179" max="7179" width="0.875" style="41" customWidth="1"/>
    <col min="7180" max="7180" width="0.75" style="41" customWidth="1"/>
    <col min="7181" max="7188" width="4.875" style="41" customWidth="1"/>
    <col min="7189" max="7189" width="4.375" style="41" customWidth="1"/>
    <col min="7190" max="7195" width="3.625" style="41" customWidth="1"/>
    <col min="7196" max="7196" width="3" style="41" customWidth="1"/>
    <col min="7197" max="7197" width="3.125" style="41" customWidth="1"/>
    <col min="7198" max="7198" width="5.5" style="41" customWidth="1"/>
    <col min="7199" max="7203" width="3.5" style="41" customWidth="1"/>
    <col min="7204" max="7208" width="3.625" style="41" customWidth="1"/>
    <col min="7209" max="7209" width="3.5" style="41" customWidth="1"/>
    <col min="7210" max="7424" width="3.625" style="41"/>
    <col min="7425" max="7425" width="2.625" style="41" customWidth="1"/>
    <col min="7426" max="7426" width="1" style="41" customWidth="1"/>
    <col min="7427" max="7434" width="3.875" style="41" customWidth="1"/>
    <col min="7435" max="7435" width="0.875" style="41" customWidth="1"/>
    <col min="7436" max="7436" width="0.75" style="41" customWidth="1"/>
    <col min="7437" max="7444" width="4.875" style="41" customWidth="1"/>
    <col min="7445" max="7445" width="4.375" style="41" customWidth="1"/>
    <col min="7446" max="7451" width="3.625" style="41" customWidth="1"/>
    <col min="7452" max="7452" width="3" style="41" customWidth="1"/>
    <col min="7453" max="7453" width="3.125" style="41" customWidth="1"/>
    <col min="7454" max="7454" width="5.5" style="41" customWidth="1"/>
    <col min="7455" max="7459" width="3.5" style="41" customWidth="1"/>
    <col min="7460" max="7464" width="3.625" style="41" customWidth="1"/>
    <col min="7465" max="7465" width="3.5" style="41" customWidth="1"/>
    <col min="7466" max="7680" width="3.625" style="41"/>
    <col min="7681" max="7681" width="2.625" style="41" customWidth="1"/>
    <col min="7682" max="7682" width="1" style="41" customWidth="1"/>
    <col min="7683" max="7690" width="3.875" style="41" customWidth="1"/>
    <col min="7691" max="7691" width="0.875" style="41" customWidth="1"/>
    <col min="7692" max="7692" width="0.75" style="41" customWidth="1"/>
    <col min="7693" max="7700" width="4.875" style="41" customWidth="1"/>
    <col min="7701" max="7701" width="4.375" style="41" customWidth="1"/>
    <col min="7702" max="7707" width="3.625" style="41" customWidth="1"/>
    <col min="7708" max="7708" width="3" style="41" customWidth="1"/>
    <col min="7709" max="7709" width="3.125" style="41" customWidth="1"/>
    <col min="7710" max="7710" width="5.5" style="41" customWidth="1"/>
    <col min="7711" max="7715" width="3.5" style="41" customWidth="1"/>
    <col min="7716" max="7720" width="3.625" style="41" customWidth="1"/>
    <col min="7721" max="7721" width="3.5" style="41" customWidth="1"/>
    <col min="7722" max="7936" width="3.625" style="41"/>
    <col min="7937" max="7937" width="2.625" style="41" customWidth="1"/>
    <col min="7938" max="7938" width="1" style="41" customWidth="1"/>
    <col min="7939" max="7946" width="3.875" style="41" customWidth="1"/>
    <col min="7947" max="7947" width="0.875" style="41" customWidth="1"/>
    <col min="7948" max="7948" width="0.75" style="41" customWidth="1"/>
    <col min="7949" max="7956" width="4.875" style="41" customWidth="1"/>
    <col min="7957" max="7957" width="4.375" style="41" customWidth="1"/>
    <col min="7958" max="7963" width="3.625" style="41" customWidth="1"/>
    <col min="7964" max="7964" width="3" style="41" customWidth="1"/>
    <col min="7965" max="7965" width="3.125" style="41" customWidth="1"/>
    <col min="7966" max="7966" width="5.5" style="41" customWidth="1"/>
    <col min="7967" max="7971" width="3.5" style="41" customWidth="1"/>
    <col min="7972" max="7976" width="3.625" style="41" customWidth="1"/>
    <col min="7977" max="7977" width="3.5" style="41" customWidth="1"/>
    <col min="7978" max="8192" width="3.625" style="41"/>
    <col min="8193" max="8193" width="2.625" style="41" customWidth="1"/>
    <col min="8194" max="8194" width="1" style="41" customWidth="1"/>
    <col min="8195" max="8202" width="3.875" style="41" customWidth="1"/>
    <col min="8203" max="8203" width="0.875" style="41" customWidth="1"/>
    <col min="8204" max="8204" width="0.75" style="41" customWidth="1"/>
    <col min="8205" max="8212" width="4.875" style="41" customWidth="1"/>
    <col min="8213" max="8213" width="4.375" style="41" customWidth="1"/>
    <col min="8214" max="8219" width="3.625" style="41" customWidth="1"/>
    <col min="8220" max="8220" width="3" style="41" customWidth="1"/>
    <col min="8221" max="8221" width="3.125" style="41" customWidth="1"/>
    <col min="8222" max="8222" width="5.5" style="41" customWidth="1"/>
    <col min="8223" max="8227" width="3.5" style="41" customWidth="1"/>
    <col min="8228" max="8232" width="3.625" style="41" customWidth="1"/>
    <col min="8233" max="8233" width="3.5" style="41" customWidth="1"/>
    <col min="8234" max="8448" width="3.625" style="41"/>
    <col min="8449" max="8449" width="2.625" style="41" customWidth="1"/>
    <col min="8450" max="8450" width="1" style="41" customWidth="1"/>
    <col min="8451" max="8458" width="3.875" style="41" customWidth="1"/>
    <col min="8459" max="8459" width="0.875" style="41" customWidth="1"/>
    <col min="8460" max="8460" width="0.75" style="41" customWidth="1"/>
    <col min="8461" max="8468" width="4.875" style="41" customWidth="1"/>
    <col min="8469" max="8469" width="4.375" style="41" customWidth="1"/>
    <col min="8470" max="8475" width="3.625" style="41" customWidth="1"/>
    <col min="8476" max="8476" width="3" style="41" customWidth="1"/>
    <col min="8477" max="8477" width="3.125" style="41" customWidth="1"/>
    <col min="8478" max="8478" width="5.5" style="41" customWidth="1"/>
    <col min="8479" max="8483" width="3.5" style="41" customWidth="1"/>
    <col min="8484" max="8488" width="3.625" style="41" customWidth="1"/>
    <col min="8489" max="8489" width="3.5" style="41" customWidth="1"/>
    <col min="8490" max="8704" width="3.625" style="41"/>
    <col min="8705" max="8705" width="2.625" style="41" customWidth="1"/>
    <col min="8706" max="8706" width="1" style="41" customWidth="1"/>
    <col min="8707" max="8714" width="3.875" style="41" customWidth="1"/>
    <col min="8715" max="8715" width="0.875" style="41" customWidth="1"/>
    <col min="8716" max="8716" width="0.75" style="41" customWidth="1"/>
    <col min="8717" max="8724" width="4.875" style="41" customWidth="1"/>
    <col min="8725" max="8725" width="4.375" style="41" customWidth="1"/>
    <col min="8726" max="8731" width="3.625" style="41" customWidth="1"/>
    <col min="8732" max="8732" width="3" style="41" customWidth="1"/>
    <col min="8733" max="8733" width="3.125" style="41" customWidth="1"/>
    <col min="8734" max="8734" width="5.5" style="41" customWidth="1"/>
    <col min="8735" max="8739" width="3.5" style="41" customWidth="1"/>
    <col min="8740" max="8744" width="3.625" style="41" customWidth="1"/>
    <col min="8745" max="8745" width="3.5" style="41" customWidth="1"/>
    <col min="8746" max="8960" width="3.625" style="41"/>
    <col min="8961" max="8961" width="2.625" style="41" customWidth="1"/>
    <col min="8962" max="8962" width="1" style="41" customWidth="1"/>
    <col min="8963" max="8970" width="3.875" style="41" customWidth="1"/>
    <col min="8971" max="8971" width="0.875" style="41" customWidth="1"/>
    <col min="8972" max="8972" width="0.75" style="41" customWidth="1"/>
    <col min="8973" max="8980" width="4.875" style="41" customWidth="1"/>
    <col min="8981" max="8981" width="4.375" style="41" customWidth="1"/>
    <col min="8982" max="8987" width="3.625" style="41" customWidth="1"/>
    <col min="8988" max="8988" width="3" style="41" customWidth="1"/>
    <col min="8989" max="8989" width="3.125" style="41" customWidth="1"/>
    <col min="8990" max="8990" width="5.5" style="41" customWidth="1"/>
    <col min="8991" max="8995" width="3.5" style="41" customWidth="1"/>
    <col min="8996" max="9000" width="3.625" style="41" customWidth="1"/>
    <col min="9001" max="9001" width="3.5" style="41" customWidth="1"/>
    <col min="9002" max="9216" width="3.625" style="41"/>
    <col min="9217" max="9217" width="2.625" style="41" customWidth="1"/>
    <col min="9218" max="9218" width="1" style="41" customWidth="1"/>
    <col min="9219" max="9226" width="3.875" style="41" customWidth="1"/>
    <col min="9227" max="9227" width="0.875" style="41" customWidth="1"/>
    <col min="9228" max="9228" width="0.75" style="41" customWidth="1"/>
    <col min="9229" max="9236" width="4.875" style="41" customWidth="1"/>
    <col min="9237" max="9237" width="4.375" style="41" customWidth="1"/>
    <col min="9238" max="9243" width="3.625" style="41" customWidth="1"/>
    <col min="9244" max="9244" width="3" style="41" customWidth="1"/>
    <col min="9245" max="9245" width="3.125" style="41" customWidth="1"/>
    <col min="9246" max="9246" width="5.5" style="41" customWidth="1"/>
    <col min="9247" max="9251" width="3.5" style="41" customWidth="1"/>
    <col min="9252" max="9256" width="3.625" style="41" customWidth="1"/>
    <col min="9257" max="9257" width="3.5" style="41" customWidth="1"/>
    <col min="9258" max="9472" width="3.625" style="41"/>
    <col min="9473" max="9473" width="2.625" style="41" customWidth="1"/>
    <col min="9474" max="9474" width="1" style="41" customWidth="1"/>
    <col min="9475" max="9482" width="3.875" style="41" customWidth="1"/>
    <col min="9483" max="9483" width="0.875" style="41" customWidth="1"/>
    <col min="9484" max="9484" width="0.75" style="41" customWidth="1"/>
    <col min="9485" max="9492" width="4.875" style="41" customWidth="1"/>
    <col min="9493" max="9493" width="4.375" style="41" customWidth="1"/>
    <col min="9494" max="9499" width="3.625" style="41" customWidth="1"/>
    <col min="9500" max="9500" width="3" style="41" customWidth="1"/>
    <col min="9501" max="9501" width="3.125" style="41" customWidth="1"/>
    <col min="9502" max="9502" width="5.5" style="41" customWidth="1"/>
    <col min="9503" max="9507" width="3.5" style="41" customWidth="1"/>
    <col min="9508" max="9512" width="3.625" style="41" customWidth="1"/>
    <col min="9513" max="9513" width="3.5" style="41" customWidth="1"/>
    <col min="9514" max="9728" width="3.625" style="41"/>
    <col min="9729" max="9729" width="2.625" style="41" customWidth="1"/>
    <col min="9730" max="9730" width="1" style="41" customWidth="1"/>
    <col min="9731" max="9738" width="3.875" style="41" customWidth="1"/>
    <col min="9739" max="9739" width="0.875" style="41" customWidth="1"/>
    <col min="9740" max="9740" width="0.75" style="41" customWidth="1"/>
    <col min="9741" max="9748" width="4.875" style="41" customWidth="1"/>
    <col min="9749" max="9749" width="4.375" style="41" customWidth="1"/>
    <col min="9750" max="9755" width="3.625" style="41" customWidth="1"/>
    <col min="9756" max="9756" width="3" style="41" customWidth="1"/>
    <col min="9757" max="9757" width="3.125" style="41" customWidth="1"/>
    <col min="9758" max="9758" width="5.5" style="41" customWidth="1"/>
    <col min="9759" max="9763" width="3.5" style="41" customWidth="1"/>
    <col min="9764" max="9768" width="3.625" style="41" customWidth="1"/>
    <col min="9769" max="9769" width="3.5" style="41" customWidth="1"/>
    <col min="9770" max="9984" width="3.625" style="41"/>
    <col min="9985" max="9985" width="2.625" style="41" customWidth="1"/>
    <col min="9986" max="9986" width="1" style="41" customWidth="1"/>
    <col min="9987" max="9994" width="3.875" style="41" customWidth="1"/>
    <col min="9995" max="9995" width="0.875" style="41" customWidth="1"/>
    <col min="9996" max="9996" width="0.75" style="41" customWidth="1"/>
    <col min="9997" max="10004" width="4.875" style="41" customWidth="1"/>
    <col min="10005" max="10005" width="4.375" style="41" customWidth="1"/>
    <col min="10006" max="10011" width="3.625" style="41" customWidth="1"/>
    <col min="10012" max="10012" width="3" style="41" customWidth="1"/>
    <col min="10013" max="10013" width="3.125" style="41" customWidth="1"/>
    <col min="10014" max="10014" width="5.5" style="41" customWidth="1"/>
    <col min="10015" max="10019" width="3.5" style="41" customWidth="1"/>
    <col min="10020" max="10024" width="3.625" style="41" customWidth="1"/>
    <col min="10025" max="10025" width="3.5" style="41" customWidth="1"/>
    <col min="10026" max="10240" width="3.625" style="41"/>
    <col min="10241" max="10241" width="2.625" style="41" customWidth="1"/>
    <col min="10242" max="10242" width="1" style="41" customWidth="1"/>
    <col min="10243" max="10250" width="3.875" style="41" customWidth="1"/>
    <col min="10251" max="10251" width="0.875" style="41" customWidth="1"/>
    <col min="10252" max="10252" width="0.75" style="41" customWidth="1"/>
    <col min="10253" max="10260" width="4.875" style="41" customWidth="1"/>
    <col min="10261" max="10261" width="4.375" style="41" customWidth="1"/>
    <col min="10262" max="10267" width="3.625" style="41" customWidth="1"/>
    <col min="10268" max="10268" width="3" style="41" customWidth="1"/>
    <col min="10269" max="10269" width="3.125" style="41" customWidth="1"/>
    <col min="10270" max="10270" width="5.5" style="41" customWidth="1"/>
    <col min="10271" max="10275" width="3.5" style="41" customWidth="1"/>
    <col min="10276" max="10280" width="3.625" style="41" customWidth="1"/>
    <col min="10281" max="10281" width="3.5" style="41" customWidth="1"/>
    <col min="10282" max="10496" width="3.625" style="41"/>
    <col min="10497" max="10497" width="2.625" style="41" customWidth="1"/>
    <col min="10498" max="10498" width="1" style="41" customWidth="1"/>
    <col min="10499" max="10506" width="3.875" style="41" customWidth="1"/>
    <col min="10507" max="10507" width="0.875" style="41" customWidth="1"/>
    <col min="10508" max="10508" width="0.75" style="41" customWidth="1"/>
    <col min="10509" max="10516" width="4.875" style="41" customWidth="1"/>
    <col min="10517" max="10517" width="4.375" style="41" customWidth="1"/>
    <col min="10518" max="10523" width="3.625" style="41" customWidth="1"/>
    <col min="10524" max="10524" width="3" style="41" customWidth="1"/>
    <col min="10525" max="10525" width="3.125" style="41" customWidth="1"/>
    <col min="10526" max="10526" width="5.5" style="41" customWidth="1"/>
    <col min="10527" max="10531" width="3.5" style="41" customWidth="1"/>
    <col min="10532" max="10536" width="3.625" style="41" customWidth="1"/>
    <col min="10537" max="10537" width="3.5" style="41" customWidth="1"/>
    <col min="10538" max="10752" width="3.625" style="41"/>
    <col min="10753" max="10753" width="2.625" style="41" customWidth="1"/>
    <col min="10754" max="10754" width="1" style="41" customWidth="1"/>
    <col min="10755" max="10762" width="3.875" style="41" customWidth="1"/>
    <col min="10763" max="10763" width="0.875" style="41" customWidth="1"/>
    <col min="10764" max="10764" width="0.75" style="41" customWidth="1"/>
    <col min="10765" max="10772" width="4.875" style="41" customWidth="1"/>
    <col min="10773" max="10773" width="4.375" style="41" customWidth="1"/>
    <col min="10774" max="10779" width="3.625" style="41" customWidth="1"/>
    <col min="10780" max="10780" width="3" style="41" customWidth="1"/>
    <col min="10781" max="10781" width="3.125" style="41" customWidth="1"/>
    <col min="10782" max="10782" width="5.5" style="41" customWidth="1"/>
    <col min="10783" max="10787" width="3.5" style="41" customWidth="1"/>
    <col min="10788" max="10792" width="3.625" style="41" customWidth="1"/>
    <col min="10793" max="10793" width="3.5" style="41" customWidth="1"/>
    <col min="10794" max="11008" width="3.625" style="41"/>
    <col min="11009" max="11009" width="2.625" style="41" customWidth="1"/>
    <col min="11010" max="11010" width="1" style="41" customWidth="1"/>
    <col min="11011" max="11018" width="3.875" style="41" customWidth="1"/>
    <col min="11019" max="11019" width="0.875" style="41" customWidth="1"/>
    <col min="11020" max="11020" width="0.75" style="41" customWidth="1"/>
    <col min="11021" max="11028" width="4.875" style="41" customWidth="1"/>
    <col min="11029" max="11029" width="4.375" style="41" customWidth="1"/>
    <col min="11030" max="11035" width="3.625" style="41" customWidth="1"/>
    <col min="11036" max="11036" width="3" style="41" customWidth="1"/>
    <col min="11037" max="11037" width="3.125" style="41" customWidth="1"/>
    <col min="11038" max="11038" width="5.5" style="41" customWidth="1"/>
    <col min="11039" max="11043" width="3.5" style="41" customWidth="1"/>
    <col min="11044" max="11048" width="3.625" style="41" customWidth="1"/>
    <col min="11049" max="11049" width="3.5" style="41" customWidth="1"/>
    <col min="11050" max="11264" width="3.625" style="41"/>
    <col min="11265" max="11265" width="2.625" style="41" customWidth="1"/>
    <col min="11266" max="11266" width="1" style="41" customWidth="1"/>
    <col min="11267" max="11274" width="3.875" style="41" customWidth="1"/>
    <col min="11275" max="11275" width="0.875" style="41" customWidth="1"/>
    <col min="11276" max="11276" width="0.75" style="41" customWidth="1"/>
    <col min="11277" max="11284" width="4.875" style="41" customWidth="1"/>
    <col min="11285" max="11285" width="4.375" style="41" customWidth="1"/>
    <col min="11286" max="11291" width="3.625" style="41" customWidth="1"/>
    <col min="11292" max="11292" width="3" style="41" customWidth="1"/>
    <col min="11293" max="11293" width="3.125" style="41" customWidth="1"/>
    <col min="11294" max="11294" width="5.5" style="41" customWidth="1"/>
    <col min="11295" max="11299" width="3.5" style="41" customWidth="1"/>
    <col min="11300" max="11304" width="3.625" style="41" customWidth="1"/>
    <col min="11305" max="11305" width="3.5" style="41" customWidth="1"/>
    <col min="11306" max="11520" width="3.625" style="41"/>
    <col min="11521" max="11521" width="2.625" style="41" customWidth="1"/>
    <col min="11522" max="11522" width="1" style="41" customWidth="1"/>
    <col min="11523" max="11530" width="3.875" style="41" customWidth="1"/>
    <col min="11531" max="11531" width="0.875" style="41" customWidth="1"/>
    <col min="11532" max="11532" width="0.75" style="41" customWidth="1"/>
    <col min="11533" max="11540" width="4.875" style="41" customWidth="1"/>
    <col min="11541" max="11541" width="4.375" style="41" customWidth="1"/>
    <col min="11542" max="11547" width="3.625" style="41" customWidth="1"/>
    <col min="11548" max="11548" width="3" style="41" customWidth="1"/>
    <col min="11549" max="11549" width="3.125" style="41" customWidth="1"/>
    <col min="11550" max="11550" width="5.5" style="41" customWidth="1"/>
    <col min="11551" max="11555" width="3.5" style="41" customWidth="1"/>
    <col min="11556" max="11560" width="3.625" style="41" customWidth="1"/>
    <col min="11561" max="11561" width="3.5" style="41" customWidth="1"/>
    <col min="11562" max="11776" width="3.625" style="41"/>
    <col min="11777" max="11777" width="2.625" style="41" customWidth="1"/>
    <col min="11778" max="11778" width="1" style="41" customWidth="1"/>
    <col min="11779" max="11786" width="3.875" style="41" customWidth="1"/>
    <col min="11787" max="11787" width="0.875" style="41" customWidth="1"/>
    <col min="11788" max="11788" width="0.75" style="41" customWidth="1"/>
    <col min="11789" max="11796" width="4.875" style="41" customWidth="1"/>
    <col min="11797" max="11797" width="4.375" style="41" customWidth="1"/>
    <col min="11798" max="11803" width="3.625" style="41" customWidth="1"/>
    <col min="11804" max="11804" width="3" style="41" customWidth="1"/>
    <col min="11805" max="11805" width="3.125" style="41" customWidth="1"/>
    <col min="11806" max="11806" width="5.5" style="41" customWidth="1"/>
    <col min="11807" max="11811" width="3.5" style="41" customWidth="1"/>
    <col min="11812" max="11816" width="3.625" style="41" customWidth="1"/>
    <col min="11817" max="11817" width="3.5" style="41" customWidth="1"/>
    <col min="11818" max="12032" width="3.625" style="41"/>
    <col min="12033" max="12033" width="2.625" style="41" customWidth="1"/>
    <col min="12034" max="12034" width="1" style="41" customWidth="1"/>
    <col min="12035" max="12042" width="3.875" style="41" customWidth="1"/>
    <col min="12043" max="12043" width="0.875" style="41" customWidth="1"/>
    <col min="12044" max="12044" width="0.75" style="41" customWidth="1"/>
    <col min="12045" max="12052" width="4.875" style="41" customWidth="1"/>
    <col min="12053" max="12053" width="4.375" style="41" customWidth="1"/>
    <col min="12054" max="12059" width="3.625" style="41" customWidth="1"/>
    <col min="12060" max="12060" width="3" style="41" customWidth="1"/>
    <col min="12061" max="12061" width="3.125" style="41" customWidth="1"/>
    <col min="12062" max="12062" width="5.5" style="41" customWidth="1"/>
    <col min="12063" max="12067" width="3.5" style="41" customWidth="1"/>
    <col min="12068" max="12072" width="3.625" style="41" customWidth="1"/>
    <col min="12073" max="12073" width="3.5" style="41" customWidth="1"/>
    <col min="12074" max="12288" width="3.625" style="41"/>
    <col min="12289" max="12289" width="2.625" style="41" customWidth="1"/>
    <col min="12290" max="12290" width="1" style="41" customWidth="1"/>
    <col min="12291" max="12298" width="3.875" style="41" customWidth="1"/>
    <col min="12299" max="12299" width="0.875" style="41" customWidth="1"/>
    <col min="12300" max="12300" width="0.75" style="41" customWidth="1"/>
    <col min="12301" max="12308" width="4.875" style="41" customWidth="1"/>
    <col min="12309" max="12309" width="4.375" style="41" customWidth="1"/>
    <col min="12310" max="12315" width="3.625" style="41" customWidth="1"/>
    <col min="12316" max="12316" width="3" style="41" customWidth="1"/>
    <col min="12317" max="12317" width="3.125" style="41" customWidth="1"/>
    <col min="12318" max="12318" width="5.5" style="41" customWidth="1"/>
    <col min="12319" max="12323" width="3.5" style="41" customWidth="1"/>
    <col min="12324" max="12328" width="3.625" style="41" customWidth="1"/>
    <col min="12329" max="12329" width="3.5" style="41" customWidth="1"/>
    <col min="12330" max="12544" width="3.625" style="41"/>
    <col min="12545" max="12545" width="2.625" style="41" customWidth="1"/>
    <col min="12546" max="12546" width="1" style="41" customWidth="1"/>
    <col min="12547" max="12554" width="3.875" style="41" customWidth="1"/>
    <col min="12555" max="12555" width="0.875" style="41" customWidth="1"/>
    <col min="12556" max="12556" width="0.75" style="41" customWidth="1"/>
    <col min="12557" max="12564" width="4.875" style="41" customWidth="1"/>
    <col min="12565" max="12565" width="4.375" style="41" customWidth="1"/>
    <col min="12566" max="12571" width="3.625" style="41" customWidth="1"/>
    <col min="12572" max="12572" width="3" style="41" customWidth="1"/>
    <col min="12573" max="12573" width="3.125" style="41" customWidth="1"/>
    <col min="12574" max="12574" width="5.5" style="41" customWidth="1"/>
    <col min="12575" max="12579" width="3.5" style="41" customWidth="1"/>
    <col min="12580" max="12584" width="3.625" style="41" customWidth="1"/>
    <col min="12585" max="12585" width="3.5" style="41" customWidth="1"/>
    <col min="12586" max="12800" width="3.625" style="41"/>
    <col min="12801" max="12801" width="2.625" style="41" customWidth="1"/>
    <col min="12802" max="12802" width="1" style="41" customWidth="1"/>
    <col min="12803" max="12810" width="3.875" style="41" customWidth="1"/>
    <col min="12811" max="12811" width="0.875" style="41" customWidth="1"/>
    <col min="12812" max="12812" width="0.75" style="41" customWidth="1"/>
    <col min="12813" max="12820" width="4.875" style="41" customWidth="1"/>
    <col min="12821" max="12821" width="4.375" style="41" customWidth="1"/>
    <col min="12822" max="12827" width="3.625" style="41" customWidth="1"/>
    <col min="12828" max="12828" width="3" style="41" customWidth="1"/>
    <col min="12829" max="12829" width="3.125" style="41" customWidth="1"/>
    <col min="12830" max="12830" width="5.5" style="41" customWidth="1"/>
    <col min="12831" max="12835" width="3.5" style="41" customWidth="1"/>
    <col min="12836" max="12840" width="3.625" style="41" customWidth="1"/>
    <col min="12841" max="12841" width="3.5" style="41" customWidth="1"/>
    <col min="12842" max="13056" width="3.625" style="41"/>
    <col min="13057" max="13057" width="2.625" style="41" customWidth="1"/>
    <col min="13058" max="13058" width="1" style="41" customWidth="1"/>
    <col min="13059" max="13066" width="3.875" style="41" customWidth="1"/>
    <col min="13067" max="13067" width="0.875" style="41" customWidth="1"/>
    <col min="13068" max="13068" width="0.75" style="41" customWidth="1"/>
    <col min="13069" max="13076" width="4.875" style="41" customWidth="1"/>
    <col min="13077" max="13077" width="4.375" style="41" customWidth="1"/>
    <col min="13078" max="13083" width="3.625" style="41" customWidth="1"/>
    <col min="13084" max="13084" width="3" style="41" customWidth="1"/>
    <col min="13085" max="13085" width="3.125" style="41" customWidth="1"/>
    <col min="13086" max="13086" width="5.5" style="41" customWidth="1"/>
    <col min="13087" max="13091" width="3.5" style="41" customWidth="1"/>
    <col min="13092" max="13096" width="3.625" style="41" customWidth="1"/>
    <col min="13097" max="13097" width="3.5" style="41" customWidth="1"/>
    <col min="13098" max="13312" width="3.625" style="41"/>
    <col min="13313" max="13313" width="2.625" style="41" customWidth="1"/>
    <col min="13314" max="13314" width="1" style="41" customWidth="1"/>
    <col min="13315" max="13322" width="3.875" style="41" customWidth="1"/>
    <col min="13323" max="13323" width="0.875" style="41" customWidth="1"/>
    <col min="13324" max="13324" width="0.75" style="41" customWidth="1"/>
    <col min="13325" max="13332" width="4.875" style="41" customWidth="1"/>
    <col min="13333" max="13333" width="4.375" style="41" customWidth="1"/>
    <col min="13334" max="13339" width="3.625" style="41" customWidth="1"/>
    <col min="13340" max="13340" width="3" style="41" customWidth="1"/>
    <col min="13341" max="13341" width="3.125" style="41" customWidth="1"/>
    <col min="13342" max="13342" width="5.5" style="41" customWidth="1"/>
    <col min="13343" max="13347" width="3.5" style="41" customWidth="1"/>
    <col min="13348" max="13352" width="3.625" style="41" customWidth="1"/>
    <col min="13353" max="13353" width="3.5" style="41" customWidth="1"/>
    <col min="13354" max="13568" width="3.625" style="41"/>
    <col min="13569" max="13569" width="2.625" style="41" customWidth="1"/>
    <col min="13570" max="13570" width="1" style="41" customWidth="1"/>
    <col min="13571" max="13578" width="3.875" style="41" customWidth="1"/>
    <col min="13579" max="13579" width="0.875" style="41" customWidth="1"/>
    <col min="13580" max="13580" width="0.75" style="41" customWidth="1"/>
    <col min="13581" max="13588" width="4.875" style="41" customWidth="1"/>
    <col min="13589" max="13589" width="4.375" style="41" customWidth="1"/>
    <col min="13590" max="13595" width="3.625" style="41" customWidth="1"/>
    <col min="13596" max="13596" width="3" style="41" customWidth="1"/>
    <col min="13597" max="13597" width="3.125" style="41" customWidth="1"/>
    <col min="13598" max="13598" width="5.5" style="41" customWidth="1"/>
    <col min="13599" max="13603" width="3.5" style="41" customWidth="1"/>
    <col min="13604" max="13608" width="3.625" style="41" customWidth="1"/>
    <col min="13609" max="13609" width="3.5" style="41" customWidth="1"/>
    <col min="13610" max="13824" width="3.625" style="41"/>
    <col min="13825" max="13825" width="2.625" style="41" customWidth="1"/>
    <col min="13826" max="13826" width="1" style="41" customWidth="1"/>
    <col min="13827" max="13834" width="3.875" style="41" customWidth="1"/>
    <col min="13835" max="13835" width="0.875" style="41" customWidth="1"/>
    <col min="13836" max="13836" width="0.75" style="41" customWidth="1"/>
    <col min="13837" max="13844" width="4.875" style="41" customWidth="1"/>
    <col min="13845" max="13845" width="4.375" style="41" customWidth="1"/>
    <col min="13846" max="13851" width="3.625" style="41" customWidth="1"/>
    <col min="13852" max="13852" width="3" style="41" customWidth="1"/>
    <col min="13853" max="13853" width="3.125" style="41" customWidth="1"/>
    <col min="13854" max="13854" width="5.5" style="41" customWidth="1"/>
    <col min="13855" max="13859" width="3.5" style="41" customWidth="1"/>
    <col min="13860" max="13864" width="3.625" style="41" customWidth="1"/>
    <col min="13865" max="13865" width="3.5" style="41" customWidth="1"/>
    <col min="13866" max="14080" width="3.625" style="41"/>
    <col min="14081" max="14081" width="2.625" style="41" customWidth="1"/>
    <col min="14082" max="14082" width="1" style="41" customWidth="1"/>
    <col min="14083" max="14090" width="3.875" style="41" customWidth="1"/>
    <col min="14091" max="14091" width="0.875" style="41" customWidth="1"/>
    <col min="14092" max="14092" width="0.75" style="41" customWidth="1"/>
    <col min="14093" max="14100" width="4.875" style="41" customWidth="1"/>
    <col min="14101" max="14101" width="4.375" style="41" customWidth="1"/>
    <col min="14102" max="14107" width="3.625" style="41" customWidth="1"/>
    <col min="14108" max="14108" width="3" style="41" customWidth="1"/>
    <col min="14109" max="14109" width="3.125" style="41" customWidth="1"/>
    <col min="14110" max="14110" width="5.5" style="41" customWidth="1"/>
    <col min="14111" max="14115" width="3.5" style="41" customWidth="1"/>
    <col min="14116" max="14120" width="3.625" style="41" customWidth="1"/>
    <col min="14121" max="14121" width="3.5" style="41" customWidth="1"/>
    <col min="14122" max="14336" width="3.625" style="41"/>
    <col min="14337" max="14337" width="2.625" style="41" customWidth="1"/>
    <col min="14338" max="14338" width="1" style="41" customWidth="1"/>
    <col min="14339" max="14346" width="3.875" style="41" customWidth="1"/>
    <col min="14347" max="14347" width="0.875" style="41" customWidth="1"/>
    <col min="14348" max="14348" width="0.75" style="41" customWidth="1"/>
    <col min="14349" max="14356" width="4.875" style="41" customWidth="1"/>
    <col min="14357" max="14357" width="4.375" style="41" customWidth="1"/>
    <col min="14358" max="14363" width="3.625" style="41" customWidth="1"/>
    <col min="14364" max="14364" width="3" style="41" customWidth="1"/>
    <col min="14365" max="14365" width="3.125" style="41" customWidth="1"/>
    <col min="14366" max="14366" width="5.5" style="41" customWidth="1"/>
    <col min="14367" max="14371" width="3.5" style="41" customWidth="1"/>
    <col min="14372" max="14376" width="3.625" style="41" customWidth="1"/>
    <col min="14377" max="14377" width="3.5" style="41" customWidth="1"/>
    <col min="14378" max="14592" width="3.625" style="41"/>
    <col min="14593" max="14593" width="2.625" style="41" customWidth="1"/>
    <col min="14594" max="14594" width="1" style="41" customWidth="1"/>
    <col min="14595" max="14602" width="3.875" style="41" customWidth="1"/>
    <col min="14603" max="14603" width="0.875" style="41" customWidth="1"/>
    <col min="14604" max="14604" width="0.75" style="41" customWidth="1"/>
    <col min="14605" max="14612" width="4.875" style="41" customWidth="1"/>
    <col min="14613" max="14613" width="4.375" style="41" customWidth="1"/>
    <col min="14614" max="14619" width="3.625" style="41" customWidth="1"/>
    <col min="14620" max="14620" width="3" style="41" customWidth="1"/>
    <col min="14621" max="14621" width="3.125" style="41" customWidth="1"/>
    <col min="14622" max="14622" width="5.5" style="41" customWidth="1"/>
    <col min="14623" max="14627" width="3.5" style="41" customWidth="1"/>
    <col min="14628" max="14632" width="3.625" style="41" customWidth="1"/>
    <col min="14633" max="14633" width="3.5" style="41" customWidth="1"/>
    <col min="14634" max="14848" width="3.625" style="41"/>
    <col min="14849" max="14849" width="2.625" style="41" customWidth="1"/>
    <col min="14850" max="14850" width="1" style="41" customWidth="1"/>
    <col min="14851" max="14858" width="3.875" style="41" customWidth="1"/>
    <col min="14859" max="14859" width="0.875" style="41" customWidth="1"/>
    <col min="14860" max="14860" width="0.75" style="41" customWidth="1"/>
    <col min="14861" max="14868" width="4.875" style="41" customWidth="1"/>
    <col min="14869" max="14869" width="4.375" style="41" customWidth="1"/>
    <col min="14870" max="14875" width="3.625" style="41" customWidth="1"/>
    <col min="14876" max="14876" width="3" style="41" customWidth="1"/>
    <col min="14877" max="14877" width="3.125" style="41" customWidth="1"/>
    <col min="14878" max="14878" width="5.5" style="41" customWidth="1"/>
    <col min="14879" max="14883" width="3.5" style="41" customWidth="1"/>
    <col min="14884" max="14888" width="3.625" style="41" customWidth="1"/>
    <col min="14889" max="14889" width="3.5" style="41" customWidth="1"/>
    <col min="14890" max="15104" width="3.625" style="41"/>
    <col min="15105" max="15105" width="2.625" style="41" customWidth="1"/>
    <col min="15106" max="15106" width="1" style="41" customWidth="1"/>
    <col min="15107" max="15114" width="3.875" style="41" customWidth="1"/>
    <col min="15115" max="15115" width="0.875" style="41" customWidth="1"/>
    <col min="15116" max="15116" width="0.75" style="41" customWidth="1"/>
    <col min="15117" max="15124" width="4.875" style="41" customWidth="1"/>
    <col min="15125" max="15125" width="4.375" style="41" customWidth="1"/>
    <col min="15126" max="15131" width="3.625" style="41" customWidth="1"/>
    <col min="15132" max="15132" width="3" style="41" customWidth="1"/>
    <col min="15133" max="15133" width="3.125" style="41" customWidth="1"/>
    <col min="15134" max="15134" width="5.5" style="41" customWidth="1"/>
    <col min="15135" max="15139" width="3.5" style="41" customWidth="1"/>
    <col min="15140" max="15144" width="3.625" style="41" customWidth="1"/>
    <col min="15145" max="15145" width="3.5" style="41" customWidth="1"/>
    <col min="15146" max="15360" width="3.625" style="41"/>
    <col min="15361" max="15361" width="2.625" style="41" customWidth="1"/>
    <col min="15362" max="15362" width="1" style="41" customWidth="1"/>
    <col min="15363" max="15370" width="3.875" style="41" customWidth="1"/>
    <col min="15371" max="15371" width="0.875" style="41" customWidth="1"/>
    <col min="15372" max="15372" width="0.75" style="41" customWidth="1"/>
    <col min="15373" max="15380" width="4.875" style="41" customWidth="1"/>
    <col min="15381" max="15381" width="4.375" style="41" customWidth="1"/>
    <col min="15382" max="15387" width="3.625" style="41" customWidth="1"/>
    <col min="15388" max="15388" width="3" style="41" customWidth="1"/>
    <col min="15389" max="15389" width="3.125" style="41" customWidth="1"/>
    <col min="15390" max="15390" width="5.5" style="41" customWidth="1"/>
    <col min="15391" max="15395" width="3.5" style="41" customWidth="1"/>
    <col min="15396" max="15400" width="3.625" style="41" customWidth="1"/>
    <col min="15401" max="15401" width="3.5" style="41" customWidth="1"/>
    <col min="15402" max="15616" width="3.625" style="41"/>
    <col min="15617" max="15617" width="2.625" style="41" customWidth="1"/>
    <col min="15618" max="15618" width="1" style="41" customWidth="1"/>
    <col min="15619" max="15626" width="3.875" style="41" customWidth="1"/>
    <col min="15627" max="15627" width="0.875" style="41" customWidth="1"/>
    <col min="15628" max="15628" width="0.75" style="41" customWidth="1"/>
    <col min="15629" max="15636" width="4.875" style="41" customWidth="1"/>
    <col min="15637" max="15637" width="4.375" style="41" customWidth="1"/>
    <col min="15638" max="15643" width="3.625" style="41" customWidth="1"/>
    <col min="15644" max="15644" width="3" style="41" customWidth="1"/>
    <col min="15645" max="15645" width="3.125" style="41" customWidth="1"/>
    <col min="15646" max="15646" width="5.5" style="41" customWidth="1"/>
    <col min="15647" max="15651" width="3.5" style="41" customWidth="1"/>
    <col min="15652" max="15656" width="3.625" style="41" customWidth="1"/>
    <col min="15657" max="15657" width="3.5" style="41" customWidth="1"/>
    <col min="15658" max="15872" width="3.625" style="41"/>
    <col min="15873" max="15873" width="2.625" style="41" customWidth="1"/>
    <col min="15874" max="15874" width="1" style="41" customWidth="1"/>
    <col min="15875" max="15882" width="3.875" style="41" customWidth="1"/>
    <col min="15883" max="15883" width="0.875" style="41" customWidth="1"/>
    <col min="15884" max="15884" width="0.75" style="41" customWidth="1"/>
    <col min="15885" max="15892" width="4.875" style="41" customWidth="1"/>
    <col min="15893" max="15893" width="4.375" style="41" customWidth="1"/>
    <col min="15894" max="15899" width="3.625" style="41" customWidth="1"/>
    <col min="15900" max="15900" width="3" style="41" customWidth="1"/>
    <col min="15901" max="15901" width="3.125" style="41" customWidth="1"/>
    <col min="15902" max="15902" width="5.5" style="41" customWidth="1"/>
    <col min="15903" max="15907" width="3.5" style="41" customWidth="1"/>
    <col min="15908" max="15912" width="3.625" style="41" customWidth="1"/>
    <col min="15913" max="15913" width="3.5" style="41" customWidth="1"/>
    <col min="15914" max="16128" width="3.625" style="41"/>
    <col min="16129" max="16129" width="2.625" style="41" customWidth="1"/>
    <col min="16130" max="16130" width="1" style="41" customWidth="1"/>
    <col min="16131" max="16138" width="3.875" style="41" customWidth="1"/>
    <col min="16139" max="16139" width="0.875" style="41" customWidth="1"/>
    <col min="16140" max="16140" width="0.75" style="41" customWidth="1"/>
    <col min="16141" max="16148" width="4.875" style="41" customWidth="1"/>
    <col min="16149" max="16149" width="4.375" style="41" customWidth="1"/>
    <col min="16150" max="16155" width="3.625" style="41" customWidth="1"/>
    <col min="16156" max="16156" width="3" style="41" customWidth="1"/>
    <col min="16157" max="16157" width="3.125" style="41" customWidth="1"/>
    <col min="16158" max="16158" width="5.5" style="41" customWidth="1"/>
    <col min="16159" max="16163" width="3.5" style="41" customWidth="1"/>
    <col min="16164" max="16168" width="3.625" style="41" customWidth="1"/>
    <col min="16169" max="16169" width="3.5" style="41" customWidth="1"/>
    <col min="16170" max="16384" width="3.625" style="41"/>
  </cols>
  <sheetData>
    <row r="1" spans="2:41" ht="30" customHeight="1" x14ac:dyDescent="0.15">
      <c r="C1" s="414" t="s">
        <v>601</v>
      </c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</row>
    <row r="2" spans="2:41" ht="15.75" customHeight="1" x14ac:dyDescent="0.15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2:41" ht="30" customHeight="1" thickBot="1" x14ac:dyDescent="0.25">
      <c r="AC3" s="694" t="s">
        <v>607</v>
      </c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</row>
    <row r="4" spans="2:41" ht="39.950000000000003" customHeight="1" x14ac:dyDescent="0.15">
      <c r="B4" s="695" t="s">
        <v>210</v>
      </c>
      <c r="C4" s="696"/>
      <c r="D4" s="696"/>
      <c r="E4" s="696"/>
      <c r="F4" s="696"/>
      <c r="G4" s="696"/>
      <c r="H4" s="696"/>
      <c r="I4" s="696"/>
      <c r="J4" s="696"/>
      <c r="K4" s="696"/>
      <c r="L4" s="696" t="s">
        <v>211</v>
      </c>
      <c r="M4" s="696"/>
      <c r="N4" s="696"/>
      <c r="O4" s="696"/>
      <c r="P4" s="696"/>
      <c r="Q4" s="696"/>
      <c r="R4" s="696"/>
      <c r="S4" s="696"/>
      <c r="T4" s="696"/>
      <c r="U4" s="696"/>
      <c r="V4" s="696" t="s">
        <v>212</v>
      </c>
      <c r="W4" s="696"/>
      <c r="X4" s="696"/>
      <c r="Y4" s="696"/>
      <c r="Z4" s="696"/>
      <c r="AA4" s="696"/>
      <c r="AB4" s="696"/>
      <c r="AC4" s="696"/>
      <c r="AD4" s="696"/>
      <c r="AE4" s="696" t="s">
        <v>213</v>
      </c>
      <c r="AF4" s="696"/>
      <c r="AG4" s="696"/>
      <c r="AH4" s="696"/>
      <c r="AI4" s="696"/>
      <c r="AJ4" s="696"/>
      <c r="AK4" s="697" t="s">
        <v>214</v>
      </c>
      <c r="AL4" s="697"/>
      <c r="AM4" s="697"/>
      <c r="AN4" s="697"/>
      <c r="AO4" s="698"/>
    </row>
    <row r="5" spans="2:41" ht="31.5" customHeight="1" x14ac:dyDescent="0.15">
      <c r="B5" s="50"/>
      <c r="C5" s="699" t="s">
        <v>215</v>
      </c>
      <c r="D5" s="699"/>
      <c r="E5" s="699"/>
      <c r="F5" s="699"/>
      <c r="G5" s="699"/>
      <c r="H5" s="699"/>
      <c r="I5" s="699"/>
      <c r="J5" s="699"/>
      <c r="L5" s="51"/>
      <c r="M5" s="700" t="s">
        <v>216</v>
      </c>
      <c r="N5" s="700"/>
      <c r="O5" s="700"/>
      <c r="P5" s="700"/>
      <c r="Q5" s="700"/>
      <c r="R5" s="700"/>
      <c r="S5" s="700"/>
      <c r="T5" s="700"/>
      <c r="U5" s="700"/>
      <c r="V5" s="700" t="s">
        <v>217</v>
      </c>
      <c r="W5" s="700"/>
      <c r="X5" s="700"/>
      <c r="Y5" s="700"/>
      <c r="Z5" s="700"/>
      <c r="AA5" s="700"/>
      <c r="AB5" s="700"/>
      <c r="AC5" s="700"/>
      <c r="AE5" s="700" t="s">
        <v>546</v>
      </c>
      <c r="AF5" s="700"/>
      <c r="AG5" s="700"/>
      <c r="AH5" s="700"/>
      <c r="AI5" s="700"/>
      <c r="AJ5" s="700"/>
      <c r="AK5" s="701">
        <v>150</v>
      </c>
      <c r="AL5" s="701"/>
      <c r="AM5" s="701"/>
      <c r="AN5" s="701"/>
      <c r="AO5" s="52" t="s">
        <v>219</v>
      </c>
    </row>
    <row r="6" spans="2:41" ht="31.5" customHeight="1" x14ac:dyDescent="0.15">
      <c r="B6" s="50"/>
      <c r="C6" s="699" t="s">
        <v>220</v>
      </c>
      <c r="D6" s="699"/>
      <c r="E6" s="699"/>
      <c r="F6" s="699"/>
      <c r="G6" s="699"/>
      <c r="H6" s="699"/>
      <c r="I6" s="699"/>
      <c r="J6" s="699"/>
      <c r="L6" s="51"/>
      <c r="M6" s="700" t="s">
        <v>221</v>
      </c>
      <c r="N6" s="700"/>
      <c r="O6" s="700"/>
      <c r="P6" s="700"/>
      <c r="Q6" s="700"/>
      <c r="R6" s="700"/>
      <c r="S6" s="700"/>
      <c r="T6" s="700"/>
      <c r="U6" s="700"/>
      <c r="V6" s="700" t="s">
        <v>222</v>
      </c>
      <c r="W6" s="700"/>
      <c r="X6" s="700"/>
      <c r="Y6" s="700"/>
      <c r="Z6" s="700"/>
      <c r="AA6" s="700"/>
      <c r="AB6" s="700"/>
      <c r="AC6" s="700"/>
      <c r="AE6" s="700" t="s">
        <v>223</v>
      </c>
      <c r="AF6" s="700"/>
      <c r="AG6" s="700"/>
      <c r="AH6" s="700"/>
      <c r="AI6" s="700"/>
      <c r="AJ6" s="700"/>
      <c r="AK6" s="701">
        <v>120</v>
      </c>
      <c r="AL6" s="701"/>
      <c r="AM6" s="701"/>
      <c r="AN6" s="701"/>
      <c r="AO6" s="52"/>
    </row>
    <row r="7" spans="2:41" ht="31.5" customHeight="1" x14ac:dyDescent="0.15">
      <c r="B7" s="50"/>
      <c r="C7" s="699" t="s">
        <v>224</v>
      </c>
      <c r="D7" s="699"/>
      <c r="E7" s="699"/>
      <c r="F7" s="699"/>
      <c r="G7" s="699"/>
      <c r="H7" s="699"/>
      <c r="I7" s="699"/>
      <c r="J7" s="699"/>
      <c r="L7" s="51"/>
      <c r="M7" s="700" t="s">
        <v>225</v>
      </c>
      <c r="N7" s="700"/>
      <c r="O7" s="700"/>
      <c r="P7" s="700"/>
      <c r="Q7" s="700"/>
      <c r="R7" s="700"/>
      <c r="S7" s="700"/>
      <c r="T7" s="700"/>
      <c r="U7" s="700"/>
      <c r="V7" s="700" t="s">
        <v>226</v>
      </c>
      <c r="W7" s="700"/>
      <c r="X7" s="700"/>
      <c r="Y7" s="700"/>
      <c r="Z7" s="700"/>
      <c r="AA7" s="700"/>
      <c r="AB7" s="700"/>
      <c r="AC7" s="700"/>
      <c r="AE7" s="700" t="s">
        <v>223</v>
      </c>
      <c r="AF7" s="700"/>
      <c r="AG7" s="700"/>
      <c r="AH7" s="700"/>
      <c r="AI7" s="700"/>
      <c r="AJ7" s="700"/>
      <c r="AK7" s="701">
        <v>120</v>
      </c>
      <c r="AL7" s="701"/>
      <c r="AM7" s="701"/>
      <c r="AN7" s="701"/>
      <c r="AO7" s="52"/>
    </row>
    <row r="8" spans="2:41" ht="31.5" customHeight="1" x14ac:dyDescent="0.15">
      <c r="B8" s="50"/>
      <c r="C8" s="699" t="s">
        <v>227</v>
      </c>
      <c r="D8" s="699"/>
      <c r="E8" s="699"/>
      <c r="F8" s="699"/>
      <c r="G8" s="699"/>
      <c r="H8" s="699"/>
      <c r="I8" s="699"/>
      <c r="J8" s="699"/>
      <c r="L8" s="51"/>
      <c r="M8" s="700" t="s">
        <v>228</v>
      </c>
      <c r="N8" s="700"/>
      <c r="O8" s="700"/>
      <c r="P8" s="700"/>
      <c r="Q8" s="700"/>
      <c r="R8" s="700"/>
      <c r="S8" s="700"/>
      <c r="T8" s="700"/>
      <c r="U8" s="700"/>
      <c r="V8" s="700" t="s">
        <v>229</v>
      </c>
      <c r="W8" s="700"/>
      <c r="X8" s="700"/>
      <c r="Y8" s="700"/>
      <c r="Z8" s="700"/>
      <c r="AA8" s="700"/>
      <c r="AB8" s="700"/>
      <c r="AC8" s="700"/>
      <c r="AE8" s="700" t="s">
        <v>223</v>
      </c>
      <c r="AF8" s="700"/>
      <c r="AG8" s="700"/>
      <c r="AH8" s="700"/>
      <c r="AI8" s="700"/>
      <c r="AJ8" s="700"/>
      <c r="AK8" s="701">
        <v>50</v>
      </c>
      <c r="AL8" s="701"/>
      <c r="AM8" s="701"/>
      <c r="AN8" s="701"/>
      <c r="AO8" s="52"/>
    </row>
    <row r="9" spans="2:41" ht="31.5" customHeight="1" x14ac:dyDescent="0.15">
      <c r="B9" s="50"/>
      <c r="C9" s="699" t="s">
        <v>224</v>
      </c>
      <c r="D9" s="699"/>
      <c r="E9" s="699"/>
      <c r="F9" s="699"/>
      <c r="G9" s="699"/>
      <c r="H9" s="699"/>
      <c r="I9" s="699"/>
      <c r="J9" s="699"/>
      <c r="L9" s="51"/>
      <c r="M9" s="700" t="s">
        <v>230</v>
      </c>
      <c r="N9" s="700"/>
      <c r="O9" s="700"/>
      <c r="P9" s="700"/>
      <c r="Q9" s="700"/>
      <c r="R9" s="700"/>
      <c r="S9" s="700"/>
      <c r="T9" s="700"/>
      <c r="U9" s="700"/>
      <c r="V9" s="700" t="s">
        <v>231</v>
      </c>
      <c r="W9" s="700"/>
      <c r="X9" s="700"/>
      <c r="Y9" s="700"/>
      <c r="Z9" s="700"/>
      <c r="AA9" s="700"/>
      <c r="AB9" s="700"/>
      <c r="AC9" s="700"/>
      <c r="AE9" s="700" t="s">
        <v>232</v>
      </c>
      <c r="AF9" s="700"/>
      <c r="AG9" s="700"/>
      <c r="AH9" s="700"/>
      <c r="AI9" s="700"/>
      <c r="AJ9" s="700"/>
      <c r="AK9" s="701">
        <v>60</v>
      </c>
      <c r="AL9" s="701"/>
      <c r="AM9" s="701"/>
      <c r="AN9" s="701"/>
      <c r="AO9" s="52"/>
    </row>
    <row r="10" spans="2:41" ht="31.5" customHeight="1" x14ac:dyDescent="0.15">
      <c r="B10" s="50"/>
      <c r="C10" s="699" t="s">
        <v>224</v>
      </c>
      <c r="D10" s="699"/>
      <c r="E10" s="699"/>
      <c r="F10" s="699"/>
      <c r="G10" s="699"/>
      <c r="H10" s="699"/>
      <c r="I10" s="699"/>
      <c r="J10" s="699"/>
      <c r="L10" s="51"/>
      <c r="M10" s="700" t="s">
        <v>233</v>
      </c>
      <c r="N10" s="700"/>
      <c r="O10" s="700"/>
      <c r="P10" s="700"/>
      <c r="Q10" s="700"/>
      <c r="R10" s="700"/>
      <c r="S10" s="700"/>
      <c r="T10" s="700"/>
      <c r="U10" s="700"/>
      <c r="V10" s="700" t="s">
        <v>234</v>
      </c>
      <c r="W10" s="700"/>
      <c r="X10" s="700"/>
      <c r="Y10" s="700"/>
      <c r="Z10" s="700"/>
      <c r="AA10" s="700"/>
      <c r="AB10" s="700"/>
      <c r="AC10" s="700"/>
      <c r="AE10" s="700" t="s">
        <v>235</v>
      </c>
      <c r="AF10" s="700"/>
      <c r="AG10" s="700"/>
      <c r="AH10" s="700"/>
      <c r="AI10" s="700"/>
      <c r="AJ10" s="700"/>
      <c r="AK10" s="701">
        <v>60</v>
      </c>
      <c r="AL10" s="701"/>
      <c r="AM10" s="701"/>
      <c r="AN10" s="701"/>
      <c r="AO10" s="52"/>
    </row>
    <row r="11" spans="2:41" ht="31.5" customHeight="1" x14ac:dyDescent="0.15">
      <c r="B11" s="50"/>
      <c r="C11" s="699" t="s">
        <v>224</v>
      </c>
      <c r="D11" s="699"/>
      <c r="E11" s="699"/>
      <c r="F11" s="699"/>
      <c r="G11" s="699"/>
      <c r="H11" s="699"/>
      <c r="I11" s="699"/>
      <c r="J11" s="699"/>
      <c r="L11" s="51"/>
      <c r="M11" s="700" t="s">
        <v>236</v>
      </c>
      <c r="N11" s="700"/>
      <c r="O11" s="700"/>
      <c r="P11" s="700"/>
      <c r="Q11" s="700"/>
      <c r="R11" s="700"/>
      <c r="S11" s="700"/>
      <c r="T11" s="700"/>
      <c r="U11" s="700"/>
      <c r="V11" s="700" t="s">
        <v>237</v>
      </c>
      <c r="W11" s="700"/>
      <c r="X11" s="700"/>
      <c r="Y11" s="700"/>
      <c r="Z11" s="700"/>
      <c r="AA11" s="700"/>
      <c r="AB11" s="700"/>
      <c r="AC11" s="700"/>
      <c r="AE11" s="700" t="s">
        <v>238</v>
      </c>
      <c r="AF11" s="700"/>
      <c r="AG11" s="700"/>
      <c r="AH11" s="700"/>
      <c r="AI11" s="700"/>
      <c r="AJ11" s="700"/>
      <c r="AK11" s="701">
        <v>60</v>
      </c>
      <c r="AL11" s="701"/>
      <c r="AM11" s="701"/>
      <c r="AN11" s="701"/>
      <c r="AO11" s="52"/>
    </row>
    <row r="12" spans="2:41" ht="31.5" customHeight="1" x14ac:dyDescent="0.15">
      <c r="B12" s="50"/>
      <c r="C12" s="699" t="s">
        <v>224</v>
      </c>
      <c r="D12" s="699"/>
      <c r="E12" s="699"/>
      <c r="F12" s="699"/>
      <c r="G12" s="699"/>
      <c r="H12" s="699"/>
      <c r="I12" s="699"/>
      <c r="J12" s="699"/>
      <c r="L12" s="51"/>
      <c r="M12" s="700" t="s">
        <v>239</v>
      </c>
      <c r="N12" s="700"/>
      <c r="O12" s="700"/>
      <c r="P12" s="700"/>
      <c r="Q12" s="700"/>
      <c r="R12" s="700"/>
      <c r="S12" s="700"/>
      <c r="T12" s="700"/>
      <c r="U12" s="700"/>
      <c r="V12" s="700" t="s">
        <v>240</v>
      </c>
      <c r="W12" s="700"/>
      <c r="X12" s="700"/>
      <c r="Y12" s="700"/>
      <c r="Z12" s="700"/>
      <c r="AA12" s="700"/>
      <c r="AB12" s="700"/>
      <c r="AC12" s="700"/>
      <c r="AE12" s="700" t="s">
        <v>241</v>
      </c>
      <c r="AF12" s="700"/>
      <c r="AG12" s="700"/>
      <c r="AH12" s="700"/>
      <c r="AI12" s="700"/>
      <c r="AJ12" s="700"/>
      <c r="AK12" s="701">
        <v>60</v>
      </c>
      <c r="AL12" s="701"/>
      <c r="AM12" s="701"/>
      <c r="AN12" s="701"/>
      <c r="AO12" s="52"/>
    </row>
    <row r="13" spans="2:41" ht="31.5" customHeight="1" x14ac:dyDescent="0.15">
      <c r="B13" s="50"/>
      <c r="C13" s="699" t="s">
        <v>220</v>
      </c>
      <c r="D13" s="699"/>
      <c r="E13" s="699"/>
      <c r="F13" s="699"/>
      <c r="G13" s="699"/>
      <c r="H13" s="699"/>
      <c r="I13" s="699"/>
      <c r="J13" s="699"/>
      <c r="L13" s="51"/>
      <c r="M13" s="700" t="s">
        <v>242</v>
      </c>
      <c r="N13" s="700"/>
      <c r="O13" s="700"/>
      <c r="P13" s="700"/>
      <c r="Q13" s="700"/>
      <c r="R13" s="700"/>
      <c r="S13" s="700"/>
      <c r="T13" s="700"/>
      <c r="U13" s="700"/>
      <c r="V13" s="700" t="s">
        <v>243</v>
      </c>
      <c r="W13" s="700"/>
      <c r="X13" s="700"/>
      <c r="Y13" s="700"/>
      <c r="Z13" s="700"/>
      <c r="AA13" s="700"/>
      <c r="AB13" s="700"/>
      <c r="AC13" s="700"/>
      <c r="AE13" s="700" t="s">
        <v>244</v>
      </c>
      <c r="AF13" s="700"/>
      <c r="AG13" s="700"/>
      <c r="AH13" s="700"/>
      <c r="AI13" s="700"/>
      <c r="AJ13" s="700"/>
      <c r="AK13" s="701">
        <v>60</v>
      </c>
      <c r="AL13" s="701"/>
      <c r="AM13" s="701"/>
      <c r="AN13" s="701"/>
      <c r="AO13" s="52"/>
    </row>
    <row r="14" spans="2:41" ht="31.5" customHeight="1" x14ac:dyDescent="0.15">
      <c r="B14" s="50"/>
      <c r="C14" s="699" t="s">
        <v>227</v>
      </c>
      <c r="D14" s="699"/>
      <c r="E14" s="699"/>
      <c r="F14" s="699"/>
      <c r="G14" s="699"/>
      <c r="H14" s="699"/>
      <c r="I14" s="699"/>
      <c r="J14" s="699"/>
      <c r="L14" s="51"/>
      <c r="M14" s="700" t="s">
        <v>245</v>
      </c>
      <c r="N14" s="700"/>
      <c r="O14" s="700"/>
      <c r="P14" s="700"/>
      <c r="Q14" s="700"/>
      <c r="R14" s="700"/>
      <c r="S14" s="700"/>
      <c r="T14" s="700"/>
      <c r="U14" s="700"/>
      <c r="V14" s="700" t="s">
        <v>246</v>
      </c>
      <c r="W14" s="700"/>
      <c r="X14" s="700"/>
      <c r="Y14" s="700"/>
      <c r="Z14" s="700"/>
      <c r="AA14" s="700"/>
      <c r="AB14" s="700"/>
      <c r="AC14" s="700"/>
      <c r="AE14" s="700" t="s">
        <v>247</v>
      </c>
      <c r="AF14" s="700"/>
      <c r="AG14" s="700"/>
      <c r="AH14" s="700"/>
      <c r="AI14" s="700"/>
      <c r="AJ14" s="700"/>
      <c r="AK14" s="701">
        <v>60</v>
      </c>
      <c r="AL14" s="701"/>
      <c r="AM14" s="701"/>
      <c r="AN14" s="701"/>
      <c r="AO14" s="52"/>
    </row>
    <row r="15" spans="2:41" ht="31.5" customHeight="1" x14ac:dyDescent="0.15">
      <c r="B15" s="50"/>
      <c r="C15" s="699" t="s">
        <v>227</v>
      </c>
      <c r="D15" s="699"/>
      <c r="E15" s="699"/>
      <c r="F15" s="699"/>
      <c r="G15" s="699"/>
      <c r="H15" s="699"/>
      <c r="I15" s="699"/>
      <c r="J15" s="699"/>
      <c r="L15" s="51"/>
      <c r="M15" s="53" t="s">
        <v>248</v>
      </c>
      <c r="N15" s="53"/>
      <c r="O15" s="53"/>
      <c r="P15" s="53"/>
      <c r="Q15" s="53"/>
      <c r="R15" s="53"/>
      <c r="S15" s="53"/>
      <c r="T15" s="53"/>
      <c r="U15" s="53"/>
      <c r="V15" s="53" t="s">
        <v>249</v>
      </c>
      <c r="W15" s="53"/>
      <c r="X15" s="53"/>
      <c r="Y15" s="53"/>
      <c r="Z15" s="53"/>
      <c r="AA15" s="53"/>
      <c r="AB15" s="53"/>
      <c r="AC15" s="53"/>
      <c r="AE15" s="53" t="s">
        <v>250</v>
      </c>
      <c r="AF15" s="53"/>
      <c r="AG15" s="53"/>
      <c r="AH15" s="53"/>
      <c r="AI15" s="53"/>
      <c r="AJ15" s="53"/>
      <c r="AK15" s="307"/>
      <c r="AL15" s="307"/>
      <c r="AM15" s="307"/>
      <c r="AN15" s="307">
        <v>60</v>
      </c>
      <c r="AO15" s="52"/>
    </row>
    <row r="16" spans="2:41" ht="31.5" customHeight="1" x14ac:dyDescent="0.15">
      <c r="B16" s="50"/>
      <c r="C16" s="699" t="s">
        <v>251</v>
      </c>
      <c r="D16" s="699"/>
      <c r="E16" s="699"/>
      <c r="F16" s="699"/>
      <c r="G16" s="699"/>
      <c r="H16" s="699"/>
      <c r="I16" s="699"/>
      <c r="J16" s="699"/>
      <c r="L16" s="51"/>
      <c r="M16" s="700" t="s">
        <v>252</v>
      </c>
      <c r="N16" s="700"/>
      <c r="O16" s="700"/>
      <c r="P16" s="700"/>
      <c r="Q16" s="700"/>
      <c r="R16" s="700"/>
      <c r="S16" s="700"/>
      <c r="T16" s="700"/>
      <c r="U16" s="700"/>
      <c r="V16" s="702" t="s">
        <v>608</v>
      </c>
      <c r="W16" s="702"/>
      <c r="X16" s="702"/>
      <c r="Y16" s="702"/>
      <c r="Z16" s="702"/>
      <c r="AA16" s="702"/>
      <c r="AB16" s="702"/>
      <c r="AC16" s="702"/>
      <c r="AE16" s="700" t="s">
        <v>253</v>
      </c>
      <c r="AF16" s="700"/>
      <c r="AG16" s="700"/>
      <c r="AH16" s="700"/>
      <c r="AI16" s="700"/>
      <c r="AJ16" s="700"/>
      <c r="AK16" s="703"/>
      <c r="AL16" s="703"/>
      <c r="AM16" s="703"/>
      <c r="AN16" s="307" t="s">
        <v>254</v>
      </c>
      <c r="AO16" s="54"/>
    </row>
    <row r="17" spans="1:41" ht="31.5" customHeight="1" x14ac:dyDescent="0.15">
      <c r="B17" s="50"/>
      <c r="C17" s="699" t="s">
        <v>255</v>
      </c>
      <c r="D17" s="699"/>
      <c r="E17" s="699"/>
      <c r="F17" s="699"/>
      <c r="G17" s="699"/>
      <c r="H17" s="699"/>
      <c r="I17" s="699"/>
      <c r="J17" s="699"/>
      <c r="L17" s="51"/>
      <c r="M17" s="700" t="s">
        <v>256</v>
      </c>
      <c r="N17" s="700"/>
      <c r="O17" s="700"/>
      <c r="P17" s="700"/>
      <c r="Q17" s="700"/>
      <c r="R17" s="700"/>
      <c r="S17" s="700"/>
      <c r="T17" s="700"/>
      <c r="U17" s="700"/>
      <c r="V17" s="700" t="s">
        <v>257</v>
      </c>
      <c r="W17" s="700"/>
      <c r="X17" s="700"/>
      <c r="Y17" s="700"/>
      <c r="Z17" s="700"/>
      <c r="AA17" s="700"/>
      <c r="AB17" s="700"/>
      <c r="AC17" s="700"/>
      <c r="AE17" s="700" t="s">
        <v>258</v>
      </c>
      <c r="AF17" s="700"/>
      <c r="AG17" s="700"/>
      <c r="AH17" s="700"/>
      <c r="AI17" s="700"/>
      <c r="AJ17" s="700"/>
      <c r="AK17" s="701" t="s">
        <v>254</v>
      </c>
      <c r="AL17" s="701"/>
      <c r="AM17" s="701"/>
      <c r="AN17" s="701"/>
      <c r="AO17" s="52"/>
    </row>
    <row r="18" spans="1:41" ht="31.5" customHeight="1" x14ac:dyDescent="0.15">
      <c r="B18" s="50"/>
      <c r="C18" s="699" t="s">
        <v>260</v>
      </c>
      <c r="D18" s="699"/>
      <c r="E18" s="699"/>
      <c r="F18" s="699"/>
      <c r="G18" s="699"/>
      <c r="H18" s="699"/>
      <c r="I18" s="699"/>
      <c r="J18" s="699"/>
      <c r="L18" s="51"/>
      <c r="M18" s="700" t="s">
        <v>261</v>
      </c>
      <c r="N18" s="700"/>
      <c r="O18" s="700"/>
      <c r="P18" s="700"/>
      <c r="Q18" s="700"/>
      <c r="R18" s="700"/>
      <c r="S18" s="700"/>
      <c r="T18" s="700"/>
      <c r="U18" s="700"/>
      <c r="V18" s="700" t="s">
        <v>262</v>
      </c>
      <c r="W18" s="700"/>
      <c r="X18" s="700"/>
      <c r="Y18" s="700"/>
      <c r="Z18" s="700"/>
      <c r="AA18" s="700"/>
      <c r="AB18" s="700"/>
      <c r="AC18" s="700"/>
      <c r="AE18" s="700" t="s">
        <v>223</v>
      </c>
      <c r="AF18" s="700"/>
      <c r="AG18" s="700"/>
      <c r="AH18" s="700"/>
      <c r="AI18" s="700"/>
      <c r="AJ18" s="700"/>
      <c r="AK18" s="701">
        <v>15</v>
      </c>
      <c r="AL18" s="701"/>
      <c r="AM18" s="701"/>
      <c r="AN18" s="701"/>
      <c r="AO18" s="52"/>
    </row>
    <row r="19" spans="1:41" ht="31.5" customHeight="1" x14ac:dyDescent="0.15">
      <c r="B19" s="50"/>
      <c r="C19" s="699" t="s">
        <v>263</v>
      </c>
      <c r="D19" s="699"/>
      <c r="E19" s="699"/>
      <c r="F19" s="699"/>
      <c r="G19" s="699"/>
      <c r="H19" s="699"/>
      <c r="I19" s="699"/>
      <c r="J19" s="699"/>
      <c r="L19" s="51"/>
      <c r="M19" s="700" t="s">
        <v>264</v>
      </c>
      <c r="N19" s="700"/>
      <c r="O19" s="700"/>
      <c r="P19" s="700"/>
      <c r="Q19" s="700"/>
      <c r="R19" s="700"/>
      <c r="S19" s="700"/>
      <c r="T19" s="700"/>
      <c r="U19" s="700"/>
      <c r="V19" s="700" t="s">
        <v>265</v>
      </c>
      <c r="W19" s="700"/>
      <c r="X19" s="700"/>
      <c r="Y19" s="700"/>
      <c r="Z19" s="700"/>
      <c r="AA19" s="700"/>
      <c r="AB19" s="700"/>
      <c r="AC19" s="700"/>
      <c r="AE19" s="700" t="s">
        <v>253</v>
      </c>
      <c r="AF19" s="700"/>
      <c r="AG19" s="700"/>
      <c r="AH19" s="700"/>
      <c r="AI19" s="700"/>
      <c r="AJ19" s="700"/>
      <c r="AK19" s="705">
        <v>875</v>
      </c>
      <c r="AL19" s="705"/>
      <c r="AM19" s="705"/>
      <c r="AN19" s="705"/>
      <c r="AO19" s="52" t="s">
        <v>266</v>
      </c>
    </row>
    <row r="20" spans="1:41" ht="31.5" customHeight="1" x14ac:dyDescent="0.15">
      <c r="B20" s="50"/>
      <c r="C20" s="699" t="s">
        <v>227</v>
      </c>
      <c r="D20" s="699"/>
      <c r="E20" s="699"/>
      <c r="F20" s="699"/>
      <c r="G20" s="699"/>
      <c r="H20" s="699"/>
      <c r="I20" s="699"/>
      <c r="J20" s="699"/>
      <c r="L20" s="51"/>
      <c r="M20" s="700" t="s">
        <v>268</v>
      </c>
      <c r="N20" s="700"/>
      <c r="O20" s="700"/>
      <c r="P20" s="700"/>
      <c r="Q20" s="700"/>
      <c r="R20" s="700"/>
      <c r="S20" s="700"/>
      <c r="T20" s="700"/>
      <c r="U20" s="700"/>
      <c r="V20" s="700" t="s">
        <v>269</v>
      </c>
      <c r="W20" s="700"/>
      <c r="X20" s="700"/>
      <c r="Y20" s="700"/>
      <c r="Z20" s="700"/>
      <c r="AA20" s="700"/>
      <c r="AB20" s="700"/>
      <c r="AC20" s="700"/>
      <c r="AE20" s="700" t="s">
        <v>223</v>
      </c>
      <c r="AF20" s="700"/>
      <c r="AG20" s="700"/>
      <c r="AH20" s="700"/>
      <c r="AI20" s="700"/>
      <c r="AJ20" s="700"/>
      <c r="AK20" s="704">
        <v>2065</v>
      </c>
      <c r="AL20" s="704"/>
      <c r="AM20" s="704"/>
      <c r="AN20" s="704"/>
      <c r="AO20" s="52" t="s">
        <v>266</v>
      </c>
    </row>
    <row r="21" spans="1:41" ht="31.5" customHeight="1" x14ac:dyDescent="0.15">
      <c r="B21" s="50"/>
      <c r="C21" s="699" t="s">
        <v>270</v>
      </c>
      <c r="D21" s="699"/>
      <c r="E21" s="699"/>
      <c r="F21" s="699"/>
      <c r="G21" s="699"/>
      <c r="H21" s="699"/>
      <c r="I21" s="699"/>
      <c r="J21" s="699"/>
      <c r="L21" s="51"/>
      <c r="M21" s="700" t="s">
        <v>271</v>
      </c>
      <c r="N21" s="700"/>
      <c r="O21" s="700"/>
      <c r="P21" s="700"/>
      <c r="Q21" s="700"/>
      <c r="R21" s="700"/>
      <c r="S21" s="700"/>
      <c r="T21" s="700"/>
      <c r="U21" s="700"/>
      <c r="V21" s="700" t="s">
        <v>272</v>
      </c>
      <c r="W21" s="700"/>
      <c r="X21" s="700"/>
      <c r="Y21" s="700"/>
      <c r="Z21" s="700"/>
      <c r="AA21" s="700"/>
      <c r="AB21" s="700"/>
      <c r="AC21" s="700"/>
      <c r="AE21" s="700" t="s">
        <v>273</v>
      </c>
      <c r="AF21" s="700"/>
      <c r="AG21" s="700"/>
      <c r="AH21" s="700"/>
      <c r="AI21" s="700"/>
      <c r="AJ21" s="700"/>
      <c r="AK21" s="701">
        <v>40</v>
      </c>
      <c r="AL21" s="701"/>
      <c r="AM21" s="701"/>
      <c r="AN21" s="701"/>
      <c r="AO21" s="52" t="s">
        <v>219</v>
      </c>
    </row>
    <row r="22" spans="1:41" ht="31.5" customHeight="1" x14ac:dyDescent="0.15">
      <c r="B22" s="50"/>
      <c r="C22" s="699" t="s">
        <v>220</v>
      </c>
      <c r="D22" s="699"/>
      <c r="E22" s="699"/>
      <c r="F22" s="699"/>
      <c r="G22" s="699"/>
      <c r="H22" s="699"/>
      <c r="I22" s="699"/>
      <c r="J22" s="699"/>
      <c r="L22" s="51"/>
      <c r="M22" s="700" t="s">
        <v>274</v>
      </c>
      <c r="N22" s="700"/>
      <c r="O22" s="700"/>
      <c r="P22" s="700"/>
      <c r="Q22" s="700"/>
      <c r="R22" s="700"/>
      <c r="S22" s="700"/>
      <c r="T22" s="700"/>
      <c r="U22" s="700"/>
      <c r="V22" s="700" t="s">
        <v>275</v>
      </c>
      <c r="W22" s="700"/>
      <c r="X22" s="700"/>
      <c r="Y22" s="700"/>
      <c r="Z22" s="700"/>
      <c r="AA22" s="700"/>
      <c r="AB22" s="700"/>
      <c r="AC22" s="700"/>
      <c r="AE22" s="700" t="s">
        <v>267</v>
      </c>
      <c r="AF22" s="700"/>
      <c r="AG22" s="700"/>
      <c r="AH22" s="700"/>
      <c r="AI22" s="700"/>
      <c r="AJ22" s="700"/>
      <c r="AK22" s="701">
        <v>70</v>
      </c>
      <c r="AL22" s="701"/>
      <c r="AM22" s="701"/>
      <c r="AN22" s="701"/>
      <c r="AO22" s="52"/>
    </row>
    <row r="23" spans="1:41" ht="31.5" customHeight="1" x14ac:dyDescent="0.15">
      <c r="B23" s="50"/>
      <c r="C23" s="699" t="s">
        <v>224</v>
      </c>
      <c r="D23" s="699"/>
      <c r="E23" s="699"/>
      <c r="F23" s="699"/>
      <c r="G23" s="699"/>
      <c r="H23" s="699"/>
      <c r="I23" s="699"/>
      <c r="J23" s="699"/>
      <c r="L23" s="51"/>
      <c r="M23" s="700" t="s">
        <v>276</v>
      </c>
      <c r="N23" s="700"/>
      <c r="O23" s="700"/>
      <c r="P23" s="700"/>
      <c r="Q23" s="700"/>
      <c r="R23" s="700"/>
      <c r="S23" s="700"/>
      <c r="T23" s="700"/>
      <c r="U23" s="700"/>
      <c r="V23" s="700" t="s">
        <v>277</v>
      </c>
      <c r="W23" s="700"/>
      <c r="X23" s="700"/>
      <c r="Y23" s="700"/>
      <c r="Z23" s="700"/>
      <c r="AA23" s="700"/>
      <c r="AB23" s="700"/>
      <c r="AC23" s="700"/>
      <c r="AE23" s="700" t="s">
        <v>223</v>
      </c>
      <c r="AF23" s="700"/>
      <c r="AG23" s="700"/>
      <c r="AH23" s="700"/>
      <c r="AI23" s="700"/>
      <c r="AJ23" s="700"/>
      <c r="AK23" s="701">
        <v>50</v>
      </c>
      <c r="AL23" s="701"/>
      <c r="AM23" s="701"/>
      <c r="AN23" s="701"/>
      <c r="AO23" s="52"/>
    </row>
    <row r="24" spans="1:41" ht="31.5" customHeight="1" x14ac:dyDescent="0.15">
      <c r="B24" s="50"/>
      <c r="C24" s="699" t="s">
        <v>278</v>
      </c>
      <c r="D24" s="699"/>
      <c r="E24" s="699"/>
      <c r="F24" s="699"/>
      <c r="G24" s="699"/>
      <c r="H24" s="699"/>
      <c r="I24" s="699"/>
      <c r="J24" s="699"/>
      <c r="L24" s="51"/>
      <c r="M24" s="700" t="s">
        <v>279</v>
      </c>
      <c r="N24" s="700"/>
      <c r="O24" s="700"/>
      <c r="P24" s="700"/>
      <c r="Q24" s="700"/>
      <c r="R24" s="700"/>
      <c r="S24" s="700"/>
      <c r="T24" s="700"/>
      <c r="U24" s="700"/>
      <c r="V24" s="700" t="s">
        <v>280</v>
      </c>
      <c r="W24" s="700"/>
      <c r="X24" s="700"/>
      <c r="Y24" s="700"/>
      <c r="Z24" s="700"/>
      <c r="AA24" s="700"/>
      <c r="AB24" s="700"/>
      <c r="AC24" s="700"/>
      <c r="AE24" s="700" t="s">
        <v>223</v>
      </c>
      <c r="AF24" s="700"/>
      <c r="AG24" s="700"/>
      <c r="AH24" s="700"/>
      <c r="AI24" s="700"/>
      <c r="AJ24" s="700"/>
      <c r="AK24" s="701">
        <v>40</v>
      </c>
      <c r="AL24" s="701"/>
      <c r="AM24" s="701"/>
      <c r="AN24" s="701"/>
      <c r="AO24" s="52"/>
    </row>
    <row r="25" spans="1:41" ht="31.5" customHeight="1" x14ac:dyDescent="0.15">
      <c r="B25" s="50"/>
      <c r="C25" s="699" t="s">
        <v>224</v>
      </c>
      <c r="D25" s="699"/>
      <c r="E25" s="699"/>
      <c r="F25" s="699"/>
      <c r="G25" s="699"/>
      <c r="H25" s="699"/>
      <c r="I25" s="699"/>
      <c r="J25" s="699"/>
      <c r="L25" s="51"/>
      <c r="M25" s="700" t="s">
        <v>281</v>
      </c>
      <c r="N25" s="700"/>
      <c r="O25" s="700"/>
      <c r="P25" s="700"/>
      <c r="Q25" s="700"/>
      <c r="R25" s="700"/>
      <c r="S25" s="700"/>
      <c r="T25" s="700"/>
      <c r="U25" s="700"/>
      <c r="V25" s="700" t="s">
        <v>282</v>
      </c>
      <c r="W25" s="700"/>
      <c r="X25" s="700"/>
      <c r="Y25" s="700"/>
      <c r="Z25" s="700"/>
      <c r="AA25" s="700"/>
      <c r="AB25" s="700"/>
      <c r="AC25" s="700"/>
      <c r="AE25" s="700" t="s">
        <v>273</v>
      </c>
      <c r="AF25" s="700"/>
      <c r="AG25" s="700"/>
      <c r="AH25" s="700"/>
      <c r="AI25" s="700"/>
      <c r="AJ25" s="700"/>
      <c r="AK25" s="701">
        <v>40</v>
      </c>
      <c r="AL25" s="701"/>
      <c r="AM25" s="701"/>
      <c r="AN25" s="701"/>
      <c r="AO25" s="52"/>
    </row>
    <row r="26" spans="1:41" ht="31.5" customHeight="1" x14ac:dyDescent="0.15">
      <c r="B26" s="50"/>
      <c r="C26" s="699" t="s">
        <v>220</v>
      </c>
      <c r="D26" s="699"/>
      <c r="E26" s="699"/>
      <c r="F26" s="699"/>
      <c r="G26" s="699"/>
      <c r="H26" s="699"/>
      <c r="I26" s="699"/>
      <c r="J26" s="699"/>
      <c r="L26" s="51"/>
      <c r="M26" s="700" t="s">
        <v>283</v>
      </c>
      <c r="N26" s="700"/>
      <c r="O26" s="700"/>
      <c r="P26" s="700"/>
      <c r="Q26" s="700"/>
      <c r="R26" s="700"/>
      <c r="S26" s="700"/>
      <c r="T26" s="700"/>
      <c r="U26" s="700"/>
      <c r="V26" s="700" t="s">
        <v>284</v>
      </c>
      <c r="W26" s="700"/>
      <c r="X26" s="700"/>
      <c r="Y26" s="700"/>
      <c r="Z26" s="700"/>
      <c r="AA26" s="700"/>
      <c r="AB26" s="700"/>
      <c r="AC26" s="700"/>
      <c r="AE26" s="700" t="s">
        <v>285</v>
      </c>
      <c r="AF26" s="700"/>
      <c r="AG26" s="700"/>
      <c r="AH26" s="700"/>
      <c r="AI26" s="700"/>
      <c r="AJ26" s="700"/>
      <c r="AK26" s="701">
        <v>60</v>
      </c>
      <c r="AL26" s="701"/>
      <c r="AM26" s="701"/>
      <c r="AN26" s="701"/>
      <c r="AO26" s="52"/>
    </row>
    <row r="27" spans="1:41" ht="31.5" customHeight="1" x14ac:dyDescent="0.15">
      <c r="B27" s="50"/>
      <c r="C27" s="699" t="s">
        <v>224</v>
      </c>
      <c r="D27" s="699"/>
      <c r="E27" s="699"/>
      <c r="F27" s="699"/>
      <c r="G27" s="699"/>
      <c r="H27" s="699"/>
      <c r="I27" s="699"/>
      <c r="J27" s="699"/>
      <c r="L27" s="51"/>
      <c r="M27" s="700" t="s">
        <v>286</v>
      </c>
      <c r="N27" s="700"/>
      <c r="O27" s="700"/>
      <c r="P27" s="700"/>
      <c r="Q27" s="700"/>
      <c r="R27" s="700"/>
      <c r="S27" s="700"/>
      <c r="T27" s="700"/>
      <c r="U27" s="700"/>
      <c r="V27" s="700" t="s">
        <v>287</v>
      </c>
      <c r="W27" s="700"/>
      <c r="X27" s="700"/>
      <c r="Y27" s="700"/>
      <c r="Z27" s="700"/>
      <c r="AA27" s="700"/>
      <c r="AB27" s="700"/>
      <c r="AC27" s="700"/>
      <c r="AE27" s="700" t="s">
        <v>273</v>
      </c>
      <c r="AF27" s="700"/>
      <c r="AG27" s="700"/>
      <c r="AH27" s="700"/>
      <c r="AI27" s="700"/>
      <c r="AJ27" s="700"/>
      <c r="AK27" s="701">
        <v>60</v>
      </c>
      <c r="AL27" s="701"/>
      <c r="AM27" s="701"/>
      <c r="AN27" s="701"/>
      <c r="AO27" s="52"/>
    </row>
    <row r="28" spans="1:41" ht="31.5" customHeight="1" x14ac:dyDescent="0.15">
      <c r="B28" s="50"/>
      <c r="C28" s="699" t="s">
        <v>227</v>
      </c>
      <c r="D28" s="699"/>
      <c r="E28" s="699"/>
      <c r="F28" s="699"/>
      <c r="G28" s="699"/>
      <c r="H28" s="699"/>
      <c r="I28" s="699"/>
      <c r="J28" s="699"/>
      <c r="L28" s="51"/>
      <c r="M28" s="700" t="s">
        <v>288</v>
      </c>
      <c r="N28" s="700"/>
      <c r="O28" s="700"/>
      <c r="P28" s="700"/>
      <c r="Q28" s="700"/>
      <c r="R28" s="700"/>
      <c r="S28" s="700"/>
      <c r="T28" s="700"/>
      <c r="U28" s="700"/>
      <c r="V28" s="700" t="s">
        <v>289</v>
      </c>
      <c r="W28" s="700"/>
      <c r="X28" s="700"/>
      <c r="Y28" s="700"/>
      <c r="Z28" s="700"/>
      <c r="AA28" s="700"/>
      <c r="AB28" s="700"/>
      <c r="AC28" s="700"/>
      <c r="AE28" s="700" t="s">
        <v>267</v>
      </c>
      <c r="AF28" s="700"/>
      <c r="AG28" s="700"/>
      <c r="AH28" s="700"/>
      <c r="AI28" s="700"/>
      <c r="AJ28" s="700"/>
      <c r="AK28" s="701">
        <v>60</v>
      </c>
      <c r="AL28" s="701"/>
      <c r="AM28" s="701"/>
      <c r="AN28" s="701"/>
      <c r="AO28" s="52"/>
    </row>
    <row r="29" spans="1:41" ht="31.5" customHeight="1" x14ac:dyDescent="0.15">
      <c r="B29" s="50"/>
      <c r="C29" s="699" t="s">
        <v>227</v>
      </c>
      <c r="D29" s="699"/>
      <c r="E29" s="699"/>
      <c r="F29" s="699"/>
      <c r="G29" s="699"/>
      <c r="H29" s="699"/>
      <c r="I29" s="699"/>
      <c r="J29" s="699"/>
      <c r="L29" s="51"/>
      <c r="M29" s="700" t="s">
        <v>290</v>
      </c>
      <c r="N29" s="700"/>
      <c r="O29" s="700"/>
      <c r="P29" s="700"/>
      <c r="Q29" s="700"/>
      <c r="R29" s="700"/>
      <c r="S29" s="700"/>
      <c r="T29" s="700"/>
      <c r="U29" s="700"/>
      <c r="V29" s="700" t="s">
        <v>243</v>
      </c>
      <c r="W29" s="700"/>
      <c r="X29" s="700"/>
      <c r="Y29" s="700"/>
      <c r="Z29" s="700"/>
      <c r="AA29" s="700"/>
      <c r="AB29" s="700"/>
      <c r="AC29" s="53"/>
      <c r="AE29" s="700" t="s">
        <v>291</v>
      </c>
      <c r="AF29" s="700"/>
      <c r="AG29" s="700"/>
      <c r="AH29" s="700"/>
      <c r="AI29" s="700"/>
      <c r="AJ29" s="700"/>
      <c r="AK29" s="307"/>
      <c r="AL29" s="307"/>
      <c r="AM29" s="307"/>
      <c r="AN29" s="307">
        <v>40</v>
      </c>
      <c r="AO29" s="52"/>
    </row>
    <row r="30" spans="1:41" ht="31.5" customHeight="1" x14ac:dyDescent="0.15">
      <c r="A30" s="55"/>
      <c r="B30" s="56"/>
      <c r="C30" s="707" t="s">
        <v>224</v>
      </c>
      <c r="D30" s="707"/>
      <c r="E30" s="707"/>
      <c r="F30" s="707"/>
      <c r="G30" s="707"/>
      <c r="H30" s="707"/>
      <c r="I30" s="707"/>
      <c r="J30" s="707"/>
      <c r="K30" s="55"/>
      <c r="L30" s="57"/>
      <c r="M30" s="708" t="s">
        <v>292</v>
      </c>
      <c r="N30" s="708"/>
      <c r="O30" s="708"/>
      <c r="P30" s="708"/>
      <c r="Q30" s="708"/>
      <c r="R30" s="708"/>
      <c r="S30" s="708"/>
      <c r="T30" s="708"/>
      <c r="U30" s="708"/>
      <c r="V30" s="708" t="s">
        <v>293</v>
      </c>
      <c r="W30" s="708"/>
      <c r="X30" s="708"/>
      <c r="Y30" s="708"/>
      <c r="Z30" s="708"/>
      <c r="AA30" s="708"/>
      <c r="AB30" s="708"/>
      <c r="AC30" s="58"/>
      <c r="AD30" s="55"/>
      <c r="AE30" s="708" t="s">
        <v>273</v>
      </c>
      <c r="AF30" s="708"/>
      <c r="AG30" s="708"/>
      <c r="AH30" s="708"/>
      <c r="AI30" s="708"/>
      <c r="AJ30" s="708"/>
      <c r="AK30" s="307"/>
      <c r="AL30" s="307"/>
      <c r="AM30" s="307"/>
      <c r="AN30" s="307">
        <v>80</v>
      </c>
      <c r="AO30" s="59"/>
    </row>
    <row r="31" spans="1:41" ht="31.5" customHeight="1" x14ac:dyDescent="0.15">
      <c r="A31" s="60"/>
      <c r="B31" s="61"/>
      <c r="C31" s="62"/>
      <c r="D31" s="62"/>
      <c r="E31" s="62"/>
      <c r="F31" s="62"/>
      <c r="G31" s="62"/>
      <c r="H31" s="62"/>
      <c r="I31" s="62"/>
      <c r="J31" s="62"/>
      <c r="K31" s="60"/>
      <c r="L31" s="60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709" t="s">
        <v>79</v>
      </c>
      <c r="Z31" s="709"/>
      <c r="AA31" s="709"/>
      <c r="AB31" s="709"/>
      <c r="AC31" s="709"/>
      <c r="AD31" s="709"/>
      <c r="AE31" s="709"/>
      <c r="AF31" s="709"/>
      <c r="AG31" s="709"/>
      <c r="AH31" s="709"/>
      <c r="AI31" s="709"/>
      <c r="AJ31" s="709"/>
      <c r="AK31" s="709"/>
      <c r="AL31" s="709"/>
      <c r="AM31" s="709"/>
      <c r="AN31" s="709"/>
      <c r="AO31" s="709"/>
    </row>
    <row r="32" spans="1:41" ht="30" customHeight="1" x14ac:dyDescent="0.15">
      <c r="C32" s="414" t="s">
        <v>613</v>
      </c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</row>
    <row r="33" spans="2:42" ht="15.75" customHeight="1" x14ac:dyDescent="0.15"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</row>
    <row r="34" spans="2:42" ht="30" customHeight="1" thickBot="1" x14ac:dyDescent="0.25">
      <c r="AC34" s="706" t="s">
        <v>609</v>
      </c>
      <c r="AD34" s="706"/>
      <c r="AE34" s="706"/>
      <c r="AF34" s="706"/>
      <c r="AG34" s="706"/>
      <c r="AH34" s="706"/>
      <c r="AI34" s="706"/>
      <c r="AJ34" s="706"/>
      <c r="AK34" s="706"/>
      <c r="AL34" s="706"/>
      <c r="AM34" s="706"/>
      <c r="AN34" s="706"/>
      <c r="AO34" s="706"/>
    </row>
    <row r="35" spans="2:42" ht="39.950000000000003" customHeight="1" x14ac:dyDescent="0.15">
      <c r="B35" s="695" t="s">
        <v>210</v>
      </c>
      <c r="C35" s="696"/>
      <c r="D35" s="696"/>
      <c r="E35" s="696"/>
      <c r="F35" s="696"/>
      <c r="G35" s="696"/>
      <c r="H35" s="696"/>
      <c r="I35" s="696"/>
      <c r="J35" s="696"/>
      <c r="K35" s="696"/>
      <c r="L35" s="696" t="s">
        <v>211</v>
      </c>
      <c r="M35" s="696"/>
      <c r="N35" s="696"/>
      <c r="O35" s="696"/>
      <c r="P35" s="696"/>
      <c r="Q35" s="696"/>
      <c r="R35" s="696"/>
      <c r="S35" s="696"/>
      <c r="T35" s="696"/>
      <c r="U35" s="696"/>
      <c r="V35" s="696" t="s">
        <v>212</v>
      </c>
      <c r="W35" s="696"/>
      <c r="X35" s="696"/>
      <c r="Y35" s="696"/>
      <c r="Z35" s="696"/>
      <c r="AA35" s="696"/>
      <c r="AB35" s="696"/>
      <c r="AC35" s="696"/>
      <c r="AD35" s="696"/>
      <c r="AE35" s="696" t="s">
        <v>213</v>
      </c>
      <c r="AF35" s="696"/>
      <c r="AG35" s="696"/>
      <c r="AH35" s="696"/>
      <c r="AI35" s="696"/>
      <c r="AJ35" s="696"/>
      <c r="AK35" s="697" t="s">
        <v>214</v>
      </c>
      <c r="AL35" s="697"/>
      <c r="AM35" s="697"/>
      <c r="AN35" s="697"/>
      <c r="AO35" s="698"/>
    </row>
    <row r="36" spans="2:42" ht="31.5" customHeight="1" x14ac:dyDescent="0.15">
      <c r="B36" s="50"/>
      <c r="C36" s="699" t="s">
        <v>294</v>
      </c>
      <c r="D36" s="699"/>
      <c r="E36" s="699"/>
      <c r="F36" s="699"/>
      <c r="G36" s="699"/>
      <c r="H36" s="699"/>
      <c r="I36" s="699"/>
      <c r="J36" s="699"/>
      <c r="L36" s="51"/>
      <c r="M36" s="700" t="s">
        <v>503</v>
      </c>
      <c r="N36" s="700"/>
      <c r="O36" s="700"/>
      <c r="P36" s="700"/>
      <c r="Q36" s="700"/>
      <c r="R36" s="700"/>
      <c r="S36" s="700"/>
      <c r="T36" s="700"/>
      <c r="U36" s="700"/>
      <c r="V36" s="700" t="s">
        <v>522</v>
      </c>
      <c r="W36" s="700"/>
      <c r="X36" s="700"/>
      <c r="Y36" s="700"/>
      <c r="Z36" s="700"/>
      <c r="AA36" s="700"/>
      <c r="AB36" s="700"/>
      <c r="AC36" s="700"/>
      <c r="AE36" s="700" t="s">
        <v>218</v>
      </c>
      <c r="AF36" s="700"/>
      <c r="AG36" s="700"/>
      <c r="AH36" s="700"/>
      <c r="AI36" s="700"/>
      <c r="AJ36" s="700"/>
      <c r="AK36" s="711" t="s">
        <v>512</v>
      </c>
      <c r="AL36" s="711"/>
      <c r="AM36" s="711"/>
      <c r="AN36" s="711"/>
      <c r="AO36" s="52"/>
    </row>
    <row r="37" spans="2:42" ht="39.950000000000003" customHeight="1" x14ac:dyDescent="0.15">
      <c r="B37" s="50"/>
      <c r="C37" s="699" t="s">
        <v>295</v>
      </c>
      <c r="D37" s="699"/>
      <c r="E37" s="699"/>
      <c r="F37" s="699"/>
      <c r="G37" s="699"/>
      <c r="H37" s="699"/>
      <c r="I37" s="699"/>
      <c r="J37" s="699"/>
      <c r="K37" s="712"/>
      <c r="L37" s="51"/>
      <c r="M37" s="700" t="s">
        <v>296</v>
      </c>
      <c r="N37" s="700"/>
      <c r="O37" s="700"/>
      <c r="P37" s="700"/>
      <c r="Q37" s="700"/>
      <c r="R37" s="700"/>
      <c r="S37" s="700"/>
      <c r="T37" s="700"/>
      <c r="U37" s="700"/>
      <c r="V37" s="700" t="s">
        <v>297</v>
      </c>
      <c r="W37" s="700"/>
      <c r="X37" s="700"/>
      <c r="Y37" s="700"/>
      <c r="Z37" s="700"/>
      <c r="AA37" s="700"/>
      <c r="AB37" s="700"/>
      <c r="AC37" s="700"/>
      <c r="AE37" s="713" t="s">
        <v>298</v>
      </c>
      <c r="AF37" s="713"/>
      <c r="AG37" s="713"/>
      <c r="AH37" s="713"/>
      <c r="AI37" s="713"/>
      <c r="AJ37" s="713"/>
      <c r="AK37" s="714">
        <v>20</v>
      </c>
      <c r="AL37" s="714"/>
      <c r="AM37" s="714"/>
      <c r="AN37" s="714"/>
      <c r="AO37" s="52"/>
    </row>
    <row r="38" spans="2:42" ht="39.950000000000003" customHeight="1" x14ac:dyDescent="0.15">
      <c r="B38" s="50"/>
      <c r="C38" s="716" t="s">
        <v>224</v>
      </c>
      <c r="D38" s="716"/>
      <c r="E38" s="716"/>
      <c r="F38" s="716"/>
      <c r="G38" s="716"/>
      <c r="H38" s="716"/>
      <c r="I38" s="716"/>
      <c r="J38" s="716"/>
      <c r="K38" s="62"/>
      <c r="L38" s="51"/>
      <c r="M38" s="700" t="s">
        <v>299</v>
      </c>
      <c r="N38" s="700"/>
      <c r="O38" s="700"/>
      <c r="P38" s="700"/>
      <c r="Q38" s="700"/>
      <c r="R38" s="700"/>
      <c r="S38" s="700"/>
      <c r="T38" s="700"/>
      <c r="U38" s="700"/>
      <c r="V38" s="700" t="s">
        <v>262</v>
      </c>
      <c r="W38" s="700"/>
      <c r="X38" s="700"/>
      <c r="Y38" s="700"/>
      <c r="Z38" s="700"/>
      <c r="AA38" s="700"/>
      <c r="AB38" s="700"/>
      <c r="AC38" s="700"/>
      <c r="AE38" s="713" t="s">
        <v>300</v>
      </c>
      <c r="AF38" s="713"/>
      <c r="AG38" s="713"/>
      <c r="AH38" s="713"/>
      <c r="AI38" s="713"/>
      <c r="AJ38" s="713"/>
      <c r="AK38" s="52"/>
      <c r="AL38" s="52"/>
      <c r="AM38" s="52"/>
      <c r="AN38" s="52">
        <v>18</v>
      </c>
      <c r="AO38" s="52"/>
    </row>
    <row r="39" spans="2:42" ht="31.5" customHeight="1" x14ac:dyDescent="0.15">
      <c r="B39" s="50"/>
      <c r="C39" s="716" t="s">
        <v>220</v>
      </c>
      <c r="D39" s="716"/>
      <c r="E39" s="716"/>
      <c r="F39" s="716"/>
      <c r="G39" s="716"/>
      <c r="H39" s="716"/>
      <c r="I39" s="716"/>
      <c r="J39" s="716"/>
      <c r="K39" s="62"/>
      <c r="L39" s="51"/>
      <c r="M39" s="439" t="s">
        <v>301</v>
      </c>
      <c r="N39" s="439"/>
      <c r="O39" s="52"/>
      <c r="P39" s="52"/>
      <c r="Q39" s="52"/>
      <c r="R39" s="52"/>
      <c r="S39" s="52"/>
      <c r="T39" s="54"/>
      <c r="U39" s="54"/>
      <c r="V39" s="700" t="s">
        <v>302</v>
      </c>
      <c r="W39" s="700"/>
      <c r="X39" s="700"/>
      <c r="Y39" s="700"/>
      <c r="Z39" s="700"/>
      <c r="AA39" s="700"/>
      <c r="AB39" s="700"/>
      <c r="AC39" s="700"/>
      <c r="AE39" s="439" t="s">
        <v>303</v>
      </c>
      <c r="AF39" s="439"/>
      <c r="AG39" s="439"/>
      <c r="AH39" s="439"/>
      <c r="AI39" s="439"/>
      <c r="AJ39" s="439"/>
      <c r="AK39" s="52"/>
      <c r="AL39" s="52"/>
      <c r="AM39" s="52"/>
      <c r="AN39" s="52">
        <v>16</v>
      </c>
      <c r="AO39" s="52"/>
    </row>
    <row r="40" spans="2:42" ht="31.5" customHeight="1" x14ac:dyDescent="0.15">
      <c r="B40" s="61"/>
      <c r="C40" s="716" t="s">
        <v>305</v>
      </c>
      <c r="D40" s="716"/>
      <c r="E40" s="716"/>
      <c r="F40" s="716"/>
      <c r="G40" s="716"/>
      <c r="H40" s="716"/>
      <c r="I40" s="716"/>
      <c r="J40" s="716"/>
      <c r="K40" s="60"/>
      <c r="L40" s="51"/>
      <c r="M40" s="715" t="s">
        <v>306</v>
      </c>
      <c r="N40" s="715"/>
      <c r="O40" s="715"/>
      <c r="P40" s="715"/>
      <c r="Q40" s="715"/>
      <c r="R40" s="715"/>
      <c r="S40" s="715"/>
      <c r="T40" s="715"/>
      <c r="U40" s="715"/>
      <c r="V40" s="715" t="s">
        <v>307</v>
      </c>
      <c r="W40" s="715"/>
      <c r="X40" s="715"/>
      <c r="Y40" s="715"/>
      <c r="Z40" s="715"/>
      <c r="AA40" s="715"/>
      <c r="AB40" s="715"/>
      <c r="AC40" s="715"/>
      <c r="AD40" s="60"/>
      <c r="AE40" s="717" t="s">
        <v>303</v>
      </c>
      <c r="AF40" s="717"/>
      <c r="AG40" s="717"/>
      <c r="AH40" s="717"/>
      <c r="AI40" s="717"/>
      <c r="AJ40" s="717"/>
      <c r="AK40" s="710">
        <v>25</v>
      </c>
      <c r="AL40" s="710"/>
      <c r="AM40" s="710"/>
      <c r="AN40" s="710"/>
      <c r="AO40" s="64"/>
      <c r="AP40" s="60"/>
    </row>
    <row r="41" spans="2:42" ht="31.5" customHeight="1" x14ac:dyDescent="0.15">
      <c r="B41" s="50"/>
      <c r="C41" s="716" t="s">
        <v>615</v>
      </c>
      <c r="D41" s="716"/>
      <c r="E41" s="716"/>
      <c r="F41" s="716"/>
      <c r="G41" s="716"/>
      <c r="H41" s="716"/>
      <c r="I41" s="716"/>
      <c r="J41" s="716"/>
      <c r="K41" s="360"/>
      <c r="L41" s="51"/>
      <c r="M41" s="715" t="s">
        <v>308</v>
      </c>
      <c r="N41" s="715"/>
      <c r="O41" s="715"/>
      <c r="P41" s="715"/>
      <c r="Q41" s="715"/>
      <c r="R41" s="715"/>
      <c r="S41" s="715"/>
      <c r="T41" s="715"/>
      <c r="U41" s="715"/>
      <c r="V41" s="715" t="s">
        <v>309</v>
      </c>
      <c r="W41" s="715"/>
      <c r="X41" s="715"/>
      <c r="Y41" s="715"/>
      <c r="Z41" s="715"/>
      <c r="AA41" s="715"/>
      <c r="AB41" s="715"/>
      <c r="AC41" s="715"/>
      <c r="AE41" s="64" t="s">
        <v>310</v>
      </c>
      <c r="AF41" s="64"/>
      <c r="AG41" s="64"/>
      <c r="AH41" s="64"/>
      <c r="AI41" s="64"/>
      <c r="AJ41" s="64"/>
      <c r="AK41" s="52"/>
      <c r="AL41" s="52"/>
      <c r="AM41" s="52"/>
      <c r="AN41" s="52">
        <v>6</v>
      </c>
      <c r="AO41" s="52"/>
    </row>
    <row r="42" spans="2:42" ht="31.5" customHeight="1" x14ac:dyDescent="0.15">
      <c r="B42" s="50"/>
      <c r="C42" s="716" t="s">
        <v>224</v>
      </c>
      <c r="D42" s="716"/>
      <c r="E42" s="716"/>
      <c r="F42" s="716"/>
      <c r="G42" s="716"/>
      <c r="H42" s="716"/>
      <c r="I42" s="716"/>
      <c r="J42" s="716"/>
      <c r="K42" s="63"/>
      <c r="L42" s="51"/>
      <c r="M42" s="63" t="s">
        <v>311</v>
      </c>
      <c r="N42" s="63"/>
      <c r="O42" s="63"/>
      <c r="P42" s="63"/>
      <c r="Q42" s="63"/>
      <c r="R42" s="63"/>
      <c r="S42" s="63"/>
      <c r="T42" s="63"/>
      <c r="U42" s="63"/>
      <c r="V42" s="276" t="s">
        <v>504</v>
      </c>
      <c r="W42" s="63"/>
      <c r="X42" s="63"/>
      <c r="Y42" s="63"/>
      <c r="Z42" s="63"/>
      <c r="AA42" s="63"/>
      <c r="AB42" s="63"/>
      <c r="AC42" s="63"/>
      <c r="AE42" s="64" t="s">
        <v>312</v>
      </c>
      <c r="AF42" s="64"/>
      <c r="AG42" s="64"/>
      <c r="AH42" s="64"/>
      <c r="AI42" s="64"/>
      <c r="AJ42" s="64"/>
      <c r="AK42" s="52"/>
      <c r="AL42" s="52"/>
      <c r="AM42" s="52"/>
      <c r="AN42" s="52">
        <v>20</v>
      </c>
      <c r="AO42" s="52"/>
    </row>
    <row r="43" spans="2:42" ht="31.5" customHeight="1" x14ac:dyDescent="0.15">
      <c r="B43" s="50"/>
      <c r="C43" s="716" t="s">
        <v>505</v>
      </c>
      <c r="D43" s="716"/>
      <c r="E43" s="716"/>
      <c r="F43" s="716"/>
      <c r="G43" s="716"/>
      <c r="H43" s="716"/>
      <c r="I43" s="716"/>
      <c r="J43" s="716"/>
      <c r="K43" s="65"/>
      <c r="L43" s="51"/>
      <c r="M43" s="715" t="s">
        <v>313</v>
      </c>
      <c r="N43" s="715"/>
      <c r="O43" s="715"/>
      <c r="P43" s="715"/>
      <c r="Q43" s="715"/>
      <c r="R43" s="715"/>
      <c r="S43" s="715"/>
      <c r="T43" s="715"/>
      <c r="U43" s="715"/>
      <c r="V43" s="715" t="s">
        <v>515</v>
      </c>
      <c r="W43" s="715"/>
      <c r="X43" s="715"/>
      <c r="Y43" s="715"/>
      <c r="Z43" s="715"/>
      <c r="AA43" s="715"/>
      <c r="AB43" s="715"/>
      <c r="AC43" s="715"/>
      <c r="AE43" s="718" t="s">
        <v>314</v>
      </c>
      <c r="AF43" s="718"/>
      <c r="AG43" s="718"/>
      <c r="AH43" s="718"/>
      <c r="AI43" s="718"/>
      <c r="AJ43" s="718"/>
      <c r="AK43" s="52"/>
      <c r="AL43" s="52"/>
      <c r="AM43" s="439" t="s">
        <v>315</v>
      </c>
      <c r="AN43" s="439"/>
      <c r="AO43" s="52"/>
    </row>
    <row r="44" spans="2:42" ht="31.5" customHeight="1" x14ac:dyDescent="0.15">
      <c r="B44" s="61"/>
      <c r="C44" s="716" t="s">
        <v>316</v>
      </c>
      <c r="D44" s="716"/>
      <c r="E44" s="716"/>
      <c r="F44" s="716"/>
      <c r="G44" s="716"/>
      <c r="H44" s="716"/>
      <c r="I44" s="716"/>
      <c r="J44" s="716"/>
      <c r="K44" s="60"/>
      <c r="L44" s="51"/>
      <c r="M44" s="715" t="s">
        <v>317</v>
      </c>
      <c r="N44" s="715"/>
      <c r="O44" s="715"/>
      <c r="P44" s="715"/>
      <c r="Q44" s="715"/>
      <c r="R44" s="715"/>
      <c r="S44" s="715"/>
      <c r="T44" s="715"/>
      <c r="U44" s="715"/>
      <c r="V44" s="700" t="s">
        <v>262</v>
      </c>
      <c r="W44" s="700"/>
      <c r="X44" s="700"/>
      <c r="Y44" s="700"/>
      <c r="Z44" s="700"/>
      <c r="AA44" s="700"/>
      <c r="AB44" s="700"/>
      <c r="AC44" s="700"/>
      <c r="AD44" s="60"/>
      <c r="AE44" s="717" t="s">
        <v>303</v>
      </c>
      <c r="AF44" s="717"/>
      <c r="AG44" s="717"/>
      <c r="AH44" s="717"/>
      <c r="AI44" s="717"/>
      <c r="AJ44" s="717"/>
      <c r="AK44" s="64"/>
      <c r="AL44" s="64"/>
      <c r="AM44" s="717"/>
      <c r="AN44" s="717"/>
      <c r="AO44" s="64"/>
    </row>
    <row r="45" spans="2:42" s="60" customFormat="1" ht="31.5" customHeight="1" x14ac:dyDescent="0.15">
      <c r="B45" s="61"/>
      <c r="C45" s="716" t="s">
        <v>505</v>
      </c>
      <c r="D45" s="716"/>
      <c r="E45" s="716"/>
      <c r="F45" s="716"/>
      <c r="G45" s="716"/>
      <c r="H45" s="716"/>
      <c r="I45" s="716"/>
      <c r="J45" s="716"/>
      <c r="K45" s="65"/>
      <c r="L45" s="51"/>
      <c r="M45" s="715" t="s">
        <v>318</v>
      </c>
      <c r="N45" s="715"/>
      <c r="O45" s="715"/>
      <c r="P45" s="715"/>
      <c r="Q45" s="715"/>
      <c r="R45" s="715"/>
      <c r="S45" s="715"/>
      <c r="T45" s="715"/>
      <c r="U45" s="715"/>
      <c r="V45" s="715" t="s">
        <v>521</v>
      </c>
      <c r="W45" s="715"/>
      <c r="X45" s="715"/>
      <c r="Y45" s="715"/>
      <c r="Z45" s="715"/>
      <c r="AA45" s="715"/>
      <c r="AB45" s="715"/>
      <c r="AC45" s="715"/>
      <c r="AE45" s="718" t="s">
        <v>314</v>
      </c>
      <c r="AF45" s="718"/>
      <c r="AG45" s="718"/>
      <c r="AH45" s="718"/>
      <c r="AI45" s="718"/>
      <c r="AJ45" s="718"/>
      <c r="AK45" s="64"/>
      <c r="AL45" s="64"/>
      <c r="AM45" s="717" t="s">
        <v>315</v>
      </c>
      <c r="AN45" s="717"/>
      <c r="AO45" s="64"/>
    </row>
    <row r="46" spans="2:42" s="60" customFormat="1" ht="31.5" customHeight="1" x14ac:dyDescent="0.15">
      <c r="B46" s="61"/>
      <c r="C46" s="716" t="s">
        <v>316</v>
      </c>
      <c r="D46" s="716"/>
      <c r="E46" s="716"/>
      <c r="F46" s="716"/>
      <c r="G46" s="716"/>
      <c r="H46" s="716"/>
      <c r="I46" s="716"/>
      <c r="J46" s="716"/>
      <c r="L46" s="51"/>
      <c r="M46" s="715" t="s">
        <v>317</v>
      </c>
      <c r="N46" s="715"/>
      <c r="O46" s="715"/>
      <c r="P46" s="715"/>
      <c r="Q46" s="715"/>
      <c r="R46" s="715"/>
      <c r="S46" s="715"/>
      <c r="T46" s="715"/>
      <c r="U46" s="715"/>
      <c r="V46" s="715" t="s">
        <v>304</v>
      </c>
      <c r="W46" s="715"/>
      <c r="X46" s="715"/>
      <c r="Y46" s="715"/>
      <c r="Z46" s="715"/>
      <c r="AA46" s="715"/>
      <c r="AB46" s="715"/>
      <c r="AC46" s="715"/>
      <c r="AE46" s="717" t="s">
        <v>303</v>
      </c>
      <c r="AF46" s="717"/>
      <c r="AG46" s="717"/>
      <c r="AH46" s="717"/>
      <c r="AI46" s="717"/>
      <c r="AJ46" s="717"/>
      <c r="AK46" s="64"/>
      <c r="AL46" s="64"/>
      <c r="AM46" s="717"/>
      <c r="AN46" s="717"/>
      <c r="AO46" s="64"/>
    </row>
    <row r="47" spans="2:42" s="60" customFormat="1" ht="31.5" customHeight="1" x14ac:dyDescent="0.15">
      <c r="B47" s="61"/>
      <c r="C47" s="716" t="s">
        <v>220</v>
      </c>
      <c r="D47" s="716"/>
      <c r="E47" s="716"/>
      <c r="F47" s="716"/>
      <c r="G47" s="716"/>
      <c r="H47" s="716"/>
      <c r="I47" s="716"/>
      <c r="J47" s="716"/>
      <c r="L47" s="51"/>
      <c r="M47" s="715" t="s">
        <v>319</v>
      </c>
      <c r="N47" s="715"/>
      <c r="O47" s="715"/>
      <c r="P47" s="715"/>
      <c r="Q47" s="715"/>
      <c r="R47" s="715"/>
      <c r="S47" s="715"/>
      <c r="T47" s="715"/>
      <c r="U47" s="715"/>
      <c r="V47" s="715" t="s">
        <v>320</v>
      </c>
      <c r="W47" s="715"/>
      <c r="X47" s="715"/>
      <c r="Y47" s="715"/>
      <c r="Z47" s="715"/>
      <c r="AA47" s="715"/>
      <c r="AB47" s="715"/>
      <c r="AC47" s="715"/>
      <c r="AE47" s="717" t="s">
        <v>543</v>
      </c>
      <c r="AF47" s="717"/>
      <c r="AG47" s="717"/>
      <c r="AH47" s="717"/>
      <c r="AI47" s="717"/>
      <c r="AJ47" s="717"/>
      <c r="AK47" s="64"/>
      <c r="AL47" s="64"/>
      <c r="AM47" s="64"/>
      <c r="AN47" s="64">
        <v>10</v>
      </c>
      <c r="AO47" s="64"/>
    </row>
    <row r="48" spans="2:42" s="60" customFormat="1" ht="31.5" customHeight="1" x14ac:dyDescent="0.15">
      <c r="B48" s="61"/>
      <c r="C48" s="716" t="s">
        <v>295</v>
      </c>
      <c r="D48" s="716"/>
      <c r="E48" s="716"/>
      <c r="F48" s="716"/>
      <c r="G48" s="716"/>
      <c r="H48" s="716"/>
      <c r="I48" s="716"/>
      <c r="J48" s="716"/>
      <c r="L48" s="51"/>
      <c r="M48" s="715" t="s">
        <v>510</v>
      </c>
      <c r="N48" s="715"/>
      <c r="O48" s="715"/>
      <c r="P48" s="715"/>
      <c r="Q48" s="715"/>
      <c r="R48" s="715"/>
      <c r="S48" s="715"/>
      <c r="T48" s="715"/>
      <c r="U48" s="715"/>
      <c r="V48" s="715" t="s">
        <v>511</v>
      </c>
      <c r="W48" s="715"/>
      <c r="X48" s="715"/>
      <c r="Y48" s="715"/>
      <c r="Z48" s="715"/>
      <c r="AA48" s="715"/>
      <c r="AB48" s="715"/>
      <c r="AC48" s="715"/>
      <c r="AE48" s="717" t="s">
        <v>544</v>
      </c>
      <c r="AF48" s="717"/>
      <c r="AG48" s="717"/>
      <c r="AH48" s="717"/>
      <c r="AI48" s="717"/>
      <c r="AJ48" s="717"/>
      <c r="AK48" s="64"/>
      <c r="AL48" s="64"/>
      <c r="AM48" s="64"/>
      <c r="AN48" s="64">
        <v>10</v>
      </c>
      <c r="AO48" s="64"/>
    </row>
    <row r="49" spans="2:41" s="60" customFormat="1" ht="31.5" customHeight="1" x14ac:dyDescent="0.15">
      <c r="B49" s="61"/>
      <c r="C49" s="716" t="s">
        <v>507</v>
      </c>
      <c r="D49" s="716"/>
      <c r="E49" s="716"/>
      <c r="F49" s="716"/>
      <c r="G49" s="716"/>
      <c r="H49" s="716"/>
      <c r="I49" s="716"/>
      <c r="J49" s="716"/>
      <c r="L49" s="51"/>
      <c r="M49" s="715" t="s">
        <v>510</v>
      </c>
      <c r="N49" s="715"/>
      <c r="O49" s="715"/>
      <c r="P49" s="715"/>
      <c r="Q49" s="715"/>
      <c r="R49" s="715"/>
      <c r="S49" s="715"/>
      <c r="T49" s="715"/>
      <c r="U49" s="715"/>
      <c r="V49" s="715" t="s">
        <v>511</v>
      </c>
      <c r="W49" s="715"/>
      <c r="X49" s="715"/>
      <c r="Y49" s="715"/>
      <c r="Z49" s="715"/>
      <c r="AA49" s="715"/>
      <c r="AB49" s="715"/>
      <c r="AC49" s="715"/>
      <c r="AE49" s="717" t="s">
        <v>220</v>
      </c>
      <c r="AF49" s="717"/>
      <c r="AG49" s="717"/>
      <c r="AH49" s="717"/>
      <c r="AI49" s="717"/>
      <c r="AJ49" s="717"/>
      <c r="AK49" s="64"/>
      <c r="AL49" s="64"/>
      <c r="AM49" s="64"/>
      <c r="AN49" s="64">
        <v>6</v>
      </c>
      <c r="AO49" s="64"/>
    </row>
    <row r="50" spans="2:41" s="60" customFormat="1" ht="31.5" customHeight="1" x14ac:dyDescent="0.15">
      <c r="B50" s="61"/>
      <c r="C50" s="716" t="s">
        <v>316</v>
      </c>
      <c r="D50" s="716"/>
      <c r="E50" s="716"/>
      <c r="F50" s="716"/>
      <c r="G50" s="716"/>
      <c r="H50" s="716"/>
      <c r="I50" s="716"/>
      <c r="J50" s="716"/>
      <c r="L50" s="51"/>
      <c r="M50" s="285" t="s">
        <v>321</v>
      </c>
      <c r="N50" s="285"/>
      <c r="O50" s="285"/>
      <c r="P50" s="285"/>
      <c r="Q50" s="285"/>
      <c r="R50" s="285"/>
      <c r="S50" s="285"/>
      <c r="T50" s="285"/>
      <c r="U50" s="285"/>
      <c r="V50" s="274" t="s">
        <v>322</v>
      </c>
      <c r="W50" s="285"/>
      <c r="X50" s="285"/>
      <c r="Y50" s="285"/>
      <c r="Z50" s="285"/>
      <c r="AA50" s="285"/>
      <c r="AB50" s="285"/>
      <c r="AC50" s="285"/>
      <c r="AE50" s="718" t="s">
        <v>323</v>
      </c>
      <c r="AF50" s="718"/>
      <c r="AG50" s="718"/>
      <c r="AH50" s="718"/>
      <c r="AI50" s="718"/>
      <c r="AJ50" s="718"/>
      <c r="AK50" s="718"/>
      <c r="AL50" s="64"/>
      <c r="AM50" s="286"/>
      <c r="AN50" s="64">
        <v>10</v>
      </c>
      <c r="AO50" s="64"/>
    </row>
    <row r="51" spans="2:41" s="60" customFormat="1" ht="31.5" customHeight="1" x14ac:dyDescent="0.15">
      <c r="B51" s="61"/>
      <c r="C51" s="716" t="s">
        <v>295</v>
      </c>
      <c r="D51" s="716"/>
      <c r="E51" s="716"/>
      <c r="F51" s="716"/>
      <c r="G51" s="716"/>
      <c r="H51" s="716"/>
      <c r="I51" s="716"/>
      <c r="J51" s="716"/>
      <c r="K51" s="275"/>
      <c r="L51" s="51"/>
      <c r="M51" s="274" t="s">
        <v>508</v>
      </c>
      <c r="N51" s="274"/>
      <c r="O51" s="274"/>
      <c r="P51" s="274"/>
      <c r="Q51" s="274"/>
      <c r="R51" s="274"/>
      <c r="S51" s="274"/>
      <c r="T51" s="274"/>
      <c r="U51" s="274"/>
      <c r="V51" s="715" t="s">
        <v>521</v>
      </c>
      <c r="W51" s="715"/>
      <c r="X51" s="715"/>
      <c r="Y51" s="715"/>
      <c r="Z51" s="715"/>
      <c r="AA51" s="715"/>
      <c r="AB51" s="715"/>
      <c r="AC51" s="715"/>
      <c r="AE51" s="721" t="s">
        <v>509</v>
      </c>
      <c r="AF51" s="721"/>
      <c r="AG51" s="721"/>
      <c r="AH51" s="721"/>
      <c r="AI51" s="721"/>
      <c r="AJ51" s="721"/>
      <c r="AK51" s="721"/>
      <c r="AL51" s="64"/>
      <c r="AM51" s="52"/>
      <c r="AN51" s="52">
        <v>10</v>
      </c>
      <c r="AO51" s="64"/>
    </row>
    <row r="52" spans="2:41" s="60" customFormat="1" ht="31.5" customHeight="1" x14ac:dyDescent="0.15">
      <c r="B52" s="61"/>
      <c r="C52" s="716" t="s">
        <v>507</v>
      </c>
      <c r="D52" s="716"/>
      <c r="E52" s="716"/>
      <c r="F52" s="716"/>
      <c r="G52" s="716"/>
      <c r="H52" s="716"/>
      <c r="I52" s="716"/>
      <c r="J52" s="716"/>
      <c r="L52" s="51"/>
      <c r="M52" s="715" t="s">
        <v>510</v>
      </c>
      <c r="N52" s="715"/>
      <c r="O52" s="715"/>
      <c r="P52" s="715"/>
      <c r="Q52" s="715"/>
      <c r="R52" s="715"/>
      <c r="S52" s="715"/>
      <c r="T52" s="715"/>
      <c r="U52" s="715"/>
      <c r="V52" s="715" t="s">
        <v>262</v>
      </c>
      <c r="W52" s="715"/>
      <c r="X52" s="715"/>
      <c r="Y52" s="715"/>
      <c r="Z52" s="715"/>
      <c r="AA52" s="715"/>
      <c r="AB52" s="715"/>
      <c r="AC52" s="715"/>
      <c r="AE52" s="722" t="s">
        <v>303</v>
      </c>
      <c r="AF52" s="722"/>
      <c r="AG52" s="722"/>
      <c r="AH52" s="722"/>
      <c r="AI52" s="722"/>
      <c r="AJ52" s="722"/>
      <c r="AK52" s="277"/>
      <c r="AL52" s="64"/>
      <c r="AM52" s="52"/>
      <c r="AN52" s="52">
        <v>10</v>
      </c>
      <c r="AO52" s="64"/>
    </row>
    <row r="53" spans="2:41" s="60" customFormat="1" ht="31.5" customHeight="1" x14ac:dyDescent="0.15">
      <c r="B53" s="61"/>
      <c r="C53" s="717" t="s">
        <v>506</v>
      </c>
      <c r="D53" s="717"/>
      <c r="E53" s="717"/>
      <c r="F53" s="717"/>
      <c r="G53" s="717"/>
      <c r="H53" s="717"/>
      <c r="I53" s="717"/>
      <c r="J53" s="717"/>
      <c r="K53" s="341"/>
      <c r="L53" s="51"/>
      <c r="M53" s="342" t="s">
        <v>530</v>
      </c>
      <c r="N53" s="342"/>
      <c r="O53" s="342"/>
      <c r="P53" s="342"/>
      <c r="Q53" s="342"/>
      <c r="R53" s="342"/>
      <c r="S53" s="342"/>
      <c r="T53" s="342"/>
      <c r="U53" s="342"/>
      <c r="V53" s="713" t="s">
        <v>523</v>
      </c>
      <c r="W53" s="700"/>
      <c r="X53" s="700"/>
      <c r="Y53" s="700"/>
      <c r="Z53" s="700"/>
      <c r="AA53" s="700"/>
      <c r="AB53" s="700"/>
      <c r="AC53" s="700"/>
      <c r="AE53" s="720" t="s">
        <v>545</v>
      </c>
      <c r="AF53" s="720"/>
      <c r="AG53" s="720"/>
      <c r="AH53" s="720"/>
      <c r="AI53" s="720"/>
      <c r="AJ53" s="720"/>
      <c r="AK53" s="720"/>
      <c r="AL53" s="64"/>
      <c r="AM53" s="52"/>
      <c r="AN53" s="52">
        <v>20</v>
      </c>
      <c r="AO53" s="64"/>
    </row>
    <row r="54" spans="2:41" s="60" customFormat="1" ht="31.5" customHeight="1" x14ac:dyDescent="0.15">
      <c r="B54" s="61"/>
      <c r="C54" s="716" t="s">
        <v>295</v>
      </c>
      <c r="D54" s="716"/>
      <c r="E54" s="716"/>
      <c r="F54" s="716"/>
      <c r="G54" s="716"/>
      <c r="H54" s="716"/>
      <c r="I54" s="716"/>
      <c r="J54" s="716"/>
      <c r="L54" s="51"/>
      <c r="M54" s="717" t="s">
        <v>610</v>
      </c>
      <c r="N54" s="717"/>
      <c r="O54" s="342"/>
      <c r="P54" s="342"/>
      <c r="Q54" s="342"/>
      <c r="R54" s="342"/>
      <c r="S54" s="342"/>
      <c r="T54" s="342"/>
      <c r="U54" s="342"/>
      <c r="V54" s="715" t="s">
        <v>262</v>
      </c>
      <c r="W54" s="715"/>
      <c r="X54" s="715"/>
      <c r="Y54" s="715"/>
      <c r="Z54" s="715"/>
      <c r="AA54" s="715"/>
      <c r="AB54" s="715"/>
      <c r="AC54" s="715"/>
      <c r="AE54" s="722" t="s">
        <v>303</v>
      </c>
      <c r="AF54" s="722"/>
      <c r="AG54" s="722"/>
      <c r="AH54" s="722"/>
      <c r="AI54" s="722"/>
      <c r="AJ54" s="722"/>
      <c r="AK54" s="64"/>
      <c r="AL54" s="64"/>
      <c r="AM54" s="64"/>
      <c r="AN54" s="52">
        <v>20</v>
      </c>
      <c r="AO54" s="64"/>
    </row>
    <row r="55" spans="2:41" s="60" customFormat="1" ht="31.5" hidden="1" customHeight="1" x14ac:dyDescent="0.15">
      <c r="B55" s="61"/>
      <c r="C55" s="717"/>
      <c r="D55" s="717"/>
      <c r="E55" s="717"/>
      <c r="F55" s="717"/>
      <c r="G55" s="717"/>
      <c r="H55" s="717"/>
      <c r="I55" s="717"/>
      <c r="J55" s="717"/>
      <c r="K55" s="275"/>
      <c r="L55" s="51"/>
      <c r="M55" s="274"/>
      <c r="N55" s="274"/>
      <c r="O55" s="274"/>
      <c r="P55" s="274"/>
      <c r="Q55" s="274"/>
      <c r="R55" s="274"/>
      <c r="S55" s="274"/>
      <c r="T55" s="274"/>
      <c r="U55" s="274"/>
      <c r="V55" s="713"/>
      <c r="W55" s="700"/>
      <c r="X55" s="700"/>
      <c r="Y55" s="700"/>
      <c r="Z55" s="700"/>
      <c r="AA55" s="700"/>
      <c r="AB55" s="700"/>
      <c r="AC55" s="700"/>
      <c r="AE55" s="720"/>
      <c r="AF55" s="720"/>
      <c r="AG55" s="720"/>
      <c r="AH55" s="720"/>
      <c r="AI55" s="720"/>
      <c r="AJ55" s="720"/>
      <c r="AK55" s="720"/>
      <c r="AL55" s="64"/>
      <c r="AM55" s="52"/>
      <c r="AN55" s="52"/>
      <c r="AO55" s="64"/>
    </row>
    <row r="56" spans="2:41" ht="31.5" customHeight="1" x14ac:dyDescent="0.15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709" t="s">
        <v>121</v>
      </c>
      <c r="Z56" s="709"/>
      <c r="AA56" s="709"/>
      <c r="AB56" s="709"/>
      <c r="AC56" s="709"/>
      <c r="AD56" s="709"/>
      <c r="AE56" s="709"/>
      <c r="AF56" s="709"/>
      <c r="AG56" s="709"/>
      <c r="AH56" s="709"/>
      <c r="AI56" s="709"/>
      <c r="AJ56" s="709"/>
      <c r="AK56" s="709"/>
      <c r="AL56" s="709"/>
      <c r="AM56" s="709"/>
      <c r="AN56" s="709"/>
      <c r="AO56" s="709"/>
    </row>
    <row r="58" spans="2:41" ht="30" customHeight="1" x14ac:dyDescent="0.15">
      <c r="C58" s="414" t="s">
        <v>614</v>
      </c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</row>
    <row r="59" spans="2:41" ht="15.75" customHeight="1" x14ac:dyDescent="0.15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</row>
    <row r="60" spans="2:41" ht="30" customHeight="1" thickBot="1" x14ac:dyDescent="0.25">
      <c r="AC60" s="719" t="s">
        <v>606</v>
      </c>
      <c r="AD60" s="719"/>
      <c r="AE60" s="719"/>
      <c r="AF60" s="719"/>
      <c r="AG60" s="719"/>
      <c r="AH60" s="719"/>
      <c r="AI60" s="719"/>
      <c r="AJ60" s="719"/>
      <c r="AK60" s="719"/>
      <c r="AL60" s="719"/>
      <c r="AM60" s="719"/>
      <c r="AN60" s="719"/>
      <c r="AO60" s="719"/>
    </row>
    <row r="61" spans="2:41" ht="39.950000000000003" customHeight="1" x14ac:dyDescent="0.15">
      <c r="B61" s="695" t="s">
        <v>210</v>
      </c>
      <c r="C61" s="696"/>
      <c r="D61" s="696"/>
      <c r="E61" s="696"/>
      <c r="F61" s="696"/>
      <c r="G61" s="696"/>
      <c r="H61" s="696"/>
      <c r="I61" s="696"/>
      <c r="J61" s="696"/>
      <c r="K61" s="696"/>
      <c r="L61" s="696" t="s">
        <v>211</v>
      </c>
      <c r="M61" s="696"/>
      <c r="N61" s="696"/>
      <c r="O61" s="696"/>
      <c r="P61" s="696"/>
      <c r="Q61" s="696"/>
      <c r="R61" s="696"/>
      <c r="S61" s="696"/>
      <c r="T61" s="696"/>
      <c r="U61" s="696"/>
      <c r="V61" s="696" t="s">
        <v>212</v>
      </c>
      <c r="W61" s="696"/>
      <c r="X61" s="696"/>
      <c r="Y61" s="696"/>
      <c r="Z61" s="696"/>
      <c r="AA61" s="696"/>
      <c r="AB61" s="696"/>
      <c r="AC61" s="696"/>
      <c r="AD61" s="696"/>
      <c r="AE61" s="696" t="s">
        <v>213</v>
      </c>
      <c r="AF61" s="696"/>
      <c r="AG61" s="696"/>
      <c r="AH61" s="696"/>
      <c r="AI61" s="696"/>
      <c r="AJ61" s="696"/>
      <c r="AK61" s="697" t="s">
        <v>214</v>
      </c>
      <c r="AL61" s="697"/>
      <c r="AM61" s="697"/>
      <c r="AN61" s="697"/>
      <c r="AO61" s="698"/>
    </row>
    <row r="62" spans="2:41" ht="39.950000000000003" customHeight="1" x14ac:dyDescent="0.15">
      <c r="B62" s="50"/>
      <c r="C62" s="699" t="s">
        <v>324</v>
      </c>
      <c r="D62" s="699"/>
      <c r="E62" s="699"/>
      <c r="F62" s="699"/>
      <c r="G62" s="699"/>
      <c r="H62" s="699"/>
      <c r="I62" s="699"/>
      <c r="J62" s="699"/>
      <c r="L62" s="51"/>
      <c r="M62" s="713" t="s">
        <v>325</v>
      </c>
      <c r="N62" s="700"/>
      <c r="O62" s="700"/>
      <c r="P62" s="700"/>
      <c r="Q62" s="700"/>
      <c r="R62" s="700"/>
      <c r="S62" s="700"/>
      <c r="T62" s="700"/>
      <c r="U62" s="700"/>
      <c r="V62" s="700" t="s">
        <v>326</v>
      </c>
      <c r="W62" s="700"/>
      <c r="X62" s="700"/>
      <c r="Y62" s="700"/>
      <c r="Z62" s="700"/>
      <c r="AA62" s="700"/>
      <c r="AB62" s="700"/>
      <c r="AC62" s="700"/>
      <c r="AE62" s="713" t="s">
        <v>327</v>
      </c>
      <c r="AF62" s="713"/>
      <c r="AG62" s="713"/>
      <c r="AH62" s="713"/>
      <c r="AI62" s="713"/>
      <c r="AJ62" s="713"/>
      <c r="AK62" s="714">
        <v>136</v>
      </c>
      <c r="AL62" s="714"/>
      <c r="AM62" s="714"/>
      <c r="AN62" s="714"/>
      <c r="AO62" s="52"/>
    </row>
    <row r="63" spans="2:41" ht="31.5" customHeight="1" x14ac:dyDescent="0.15">
      <c r="B63" s="50"/>
      <c r="C63" s="699" t="s">
        <v>224</v>
      </c>
      <c r="D63" s="699"/>
      <c r="E63" s="699"/>
      <c r="F63" s="699"/>
      <c r="G63" s="699"/>
      <c r="H63" s="699"/>
      <c r="I63" s="699"/>
      <c r="J63" s="699"/>
      <c r="L63" s="51"/>
      <c r="M63" s="713" t="s">
        <v>328</v>
      </c>
      <c r="N63" s="700"/>
      <c r="O63" s="700"/>
      <c r="P63" s="700"/>
      <c r="Q63" s="700"/>
      <c r="R63" s="700"/>
      <c r="S63" s="700"/>
      <c r="T63" s="700"/>
      <c r="U63" s="700"/>
      <c r="V63" s="700" t="s">
        <v>329</v>
      </c>
      <c r="W63" s="700"/>
      <c r="X63" s="700"/>
      <c r="Y63" s="700"/>
      <c r="Z63" s="700"/>
      <c r="AA63" s="700"/>
      <c r="AB63" s="700"/>
      <c r="AC63" s="700"/>
      <c r="AE63" s="700" t="s">
        <v>330</v>
      </c>
      <c r="AF63" s="700"/>
      <c r="AG63" s="700"/>
      <c r="AH63" s="700"/>
      <c r="AI63" s="700"/>
      <c r="AJ63" s="700"/>
      <c r="AK63" s="714">
        <v>94</v>
      </c>
      <c r="AL63" s="714"/>
      <c r="AM63" s="714"/>
      <c r="AN63" s="714"/>
      <c r="AO63" s="52"/>
    </row>
    <row r="64" spans="2:41" ht="31.5" customHeight="1" x14ac:dyDescent="0.15">
      <c r="B64" s="50"/>
      <c r="C64" s="699" t="s">
        <v>227</v>
      </c>
      <c r="D64" s="699"/>
      <c r="E64" s="699"/>
      <c r="F64" s="699"/>
      <c r="G64" s="699"/>
      <c r="H64" s="699"/>
      <c r="I64" s="699"/>
      <c r="J64" s="699"/>
      <c r="L64" s="51"/>
      <c r="M64" s="713" t="s">
        <v>331</v>
      </c>
      <c r="N64" s="700"/>
      <c r="O64" s="700"/>
      <c r="P64" s="700"/>
      <c r="Q64" s="700"/>
      <c r="R64" s="700"/>
      <c r="S64" s="700"/>
      <c r="T64" s="700"/>
      <c r="U64" s="700"/>
      <c r="V64" s="700" t="s">
        <v>332</v>
      </c>
      <c r="W64" s="700"/>
      <c r="X64" s="700"/>
      <c r="Y64" s="700"/>
      <c r="Z64" s="700"/>
      <c r="AA64" s="700"/>
      <c r="AB64" s="700"/>
      <c r="AC64" s="700"/>
      <c r="AE64" s="700" t="s">
        <v>333</v>
      </c>
      <c r="AF64" s="700"/>
      <c r="AG64" s="700"/>
      <c r="AH64" s="700"/>
      <c r="AI64" s="700"/>
      <c r="AJ64" s="700"/>
      <c r="AK64" s="714">
        <v>100</v>
      </c>
      <c r="AL64" s="714"/>
      <c r="AM64" s="714"/>
      <c r="AN64" s="714"/>
      <c r="AO64" s="52"/>
    </row>
    <row r="65" spans="1:41" ht="31.5" customHeight="1" x14ac:dyDescent="0.15">
      <c r="B65" s="50"/>
      <c r="C65" s="725" t="s">
        <v>334</v>
      </c>
      <c r="D65" s="699"/>
      <c r="E65" s="699"/>
      <c r="F65" s="699"/>
      <c r="G65" s="699"/>
      <c r="H65" s="699"/>
      <c r="I65" s="699"/>
      <c r="J65" s="699"/>
      <c r="L65" s="51"/>
      <c r="M65" s="713" t="s">
        <v>335</v>
      </c>
      <c r="N65" s="700"/>
      <c r="O65" s="700"/>
      <c r="P65" s="700"/>
      <c r="Q65" s="700"/>
      <c r="R65" s="700"/>
      <c r="S65" s="700"/>
      <c r="T65" s="700"/>
      <c r="U65" s="700"/>
      <c r="V65" s="700" t="s">
        <v>336</v>
      </c>
      <c r="W65" s="700"/>
      <c r="X65" s="700"/>
      <c r="Y65" s="700"/>
      <c r="Z65" s="700"/>
      <c r="AA65" s="700"/>
      <c r="AB65" s="700"/>
      <c r="AC65" s="700"/>
      <c r="AE65" s="726" t="s">
        <v>337</v>
      </c>
      <c r="AF65" s="726"/>
      <c r="AG65" s="726"/>
      <c r="AH65" s="726"/>
      <c r="AI65" s="726"/>
      <c r="AJ65" s="726"/>
      <c r="AK65" s="714">
        <v>90</v>
      </c>
      <c r="AL65" s="714"/>
      <c r="AM65" s="714"/>
      <c r="AN65" s="714"/>
      <c r="AO65" s="52"/>
    </row>
    <row r="66" spans="1:41" ht="31.5" customHeight="1" x14ac:dyDescent="0.15">
      <c r="B66" s="50"/>
      <c r="C66" s="699" t="s">
        <v>338</v>
      </c>
      <c r="D66" s="699"/>
      <c r="E66" s="699"/>
      <c r="F66" s="699"/>
      <c r="G66" s="699"/>
      <c r="H66" s="699"/>
      <c r="I66" s="699"/>
      <c r="J66" s="699"/>
      <c r="L66" s="51"/>
      <c r="M66" s="713" t="s">
        <v>339</v>
      </c>
      <c r="N66" s="713"/>
      <c r="O66" s="713"/>
      <c r="P66" s="713"/>
      <c r="Q66" s="713"/>
      <c r="R66" s="713"/>
      <c r="S66" s="713"/>
      <c r="T66" s="713"/>
      <c r="U66" s="713"/>
      <c r="V66" s="700" t="s">
        <v>340</v>
      </c>
      <c r="W66" s="700"/>
      <c r="X66" s="700"/>
      <c r="Y66" s="700"/>
      <c r="Z66" s="700"/>
      <c r="AA66" s="700"/>
      <c r="AB66" s="700"/>
      <c r="AC66" s="700"/>
      <c r="AE66" s="713" t="s">
        <v>218</v>
      </c>
      <c r="AF66" s="713"/>
      <c r="AG66" s="713"/>
      <c r="AH66" s="713"/>
      <c r="AI66" s="713"/>
      <c r="AJ66" s="713"/>
      <c r="AK66" s="714" t="s">
        <v>259</v>
      </c>
      <c r="AL66" s="714"/>
      <c r="AM66" s="714"/>
      <c r="AN66" s="714"/>
      <c r="AO66" s="52"/>
    </row>
    <row r="67" spans="1:41" ht="31.5" customHeight="1" x14ac:dyDescent="0.15">
      <c r="A67" s="55"/>
      <c r="B67" s="56"/>
      <c r="C67" s="707" t="s">
        <v>224</v>
      </c>
      <c r="D67" s="707"/>
      <c r="E67" s="707"/>
      <c r="F67" s="707"/>
      <c r="G67" s="707"/>
      <c r="H67" s="707"/>
      <c r="I67" s="707"/>
      <c r="J67" s="707"/>
      <c r="K67" s="55"/>
      <c r="L67" s="57"/>
      <c r="M67" s="723" t="s">
        <v>341</v>
      </c>
      <c r="N67" s="708"/>
      <c r="O67" s="708"/>
      <c r="P67" s="708"/>
      <c r="Q67" s="708"/>
      <c r="R67" s="708"/>
      <c r="S67" s="708"/>
      <c r="T67" s="708"/>
      <c r="U67" s="708"/>
      <c r="V67" s="708" t="s">
        <v>342</v>
      </c>
      <c r="W67" s="708"/>
      <c r="X67" s="708"/>
      <c r="Y67" s="708"/>
      <c r="Z67" s="708"/>
      <c r="AA67" s="708"/>
      <c r="AB67" s="708"/>
      <c r="AC67" s="708"/>
      <c r="AD67" s="55"/>
      <c r="AE67" s="708" t="s">
        <v>273</v>
      </c>
      <c r="AF67" s="708"/>
      <c r="AG67" s="708"/>
      <c r="AH67" s="708"/>
      <c r="AI67" s="708"/>
      <c r="AJ67" s="708"/>
      <c r="AK67" s="724" t="s">
        <v>259</v>
      </c>
      <c r="AL67" s="724"/>
      <c r="AM67" s="724"/>
      <c r="AN67" s="724"/>
      <c r="AO67" s="59"/>
    </row>
    <row r="68" spans="1:41" ht="31.5" customHeight="1" x14ac:dyDescent="0.15">
      <c r="B68" s="50"/>
      <c r="C68" s="69"/>
      <c r="D68" s="69"/>
      <c r="E68" s="69"/>
      <c r="F68" s="69"/>
      <c r="G68" s="69"/>
      <c r="H68" s="69"/>
      <c r="I68" s="69"/>
      <c r="J68" s="69"/>
      <c r="L68" s="70"/>
      <c r="M68" s="71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709" t="s">
        <v>343</v>
      </c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</row>
  </sheetData>
  <mergeCells count="254">
    <mergeCell ref="AE47:AJ47"/>
    <mergeCell ref="AE48:AJ48"/>
    <mergeCell ref="AE50:AK50"/>
    <mergeCell ref="C67:J67"/>
    <mergeCell ref="M67:U67"/>
    <mergeCell ref="V67:AC67"/>
    <mergeCell ref="AE67:AJ67"/>
    <mergeCell ref="AK67:AN67"/>
    <mergeCell ref="Y68:AO68"/>
    <mergeCell ref="C65:J65"/>
    <mergeCell ref="M65:U65"/>
    <mergeCell ref="V65:AC65"/>
    <mergeCell ref="AE65:AJ65"/>
    <mergeCell ref="AK65:AN65"/>
    <mergeCell ref="C66:J66"/>
    <mergeCell ref="M66:U66"/>
    <mergeCell ref="V66:AC66"/>
    <mergeCell ref="AE66:AJ66"/>
    <mergeCell ref="AK66:AN66"/>
    <mergeCell ref="C63:J63"/>
    <mergeCell ref="M63:U63"/>
    <mergeCell ref="V63:AC63"/>
    <mergeCell ref="AE63:AJ63"/>
    <mergeCell ref="AK63:AN63"/>
    <mergeCell ref="C64:J64"/>
    <mergeCell ref="M64:U64"/>
    <mergeCell ref="V64:AC64"/>
    <mergeCell ref="AE64:AJ64"/>
    <mergeCell ref="AK64:AN64"/>
    <mergeCell ref="C62:J62"/>
    <mergeCell ref="M62:U62"/>
    <mergeCell ref="V62:AC62"/>
    <mergeCell ref="AE62:AJ62"/>
    <mergeCell ref="AK62:AN62"/>
    <mergeCell ref="C51:J51"/>
    <mergeCell ref="AE51:AK51"/>
    <mergeCell ref="AE52:AJ52"/>
    <mergeCell ref="C55:J55"/>
    <mergeCell ref="V55:AC55"/>
    <mergeCell ref="V51:AC51"/>
    <mergeCell ref="C48:J48"/>
    <mergeCell ref="M48:U48"/>
    <mergeCell ref="V48:AC48"/>
    <mergeCell ref="C50:J50"/>
    <mergeCell ref="C53:J53"/>
    <mergeCell ref="V53:AC53"/>
    <mergeCell ref="AE53:AK53"/>
    <mergeCell ref="C54:J54"/>
    <mergeCell ref="M54:N54"/>
    <mergeCell ref="V54:AC54"/>
    <mergeCell ref="AE54:AJ54"/>
    <mergeCell ref="C49:J49"/>
    <mergeCell ref="M49:U49"/>
    <mergeCell ref="V49:AC49"/>
    <mergeCell ref="AE49:AJ49"/>
    <mergeCell ref="Y56:AO56"/>
    <mergeCell ref="C58:AO58"/>
    <mergeCell ref="AC60:AO60"/>
    <mergeCell ref="B61:K61"/>
    <mergeCell ref="L61:U61"/>
    <mergeCell ref="V61:AD61"/>
    <mergeCell ref="AE61:AJ61"/>
    <mergeCell ref="AK61:AO61"/>
    <mergeCell ref="AM45:AN46"/>
    <mergeCell ref="C46:J46"/>
    <mergeCell ref="M46:U46"/>
    <mergeCell ref="V46:AC46"/>
    <mergeCell ref="AE46:AJ46"/>
    <mergeCell ref="C45:J45"/>
    <mergeCell ref="M45:U45"/>
    <mergeCell ref="V45:AC45"/>
    <mergeCell ref="AE45:AJ45"/>
    <mergeCell ref="C47:J47"/>
    <mergeCell ref="M47:U47"/>
    <mergeCell ref="V47:AC47"/>
    <mergeCell ref="C52:J52"/>
    <mergeCell ref="M52:U52"/>
    <mergeCell ref="V52:AC52"/>
    <mergeCell ref="AE55:AK55"/>
    <mergeCell ref="C42:J42"/>
    <mergeCell ref="C43:J43"/>
    <mergeCell ref="M43:U43"/>
    <mergeCell ref="V43:AC43"/>
    <mergeCell ref="AE43:AJ43"/>
    <mergeCell ref="AM43:AN44"/>
    <mergeCell ref="C44:J44"/>
    <mergeCell ref="M44:U44"/>
    <mergeCell ref="V44:AC44"/>
    <mergeCell ref="AE44:AJ44"/>
    <mergeCell ref="M41:U41"/>
    <mergeCell ref="V41:AC41"/>
    <mergeCell ref="C39:J39"/>
    <mergeCell ref="M39:N39"/>
    <mergeCell ref="V39:AC39"/>
    <mergeCell ref="AE39:AJ39"/>
    <mergeCell ref="C38:J38"/>
    <mergeCell ref="M38:U38"/>
    <mergeCell ref="V38:AC38"/>
    <mergeCell ref="AE38:AJ38"/>
    <mergeCell ref="C40:J40"/>
    <mergeCell ref="M40:U40"/>
    <mergeCell ref="V40:AC40"/>
    <mergeCell ref="AE40:AJ40"/>
    <mergeCell ref="C41:J41"/>
    <mergeCell ref="AK40:AN40"/>
    <mergeCell ref="C36:J36"/>
    <mergeCell ref="M36:U36"/>
    <mergeCell ref="V36:AC36"/>
    <mergeCell ref="AE36:AJ36"/>
    <mergeCell ref="AK36:AN36"/>
    <mergeCell ref="C37:K37"/>
    <mergeCell ref="M37:U37"/>
    <mergeCell ref="V37:AC37"/>
    <mergeCell ref="AE37:AJ37"/>
    <mergeCell ref="AK37:AN37"/>
    <mergeCell ref="C29:J29"/>
    <mergeCell ref="M29:U29"/>
    <mergeCell ref="V29:AB29"/>
    <mergeCell ref="AE29:AJ29"/>
    <mergeCell ref="C32:AO32"/>
    <mergeCell ref="AC34:AO34"/>
    <mergeCell ref="B35:K35"/>
    <mergeCell ref="L35:U35"/>
    <mergeCell ref="V35:AD35"/>
    <mergeCell ref="AE35:AJ35"/>
    <mergeCell ref="AK35:AO35"/>
    <mergeCell ref="C30:J30"/>
    <mergeCell ref="M30:U30"/>
    <mergeCell ref="V30:AB30"/>
    <mergeCell ref="AE30:AJ30"/>
    <mergeCell ref="Y31:AO31"/>
    <mergeCell ref="C27:J27"/>
    <mergeCell ref="M27:U27"/>
    <mergeCell ref="V27:AC27"/>
    <mergeCell ref="AE27:AJ27"/>
    <mergeCell ref="AK27:AN27"/>
    <mergeCell ref="C28:J28"/>
    <mergeCell ref="M28:U28"/>
    <mergeCell ref="V28:AC28"/>
    <mergeCell ref="AE28:AJ28"/>
    <mergeCell ref="AK28:AN28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N26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20:J20"/>
    <mergeCell ref="M20:U20"/>
    <mergeCell ref="V20:AC20"/>
    <mergeCell ref="AE20:AJ20"/>
    <mergeCell ref="AK20:AN20"/>
    <mergeCell ref="C18:J18"/>
    <mergeCell ref="M18:U18"/>
    <mergeCell ref="V18:AC18"/>
    <mergeCell ref="AE18:AJ18"/>
    <mergeCell ref="AK18:AN18"/>
    <mergeCell ref="C19:J19"/>
    <mergeCell ref="M19:U19"/>
    <mergeCell ref="V19:AC19"/>
    <mergeCell ref="AE19:AJ19"/>
    <mergeCell ref="AK19:AN19"/>
    <mergeCell ref="C16:J16"/>
    <mergeCell ref="M16:U16"/>
    <mergeCell ref="V16:AC16"/>
    <mergeCell ref="AE16:AJ16"/>
    <mergeCell ref="AK16:AM16"/>
    <mergeCell ref="C17:J17"/>
    <mergeCell ref="M17:U17"/>
    <mergeCell ref="V17:AC17"/>
    <mergeCell ref="AE17:AJ17"/>
    <mergeCell ref="AK17:AN17"/>
    <mergeCell ref="C12:J12"/>
    <mergeCell ref="M12:U12"/>
    <mergeCell ref="V12:AC12"/>
    <mergeCell ref="AE12:AJ12"/>
    <mergeCell ref="AK12:AN12"/>
    <mergeCell ref="C15:J15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0:J10"/>
    <mergeCell ref="M10:U10"/>
    <mergeCell ref="V10:AC10"/>
    <mergeCell ref="AE10:AJ10"/>
    <mergeCell ref="AK10:AN10"/>
    <mergeCell ref="C11:J11"/>
    <mergeCell ref="M11:U11"/>
    <mergeCell ref="V11:AC11"/>
    <mergeCell ref="AE11:AJ11"/>
    <mergeCell ref="AK11:AN11"/>
    <mergeCell ref="C8:J8"/>
    <mergeCell ref="M8:U8"/>
    <mergeCell ref="V8:AC8"/>
    <mergeCell ref="AE8:AJ8"/>
    <mergeCell ref="AK8:AN8"/>
    <mergeCell ref="C9:J9"/>
    <mergeCell ref="M9:U9"/>
    <mergeCell ref="V9:AC9"/>
    <mergeCell ref="AE9:AJ9"/>
    <mergeCell ref="AK9:AN9"/>
    <mergeCell ref="C6:J6"/>
    <mergeCell ref="M6:U6"/>
    <mergeCell ref="V6:AC6"/>
    <mergeCell ref="AE6:AJ6"/>
    <mergeCell ref="AK6:AN6"/>
    <mergeCell ref="C7:J7"/>
    <mergeCell ref="M7:U7"/>
    <mergeCell ref="V7:AC7"/>
    <mergeCell ref="AE7:AJ7"/>
    <mergeCell ref="AK7:AN7"/>
    <mergeCell ref="C1:AO1"/>
    <mergeCell ref="AC3:AO3"/>
    <mergeCell ref="B4:K4"/>
    <mergeCell ref="L4:U4"/>
    <mergeCell ref="V4:AD4"/>
    <mergeCell ref="AE4:AJ4"/>
    <mergeCell ref="AK4:AO4"/>
    <mergeCell ref="C5:J5"/>
    <mergeCell ref="M5:U5"/>
    <mergeCell ref="V5:AC5"/>
    <mergeCell ref="AE5:AJ5"/>
    <mergeCell ref="AK5:AN5"/>
  </mergeCells>
  <phoneticPr fontId="1"/>
  <pageMargins left="0.56000000000000005" right="0.41" top="0.75" bottom="0.75" header="0.3" footer="0.3"/>
  <pageSetup paperSize="9" scale="53" fitToHeight="0" orientation="portrait" r:id="rId1"/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11"/>
  <sheetViews>
    <sheetView workbookViewId="0">
      <selection activeCell="H11" sqref="H11"/>
    </sheetView>
  </sheetViews>
  <sheetFormatPr defaultRowHeight="14.25" x14ac:dyDescent="0.15"/>
  <cols>
    <col min="1" max="1" width="2.625" style="14" customWidth="1"/>
    <col min="2" max="4" width="4.625" style="14" customWidth="1"/>
    <col min="5" max="9" width="15.625" style="14" customWidth="1"/>
    <col min="10" max="256" width="9" style="14"/>
    <col min="257" max="257" width="2.625" style="14" customWidth="1"/>
    <col min="258" max="260" width="4.625" style="14" customWidth="1"/>
    <col min="261" max="265" width="15.625" style="14" customWidth="1"/>
    <col min="266" max="512" width="9" style="14"/>
    <col min="513" max="513" width="2.625" style="14" customWidth="1"/>
    <col min="514" max="516" width="4.625" style="14" customWidth="1"/>
    <col min="517" max="521" width="15.625" style="14" customWidth="1"/>
    <col min="522" max="768" width="9" style="14"/>
    <col min="769" max="769" width="2.625" style="14" customWidth="1"/>
    <col min="770" max="772" width="4.625" style="14" customWidth="1"/>
    <col min="773" max="777" width="15.625" style="14" customWidth="1"/>
    <col min="778" max="1024" width="9" style="14"/>
    <col min="1025" max="1025" width="2.625" style="14" customWidth="1"/>
    <col min="1026" max="1028" width="4.625" style="14" customWidth="1"/>
    <col min="1029" max="1033" width="15.625" style="14" customWidth="1"/>
    <col min="1034" max="1280" width="9" style="14"/>
    <col min="1281" max="1281" width="2.625" style="14" customWidth="1"/>
    <col min="1282" max="1284" width="4.625" style="14" customWidth="1"/>
    <col min="1285" max="1289" width="15.625" style="14" customWidth="1"/>
    <col min="1290" max="1536" width="9" style="14"/>
    <col min="1537" max="1537" width="2.625" style="14" customWidth="1"/>
    <col min="1538" max="1540" width="4.625" style="14" customWidth="1"/>
    <col min="1541" max="1545" width="15.625" style="14" customWidth="1"/>
    <col min="1546" max="1792" width="9" style="14"/>
    <col min="1793" max="1793" width="2.625" style="14" customWidth="1"/>
    <col min="1794" max="1796" width="4.625" style="14" customWidth="1"/>
    <col min="1797" max="1801" width="15.625" style="14" customWidth="1"/>
    <col min="1802" max="2048" width="9" style="14"/>
    <col min="2049" max="2049" width="2.625" style="14" customWidth="1"/>
    <col min="2050" max="2052" width="4.625" style="14" customWidth="1"/>
    <col min="2053" max="2057" width="15.625" style="14" customWidth="1"/>
    <col min="2058" max="2304" width="9" style="14"/>
    <col min="2305" max="2305" width="2.625" style="14" customWidth="1"/>
    <col min="2306" max="2308" width="4.625" style="14" customWidth="1"/>
    <col min="2309" max="2313" width="15.625" style="14" customWidth="1"/>
    <col min="2314" max="2560" width="9" style="14"/>
    <col min="2561" max="2561" width="2.625" style="14" customWidth="1"/>
    <col min="2562" max="2564" width="4.625" style="14" customWidth="1"/>
    <col min="2565" max="2569" width="15.625" style="14" customWidth="1"/>
    <col min="2570" max="2816" width="9" style="14"/>
    <col min="2817" max="2817" width="2.625" style="14" customWidth="1"/>
    <col min="2818" max="2820" width="4.625" style="14" customWidth="1"/>
    <col min="2821" max="2825" width="15.625" style="14" customWidth="1"/>
    <col min="2826" max="3072" width="9" style="14"/>
    <col min="3073" max="3073" width="2.625" style="14" customWidth="1"/>
    <col min="3074" max="3076" width="4.625" style="14" customWidth="1"/>
    <col min="3077" max="3081" width="15.625" style="14" customWidth="1"/>
    <col min="3082" max="3328" width="9" style="14"/>
    <col min="3329" max="3329" width="2.625" style="14" customWidth="1"/>
    <col min="3330" max="3332" width="4.625" style="14" customWidth="1"/>
    <col min="3333" max="3337" width="15.625" style="14" customWidth="1"/>
    <col min="3338" max="3584" width="9" style="14"/>
    <col min="3585" max="3585" width="2.625" style="14" customWidth="1"/>
    <col min="3586" max="3588" width="4.625" style="14" customWidth="1"/>
    <col min="3589" max="3593" width="15.625" style="14" customWidth="1"/>
    <col min="3594" max="3840" width="9" style="14"/>
    <col min="3841" max="3841" width="2.625" style="14" customWidth="1"/>
    <col min="3842" max="3844" width="4.625" style="14" customWidth="1"/>
    <col min="3845" max="3849" width="15.625" style="14" customWidth="1"/>
    <col min="3850" max="4096" width="9" style="14"/>
    <col min="4097" max="4097" width="2.625" style="14" customWidth="1"/>
    <col min="4098" max="4100" width="4.625" style="14" customWidth="1"/>
    <col min="4101" max="4105" width="15.625" style="14" customWidth="1"/>
    <col min="4106" max="4352" width="9" style="14"/>
    <col min="4353" max="4353" width="2.625" style="14" customWidth="1"/>
    <col min="4354" max="4356" width="4.625" style="14" customWidth="1"/>
    <col min="4357" max="4361" width="15.625" style="14" customWidth="1"/>
    <col min="4362" max="4608" width="9" style="14"/>
    <col min="4609" max="4609" width="2.625" style="14" customWidth="1"/>
    <col min="4610" max="4612" width="4.625" style="14" customWidth="1"/>
    <col min="4613" max="4617" width="15.625" style="14" customWidth="1"/>
    <col min="4618" max="4864" width="9" style="14"/>
    <col min="4865" max="4865" width="2.625" style="14" customWidth="1"/>
    <col min="4866" max="4868" width="4.625" style="14" customWidth="1"/>
    <col min="4869" max="4873" width="15.625" style="14" customWidth="1"/>
    <col min="4874" max="5120" width="9" style="14"/>
    <col min="5121" max="5121" width="2.625" style="14" customWidth="1"/>
    <col min="5122" max="5124" width="4.625" style="14" customWidth="1"/>
    <col min="5125" max="5129" width="15.625" style="14" customWidth="1"/>
    <col min="5130" max="5376" width="9" style="14"/>
    <col min="5377" max="5377" width="2.625" style="14" customWidth="1"/>
    <col min="5378" max="5380" width="4.625" style="14" customWidth="1"/>
    <col min="5381" max="5385" width="15.625" style="14" customWidth="1"/>
    <col min="5386" max="5632" width="9" style="14"/>
    <col min="5633" max="5633" width="2.625" style="14" customWidth="1"/>
    <col min="5634" max="5636" width="4.625" style="14" customWidth="1"/>
    <col min="5637" max="5641" width="15.625" style="14" customWidth="1"/>
    <col min="5642" max="5888" width="9" style="14"/>
    <col min="5889" max="5889" width="2.625" style="14" customWidth="1"/>
    <col min="5890" max="5892" width="4.625" style="14" customWidth="1"/>
    <col min="5893" max="5897" width="15.625" style="14" customWidth="1"/>
    <col min="5898" max="6144" width="9" style="14"/>
    <col min="6145" max="6145" width="2.625" style="14" customWidth="1"/>
    <col min="6146" max="6148" width="4.625" style="14" customWidth="1"/>
    <col min="6149" max="6153" width="15.625" style="14" customWidth="1"/>
    <col min="6154" max="6400" width="9" style="14"/>
    <col min="6401" max="6401" width="2.625" style="14" customWidth="1"/>
    <col min="6402" max="6404" width="4.625" style="14" customWidth="1"/>
    <col min="6405" max="6409" width="15.625" style="14" customWidth="1"/>
    <col min="6410" max="6656" width="9" style="14"/>
    <col min="6657" max="6657" width="2.625" style="14" customWidth="1"/>
    <col min="6658" max="6660" width="4.625" style="14" customWidth="1"/>
    <col min="6661" max="6665" width="15.625" style="14" customWidth="1"/>
    <col min="6666" max="6912" width="9" style="14"/>
    <col min="6913" max="6913" width="2.625" style="14" customWidth="1"/>
    <col min="6914" max="6916" width="4.625" style="14" customWidth="1"/>
    <col min="6917" max="6921" width="15.625" style="14" customWidth="1"/>
    <col min="6922" max="7168" width="9" style="14"/>
    <col min="7169" max="7169" width="2.625" style="14" customWidth="1"/>
    <col min="7170" max="7172" width="4.625" style="14" customWidth="1"/>
    <col min="7173" max="7177" width="15.625" style="14" customWidth="1"/>
    <col min="7178" max="7424" width="9" style="14"/>
    <col min="7425" max="7425" width="2.625" style="14" customWidth="1"/>
    <col min="7426" max="7428" width="4.625" style="14" customWidth="1"/>
    <col min="7429" max="7433" width="15.625" style="14" customWidth="1"/>
    <col min="7434" max="7680" width="9" style="14"/>
    <col min="7681" max="7681" width="2.625" style="14" customWidth="1"/>
    <col min="7682" max="7684" width="4.625" style="14" customWidth="1"/>
    <col min="7685" max="7689" width="15.625" style="14" customWidth="1"/>
    <col min="7690" max="7936" width="9" style="14"/>
    <col min="7937" max="7937" width="2.625" style="14" customWidth="1"/>
    <col min="7938" max="7940" width="4.625" style="14" customWidth="1"/>
    <col min="7941" max="7945" width="15.625" style="14" customWidth="1"/>
    <col min="7946" max="8192" width="9" style="14"/>
    <col min="8193" max="8193" width="2.625" style="14" customWidth="1"/>
    <col min="8194" max="8196" width="4.625" style="14" customWidth="1"/>
    <col min="8197" max="8201" width="15.625" style="14" customWidth="1"/>
    <col min="8202" max="8448" width="9" style="14"/>
    <col min="8449" max="8449" width="2.625" style="14" customWidth="1"/>
    <col min="8450" max="8452" width="4.625" style="14" customWidth="1"/>
    <col min="8453" max="8457" width="15.625" style="14" customWidth="1"/>
    <col min="8458" max="8704" width="9" style="14"/>
    <col min="8705" max="8705" width="2.625" style="14" customWidth="1"/>
    <col min="8706" max="8708" width="4.625" style="14" customWidth="1"/>
    <col min="8709" max="8713" width="15.625" style="14" customWidth="1"/>
    <col min="8714" max="8960" width="9" style="14"/>
    <col min="8961" max="8961" width="2.625" style="14" customWidth="1"/>
    <col min="8962" max="8964" width="4.625" style="14" customWidth="1"/>
    <col min="8965" max="8969" width="15.625" style="14" customWidth="1"/>
    <col min="8970" max="9216" width="9" style="14"/>
    <col min="9217" max="9217" width="2.625" style="14" customWidth="1"/>
    <col min="9218" max="9220" width="4.625" style="14" customWidth="1"/>
    <col min="9221" max="9225" width="15.625" style="14" customWidth="1"/>
    <col min="9226" max="9472" width="9" style="14"/>
    <col min="9473" max="9473" width="2.625" style="14" customWidth="1"/>
    <col min="9474" max="9476" width="4.625" style="14" customWidth="1"/>
    <col min="9477" max="9481" width="15.625" style="14" customWidth="1"/>
    <col min="9482" max="9728" width="9" style="14"/>
    <col min="9729" max="9729" width="2.625" style="14" customWidth="1"/>
    <col min="9730" max="9732" width="4.625" style="14" customWidth="1"/>
    <col min="9733" max="9737" width="15.625" style="14" customWidth="1"/>
    <col min="9738" max="9984" width="9" style="14"/>
    <col min="9985" max="9985" width="2.625" style="14" customWidth="1"/>
    <col min="9986" max="9988" width="4.625" style="14" customWidth="1"/>
    <col min="9989" max="9993" width="15.625" style="14" customWidth="1"/>
    <col min="9994" max="10240" width="9" style="14"/>
    <col min="10241" max="10241" width="2.625" style="14" customWidth="1"/>
    <col min="10242" max="10244" width="4.625" style="14" customWidth="1"/>
    <col min="10245" max="10249" width="15.625" style="14" customWidth="1"/>
    <col min="10250" max="10496" width="9" style="14"/>
    <col min="10497" max="10497" width="2.625" style="14" customWidth="1"/>
    <col min="10498" max="10500" width="4.625" style="14" customWidth="1"/>
    <col min="10501" max="10505" width="15.625" style="14" customWidth="1"/>
    <col min="10506" max="10752" width="9" style="14"/>
    <col min="10753" max="10753" width="2.625" style="14" customWidth="1"/>
    <col min="10754" max="10756" width="4.625" style="14" customWidth="1"/>
    <col min="10757" max="10761" width="15.625" style="14" customWidth="1"/>
    <col min="10762" max="11008" width="9" style="14"/>
    <col min="11009" max="11009" width="2.625" style="14" customWidth="1"/>
    <col min="11010" max="11012" width="4.625" style="14" customWidth="1"/>
    <col min="11013" max="11017" width="15.625" style="14" customWidth="1"/>
    <col min="11018" max="11264" width="9" style="14"/>
    <col min="11265" max="11265" width="2.625" style="14" customWidth="1"/>
    <col min="11266" max="11268" width="4.625" style="14" customWidth="1"/>
    <col min="11269" max="11273" width="15.625" style="14" customWidth="1"/>
    <col min="11274" max="11520" width="9" style="14"/>
    <col min="11521" max="11521" width="2.625" style="14" customWidth="1"/>
    <col min="11522" max="11524" width="4.625" style="14" customWidth="1"/>
    <col min="11525" max="11529" width="15.625" style="14" customWidth="1"/>
    <col min="11530" max="11776" width="9" style="14"/>
    <col min="11777" max="11777" width="2.625" style="14" customWidth="1"/>
    <col min="11778" max="11780" width="4.625" style="14" customWidth="1"/>
    <col min="11781" max="11785" width="15.625" style="14" customWidth="1"/>
    <col min="11786" max="12032" width="9" style="14"/>
    <col min="12033" max="12033" width="2.625" style="14" customWidth="1"/>
    <col min="12034" max="12036" width="4.625" style="14" customWidth="1"/>
    <col min="12037" max="12041" width="15.625" style="14" customWidth="1"/>
    <col min="12042" max="12288" width="9" style="14"/>
    <col min="12289" max="12289" width="2.625" style="14" customWidth="1"/>
    <col min="12290" max="12292" width="4.625" style="14" customWidth="1"/>
    <col min="12293" max="12297" width="15.625" style="14" customWidth="1"/>
    <col min="12298" max="12544" width="9" style="14"/>
    <col min="12545" max="12545" width="2.625" style="14" customWidth="1"/>
    <col min="12546" max="12548" width="4.625" style="14" customWidth="1"/>
    <col min="12549" max="12553" width="15.625" style="14" customWidth="1"/>
    <col min="12554" max="12800" width="9" style="14"/>
    <col min="12801" max="12801" width="2.625" style="14" customWidth="1"/>
    <col min="12802" max="12804" width="4.625" style="14" customWidth="1"/>
    <col min="12805" max="12809" width="15.625" style="14" customWidth="1"/>
    <col min="12810" max="13056" width="9" style="14"/>
    <col min="13057" max="13057" width="2.625" style="14" customWidth="1"/>
    <col min="13058" max="13060" width="4.625" style="14" customWidth="1"/>
    <col min="13061" max="13065" width="15.625" style="14" customWidth="1"/>
    <col min="13066" max="13312" width="9" style="14"/>
    <col min="13313" max="13313" width="2.625" style="14" customWidth="1"/>
    <col min="13314" max="13316" width="4.625" style="14" customWidth="1"/>
    <col min="13317" max="13321" width="15.625" style="14" customWidth="1"/>
    <col min="13322" max="13568" width="9" style="14"/>
    <col min="13569" max="13569" width="2.625" style="14" customWidth="1"/>
    <col min="13570" max="13572" width="4.625" style="14" customWidth="1"/>
    <col min="13573" max="13577" width="15.625" style="14" customWidth="1"/>
    <col min="13578" max="13824" width="9" style="14"/>
    <col min="13825" max="13825" width="2.625" style="14" customWidth="1"/>
    <col min="13826" max="13828" width="4.625" style="14" customWidth="1"/>
    <col min="13829" max="13833" width="15.625" style="14" customWidth="1"/>
    <col min="13834" max="14080" width="9" style="14"/>
    <col min="14081" max="14081" width="2.625" style="14" customWidth="1"/>
    <col min="14082" max="14084" width="4.625" style="14" customWidth="1"/>
    <col min="14085" max="14089" width="15.625" style="14" customWidth="1"/>
    <col min="14090" max="14336" width="9" style="14"/>
    <col min="14337" max="14337" width="2.625" style="14" customWidth="1"/>
    <col min="14338" max="14340" width="4.625" style="14" customWidth="1"/>
    <col min="14341" max="14345" width="15.625" style="14" customWidth="1"/>
    <col min="14346" max="14592" width="9" style="14"/>
    <col min="14593" max="14593" width="2.625" style="14" customWidth="1"/>
    <col min="14594" max="14596" width="4.625" style="14" customWidth="1"/>
    <col min="14597" max="14601" width="15.625" style="14" customWidth="1"/>
    <col min="14602" max="14848" width="9" style="14"/>
    <col min="14849" max="14849" width="2.625" style="14" customWidth="1"/>
    <col min="14850" max="14852" width="4.625" style="14" customWidth="1"/>
    <col min="14853" max="14857" width="15.625" style="14" customWidth="1"/>
    <col min="14858" max="15104" width="9" style="14"/>
    <col min="15105" max="15105" width="2.625" style="14" customWidth="1"/>
    <col min="15106" max="15108" width="4.625" style="14" customWidth="1"/>
    <col min="15109" max="15113" width="15.625" style="14" customWidth="1"/>
    <col min="15114" max="15360" width="9" style="14"/>
    <col min="15361" max="15361" width="2.625" style="14" customWidth="1"/>
    <col min="15362" max="15364" width="4.625" style="14" customWidth="1"/>
    <col min="15365" max="15369" width="15.625" style="14" customWidth="1"/>
    <col min="15370" max="15616" width="9" style="14"/>
    <col min="15617" max="15617" width="2.625" style="14" customWidth="1"/>
    <col min="15618" max="15620" width="4.625" style="14" customWidth="1"/>
    <col min="15621" max="15625" width="15.625" style="14" customWidth="1"/>
    <col min="15626" max="15872" width="9" style="14"/>
    <col min="15873" max="15873" width="2.625" style="14" customWidth="1"/>
    <col min="15874" max="15876" width="4.625" style="14" customWidth="1"/>
    <col min="15877" max="15881" width="15.625" style="14" customWidth="1"/>
    <col min="15882" max="16128" width="9" style="14"/>
    <col min="16129" max="16129" width="2.625" style="14" customWidth="1"/>
    <col min="16130" max="16132" width="4.625" style="14" customWidth="1"/>
    <col min="16133" max="16137" width="15.625" style="14" customWidth="1"/>
    <col min="16138" max="16384" width="9" style="14"/>
  </cols>
  <sheetData>
    <row r="1" spans="2:8" ht="30" customHeight="1" x14ac:dyDescent="0.15"/>
    <row r="2" spans="2:8" ht="30" customHeight="1" x14ac:dyDescent="0.15">
      <c r="B2" s="727" t="s">
        <v>23</v>
      </c>
      <c r="C2" s="727"/>
      <c r="D2" s="727"/>
      <c r="E2" s="727"/>
      <c r="F2" s="727"/>
      <c r="G2" s="727"/>
      <c r="H2" s="727"/>
    </row>
    <row r="3" spans="2:8" ht="30" customHeight="1" x14ac:dyDescent="0.15"/>
    <row r="4" spans="2:8" ht="20.100000000000001" customHeight="1" x14ac:dyDescent="0.15">
      <c r="B4" s="728" t="s">
        <v>24</v>
      </c>
      <c r="C4" s="728"/>
      <c r="D4" s="728"/>
      <c r="E4" s="729" t="s">
        <v>25</v>
      </c>
      <c r="F4" s="729" t="s">
        <v>26</v>
      </c>
      <c r="G4" s="729" t="s">
        <v>27</v>
      </c>
      <c r="H4" s="729" t="s">
        <v>28</v>
      </c>
    </row>
    <row r="5" spans="2:8" ht="20.100000000000001" customHeight="1" x14ac:dyDescent="0.15">
      <c r="B5" s="728"/>
      <c r="C5" s="728"/>
      <c r="D5" s="728"/>
      <c r="E5" s="730"/>
      <c r="F5" s="730"/>
      <c r="G5" s="730"/>
      <c r="H5" s="730"/>
    </row>
    <row r="6" spans="2:8" ht="30" customHeight="1" x14ac:dyDescent="0.15">
      <c r="B6" s="15" t="s">
        <v>29</v>
      </c>
      <c r="C6" s="18">
        <v>28</v>
      </c>
      <c r="D6" s="16" t="s">
        <v>501</v>
      </c>
      <c r="E6" s="20">
        <v>6189</v>
      </c>
      <c r="F6" s="20">
        <v>8668</v>
      </c>
      <c r="G6" s="20">
        <v>2688</v>
      </c>
      <c r="H6" s="270">
        <v>43.4</v>
      </c>
    </row>
    <row r="7" spans="2:8" ht="30" customHeight="1" x14ac:dyDescent="0.15">
      <c r="B7" s="17"/>
      <c r="C7" s="18">
        <v>29</v>
      </c>
      <c r="D7" s="19"/>
      <c r="E7" s="20">
        <v>5486</v>
      </c>
      <c r="F7" s="20">
        <v>9080</v>
      </c>
      <c r="G7" s="20">
        <v>2521</v>
      </c>
      <c r="H7" s="270">
        <v>46</v>
      </c>
    </row>
    <row r="8" spans="2:8" ht="30" customHeight="1" x14ac:dyDescent="0.15">
      <c r="B8" s="17"/>
      <c r="C8" s="18">
        <v>30</v>
      </c>
      <c r="D8" s="19"/>
      <c r="E8" s="20">
        <v>5176</v>
      </c>
      <c r="F8" s="20">
        <v>9891</v>
      </c>
      <c r="G8" s="20">
        <v>2361</v>
      </c>
      <c r="H8" s="270">
        <v>45.6</v>
      </c>
    </row>
    <row r="9" spans="2:8" ht="30" customHeight="1" x14ac:dyDescent="0.15">
      <c r="B9" s="17" t="s">
        <v>529</v>
      </c>
      <c r="C9" s="18" t="s">
        <v>528</v>
      </c>
      <c r="D9" s="19" t="s">
        <v>15</v>
      </c>
      <c r="E9" s="314">
        <v>5157</v>
      </c>
      <c r="F9" s="314">
        <v>9278</v>
      </c>
      <c r="G9" s="314">
        <v>1983</v>
      </c>
      <c r="H9" s="315">
        <v>38.5</v>
      </c>
    </row>
    <row r="10" spans="2:8" ht="30" customHeight="1" x14ac:dyDescent="0.15">
      <c r="B10" s="346"/>
      <c r="C10" s="333">
        <v>2</v>
      </c>
      <c r="D10" s="347"/>
      <c r="E10" s="21">
        <v>5074</v>
      </c>
      <c r="F10" s="21">
        <v>7405</v>
      </c>
      <c r="G10" s="21">
        <v>1642</v>
      </c>
      <c r="H10" s="271">
        <v>32.4</v>
      </c>
    </row>
    <row r="11" spans="2:8" ht="30" customHeight="1" x14ac:dyDescent="0.15"/>
  </sheetData>
  <mergeCells count="6">
    <mergeCell ref="B2:H2"/>
    <mergeCell ref="B4:D5"/>
    <mergeCell ref="E4:E5"/>
    <mergeCell ref="F4:F5"/>
    <mergeCell ref="G4:G5"/>
    <mergeCell ref="H4:H5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17"/>
  <sheetViews>
    <sheetView zoomScale="85" zoomScaleNormal="85" workbookViewId="0">
      <selection activeCell="Q9" sqref="Q9"/>
    </sheetView>
  </sheetViews>
  <sheetFormatPr defaultRowHeight="30" customHeight="1" x14ac:dyDescent="0.15"/>
  <cols>
    <col min="1" max="1" width="2.625" style="73" customWidth="1"/>
    <col min="2" max="2" width="5.625" style="73" customWidth="1"/>
    <col min="3" max="3" width="15.625" style="73" customWidth="1"/>
    <col min="4" max="11" width="10.625" style="73" customWidth="1"/>
    <col min="12" max="16384" width="9" style="73"/>
  </cols>
  <sheetData>
    <row r="2" spans="2:11" ht="30" customHeight="1" x14ac:dyDescent="0.15">
      <c r="B2" s="727" t="s">
        <v>344</v>
      </c>
      <c r="C2" s="727"/>
      <c r="D2" s="727"/>
      <c r="E2" s="727"/>
      <c r="F2" s="727"/>
      <c r="G2" s="727"/>
      <c r="H2" s="727"/>
      <c r="I2" s="727"/>
      <c r="J2" s="727"/>
      <c r="K2" s="727"/>
    </row>
    <row r="3" spans="2:11" ht="30" customHeight="1" x14ac:dyDescent="0.15">
      <c r="B3" s="73" t="s">
        <v>345</v>
      </c>
    </row>
    <row r="4" spans="2:11" ht="30" customHeight="1" x14ac:dyDescent="0.15">
      <c r="B4" s="733" t="s">
        <v>346</v>
      </c>
      <c r="C4" s="733"/>
      <c r="D4" s="734" t="s">
        <v>502</v>
      </c>
      <c r="E4" s="735"/>
      <c r="F4" s="734" t="s">
        <v>514</v>
      </c>
      <c r="G4" s="735"/>
      <c r="H4" s="734" t="s">
        <v>540</v>
      </c>
      <c r="I4" s="735"/>
      <c r="J4" s="734" t="s">
        <v>549</v>
      </c>
      <c r="K4" s="735"/>
    </row>
    <row r="5" spans="2:11" ht="30" customHeight="1" x14ac:dyDescent="0.15">
      <c r="B5" s="733"/>
      <c r="C5" s="733"/>
      <c r="D5" s="74" t="s">
        <v>349</v>
      </c>
      <c r="E5" s="74" t="s">
        <v>348</v>
      </c>
      <c r="F5" s="74" t="s">
        <v>349</v>
      </c>
      <c r="G5" s="74" t="s">
        <v>348</v>
      </c>
      <c r="H5" s="74" t="s">
        <v>349</v>
      </c>
      <c r="I5" s="74" t="s">
        <v>348</v>
      </c>
      <c r="J5" s="312" t="s">
        <v>347</v>
      </c>
      <c r="K5" s="312" t="s">
        <v>348</v>
      </c>
    </row>
    <row r="6" spans="2:11" ht="30" customHeight="1" x14ac:dyDescent="0.15">
      <c r="B6" s="731" t="s">
        <v>350</v>
      </c>
      <c r="C6" s="731"/>
      <c r="D6" s="72">
        <v>0</v>
      </c>
      <c r="E6" s="72">
        <v>316</v>
      </c>
      <c r="F6" s="72">
        <v>0</v>
      </c>
      <c r="G6" s="72">
        <v>326</v>
      </c>
      <c r="H6" s="72">
        <v>0</v>
      </c>
      <c r="I6" s="72">
        <v>345</v>
      </c>
      <c r="J6" s="72">
        <f t="shared" ref="J6" si="0">J9+J17</f>
        <v>0</v>
      </c>
      <c r="K6" s="72">
        <v>268</v>
      </c>
    </row>
    <row r="7" spans="2:11" ht="30" customHeight="1" x14ac:dyDescent="0.15">
      <c r="B7" s="732" t="s">
        <v>351</v>
      </c>
      <c r="C7" s="75" t="s">
        <v>352</v>
      </c>
      <c r="D7" s="76">
        <v>0</v>
      </c>
      <c r="E7" s="76">
        <v>140</v>
      </c>
      <c r="F7" s="76">
        <v>0</v>
      </c>
      <c r="G7" s="76">
        <v>135</v>
      </c>
      <c r="H7" s="76">
        <v>0</v>
      </c>
      <c r="I7" s="76">
        <v>170</v>
      </c>
      <c r="J7" s="76">
        <v>0</v>
      </c>
      <c r="K7" s="76">
        <v>116</v>
      </c>
    </row>
    <row r="8" spans="2:11" ht="30" customHeight="1" x14ac:dyDescent="0.15">
      <c r="B8" s="732"/>
      <c r="C8" s="77" t="s">
        <v>353</v>
      </c>
      <c r="D8" s="78">
        <v>0</v>
      </c>
      <c r="E8" s="78">
        <v>113</v>
      </c>
      <c r="F8" s="78">
        <v>0</v>
      </c>
      <c r="G8" s="78">
        <v>101</v>
      </c>
      <c r="H8" s="78">
        <v>0</v>
      </c>
      <c r="I8" s="78">
        <v>94</v>
      </c>
      <c r="J8" s="78">
        <v>0</v>
      </c>
      <c r="K8" s="78">
        <v>94</v>
      </c>
    </row>
    <row r="9" spans="2:11" ht="30" customHeight="1" x14ac:dyDescent="0.15">
      <c r="B9" s="732"/>
      <c r="C9" s="79" t="s">
        <v>354</v>
      </c>
      <c r="D9" s="80">
        <v>0</v>
      </c>
      <c r="E9" s="80">
        <v>253</v>
      </c>
      <c r="F9" s="80">
        <v>0</v>
      </c>
      <c r="G9" s="80">
        <v>236</v>
      </c>
      <c r="H9" s="80">
        <v>0</v>
      </c>
      <c r="I9" s="80">
        <v>264</v>
      </c>
      <c r="J9" s="80">
        <f t="shared" ref="J9" si="1">SUM(J7:J8)</f>
        <v>0</v>
      </c>
      <c r="K9" s="80">
        <v>210</v>
      </c>
    </row>
    <row r="10" spans="2:11" ht="30" customHeight="1" x14ac:dyDescent="0.15">
      <c r="B10" s="732" t="s">
        <v>355</v>
      </c>
      <c r="C10" s="75" t="s">
        <v>356</v>
      </c>
      <c r="D10" s="76">
        <v>0</v>
      </c>
      <c r="E10" s="76">
        <v>19</v>
      </c>
      <c r="F10" s="76">
        <v>0</v>
      </c>
      <c r="G10" s="76">
        <v>26</v>
      </c>
      <c r="H10" s="76">
        <v>0</v>
      </c>
      <c r="I10" s="76">
        <v>20</v>
      </c>
      <c r="J10" s="76">
        <v>0</v>
      </c>
      <c r="K10" s="76">
        <v>15</v>
      </c>
    </row>
    <row r="11" spans="2:11" ht="30" customHeight="1" x14ac:dyDescent="0.15">
      <c r="B11" s="732"/>
      <c r="C11" s="81" t="s">
        <v>357</v>
      </c>
      <c r="D11" s="82">
        <v>0</v>
      </c>
      <c r="E11" s="82">
        <v>1</v>
      </c>
      <c r="F11" s="82">
        <v>0</v>
      </c>
      <c r="G11" s="82">
        <v>3</v>
      </c>
      <c r="H11" s="82">
        <v>0</v>
      </c>
      <c r="I11" s="82">
        <v>6</v>
      </c>
      <c r="J11" s="82">
        <v>0</v>
      </c>
      <c r="K11" s="82">
        <v>1</v>
      </c>
    </row>
    <row r="12" spans="2:11" ht="30" customHeight="1" x14ac:dyDescent="0.15">
      <c r="B12" s="732"/>
      <c r="C12" s="81" t="s">
        <v>358</v>
      </c>
      <c r="D12" s="82">
        <v>0</v>
      </c>
      <c r="E12" s="82">
        <v>43</v>
      </c>
      <c r="F12" s="82">
        <v>0</v>
      </c>
      <c r="G12" s="82">
        <v>59</v>
      </c>
      <c r="H12" s="82">
        <v>0</v>
      </c>
      <c r="I12" s="82">
        <v>55</v>
      </c>
      <c r="J12" s="82">
        <v>0</v>
      </c>
      <c r="K12" s="82">
        <v>38</v>
      </c>
    </row>
    <row r="13" spans="2:11" ht="30" customHeight="1" x14ac:dyDescent="0.15">
      <c r="B13" s="732"/>
      <c r="C13" s="81" t="s">
        <v>359</v>
      </c>
      <c r="D13" s="82">
        <v>0</v>
      </c>
      <c r="E13" s="82">
        <v>0</v>
      </c>
      <c r="F13" s="82">
        <v>0</v>
      </c>
      <c r="G13" s="82">
        <v>2</v>
      </c>
      <c r="H13" s="82">
        <v>0</v>
      </c>
      <c r="I13" s="82">
        <v>0</v>
      </c>
      <c r="J13" s="82">
        <v>0</v>
      </c>
      <c r="K13" s="82">
        <v>0</v>
      </c>
    </row>
    <row r="14" spans="2:11" ht="30" customHeight="1" x14ac:dyDescent="0.15">
      <c r="B14" s="732"/>
      <c r="C14" s="81" t="s">
        <v>360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</row>
    <row r="15" spans="2:11" ht="30" customHeight="1" x14ac:dyDescent="0.15">
      <c r="B15" s="732"/>
      <c r="C15" s="81" t="s">
        <v>361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</row>
    <row r="16" spans="2:11" ht="30" customHeight="1" x14ac:dyDescent="0.15">
      <c r="B16" s="732"/>
      <c r="C16" s="77" t="s">
        <v>362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4</v>
      </c>
    </row>
    <row r="17" spans="2:11" ht="30" customHeight="1" x14ac:dyDescent="0.15">
      <c r="B17" s="732"/>
      <c r="C17" s="83" t="s">
        <v>354</v>
      </c>
      <c r="D17" s="84">
        <v>0</v>
      </c>
      <c r="E17" s="84">
        <v>63</v>
      </c>
      <c r="F17" s="84">
        <v>0</v>
      </c>
      <c r="G17" s="84">
        <v>90</v>
      </c>
      <c r="H17" s="84">
        <v>0</v>
      </c>
      <c r="I17" s="84">
        <v>81</v>
      </c>
      <c r="J17" s="84">
        <f t="shared" ref="J17" si="2">SUM(J10:J16)</f>
        <v>0</v>
      </c>
      <c r="K17" s="84">
        <v>58</v>
      </c>
    </row>
  </sheetData>
  <mergeCells count="9">
    <mergeCell ref="B6:C6"/>
    <mergeCell ref="B7:B9"/>
    <mergeCell ref="B10:B17"/>
    <mergeCell ref="B2:K2"/>
    <mergeCell ref="B4:C5"/>
    <mergeCell ref="J4:K4"/>
    <mergeCell ref="D4:E4"/>
    <mergeCell ref="F4:G4"/>
    <mergeCell ref="H4:I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9"/>
  <sheetViews>
    <sheetView workbookViewId="0">
      <selection activeCell="E10" sqref="E10"/>
    </sheetView>
  </sheetViews>
  <sheetFormatPr defaultRowHeight="30" customHeight="1" x14ac:dyDescent="0.15"/>
  <cols>
    <col min="1" max="1" width="2.625" style="73" customWidth="1"/>
    <col min="2" max="4" width="4.625" style="73" customWidth="1"/>
    <col min="5" max="10" width="15.625" style="73" customWidth="1"/>
    <col min="11" max="16384" width="9" style="73"/>
  </cols>
  <sheetData>
    <row r="2" spans="2:10" ht="30" customHeight="1" x14ac:dyDescent="0.15">
      <c r="B2" s="727" t="s">
        <v>363</v>
      </c>
      <c r="C2" s="727"/>
      <c r="D2" s="727"/>
      <c r="E2" s="727"/>
      <c r="F2" s="727"/>
      <c r="G2" s="727"/>
      <c r="H2" s="727"/>
      <c r="I2" s="727"/>
      <c r="J2" s="727"/>
    </row>
    <row r="4" spans="2:10" ht="30" customHeight="1" x14ac:dyDescent="0.15">
      <c r="B4" s="733" t="s">
        <v>364</v>
      </c>
      <c r="C4" s="733"/>
      <c r="D4" s="733"/>
      <c r="E4" s="736" t="s">
        <v>365</v>
      </c>
      <c r="F4" s="736" t="s">
        <v>366</v>
      </c>
      <c r="G4" s="733" t="s">
        <v>367</v>
      </c>
      <c r="H4" s="733"/>
      <c r="I4" s="733"/>
      <c r="J4" s="736" t="s">
        <v>368</v>
      </c>
    </row>
    <row r="5" spans="2:10" ht="30" customHeight="1" x14ac:dyDescent="0.15">
      <c r="B5" s="733"/>
      <c r="C5" s="733"/>
      <c r="D5" s="733"/>
      <c r="E5" s="733"/>
      <c r="F5" s="733"/>
      <c r="G5" s="74" t="s">
        <v>369</v>
      </c>
      <c r="H5" s="74" t="s">
        <v>370</v>
      </c>
      <c r="I5" s="74" t="s">
        <v>371</v>
      </c>
      <c r="J5" s="733"/>
    </row>
    <row r="6" spans="2:10" s="97" customFormat="1" ht="30" customHeight="1" x14ac:dyDescent="0.15">
      <c r="B6" s="98" t="s">
        <v>541</v>
      </c>
      <c r="C6" s="99">
        <v>29</v>
      </c>
      <c r="D6" s="100" t="s">
        <v>542</v>
      </c>
      <c r="E6" s="101">
        <v>2465</v>
      </c>
      <c r="F6" s="101">
        <v>1051</v>
      </c>
      <c r="G6" s="101">
        <v>1050</v>
      </c>
      <c r="H6" s="101">
        <v>936</v>
      </c>
      <c r="I6" s="101">
        <v>479</v>
      </c>
      <c r="J6" s="272">
        <v>42.6</v>
      </c>
    </row>
    <row r="7" spans="2:10" s="97" customFormat="1" ht="30" customHeight="1" x14ac:dyDescent="0.15">
      <c r="B7" s="102"/>
      <c r="C7" s="99">
        <v>30</v>
      </c>
      <c r="D7" s="103"/>
      <c r="E7" s="101">
        <v>2600</v>
      </c>
      <c r="F7" s="101">
        <v>1084</v>
      </c>
      <c r="G7" s="101">
        <v>1050</v>
      </c>
      <c r="H7" s="101">
        <v>961</v>
      </c>
      <c r="I7" s="101">
        <v>589</v>
      </c>
      <c r="J7" s="272">
        <v>41.6</v>
      </c>
    </row>
    <row r="8" spans="2:10" s="97" customFormat="1" ht="30" customHeight="1" x14ac:dyDescent="0.15">
      <c r="B8" s="348" t="s">
        <v>529</v>
      </c>
      <c r="C8" s="323" t="s">
        <v>528</v>
      </c>
      <c r="D8" s="349" t="s">
        <v>15</v>
      </c>
      <c r="E8" s="324">
        <v>2741</v>
      </c>
      <c r="F8" s="324">
        <v>875</v>
      </c>
      <c r="G8" s="324">
        <v>1084</v>
      </c>
      <c r="H8" s="324">
        <v>1017</v>
      </c>
      <c r="I8" s="324">
        <v>640</v>
      </c>
      <c r="J8" s="325">
        <v>31.9</v>
      </c>
    </row>
    <row r="9" spans="2:10" s="97" customFormat="1" ht="30" customHeight="1" x14ac:dyDescent="0.15">
      <c r="B9" s="327"/>
      <c r="C9" s="104">
        <v>2</v>
      </c>
      <c r="D9" s="326"/>
      <c r="E9" s="105">
        <v>2801</v>
      </c>
      <c r="F9" s="105">
        <v>767</v>
      </c>
      <c r="G9" s="105">
        <v>1039</v>
      </c>
      <c r="H9" s="105">
        <v>1059</v>
      </c>
      <c r="I9" s="105">
        <v>703</v>
      </c>
      <c r="J9" s="273">
        <v>27.4</v>
      </c>
    </row>
  </sheetData>
  <mergeCells count="6">
    <mergeCell ref="B2:J2"/>
    <mergeCell ref="B4:D5"/>
    <mergeCell ref="E4:E5"/>
    <mergeCell ref="F4:F5"/>
    <mergeCell ref="G4:I4"/>
    <mergeCell ref="J4:J5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9"/>
  <sheetViews>
    <sheetView workbookViewId="0">
      <selection activeCell="J10" sqref="J10"/>
    </sheetView>
  </sheetViews>
  <sheetFormatPr defaultRowHeight="30" customHeight="1" x14ac:dyDescent="0.15"/>
  <cols>
    <col min="1" max="1" width="2.625" style="85" customWidth="1"/>
    <col min="2" max="4" width="4.625" style="85" customWidth="1"/>
    <col min="5" max="10" width="15.625" style="85" customWidth="1"/>
    <col min="11" max="16384" width="9" style="85"/>
  </cols>
  <sheetData>
    <row r="2" spans="2:10" ht="30" customHeight="1" x14ac:dyDescent="0.15">
      <c r="B2" s="727" t="s">
        <v>378</v>
      </c>
      <c r="C2" s="727"/>
      <c r="D2" s="727"/>
      <c r="E2" s="727"/>
      <c r="F2" s="727"/>
      <c r="G2" s="727"/>
      <c r="H2" s="727"/>
      <c r="I2" s="727"/>
      <c r="J2" s="727"/>
    </row>
    <row r="3" spans="2:10" ht="30" customHeight="1" x14ac:dyDescent="0.15">
      <c r="B3" s="85" t="s">
        <v>372</v>
      </c>
    </row>
    <row r="4" spans="2:10" ht="30" customHeight="1" x14ac:dyDescent="0.15">
      <c r="B4" s="737" t="s">
        <v>364</v>
      </c>
      <c r="C4" s="737"/>
      <c r="D4" s="737"/>
      <c r="E4" s="738" t="s">
        <v>373</v>
      </c>
      <c r="F4" s="738" t="s">
        <v>374</v>
      </c>
      <c r="G4" s="737" t="s">
        <v>379</v>
      </c>
      <c r="H4" s="737"/>
      <c r="I4" s="737"/>
      <c r="J4" s="738" t="s">
        <v>375</v>
      </c>
    </row>
    <row r="5" spans="2:10" ht="30" customHeight="1" x14ac:dyDescent="0.15">
      <c r="B5" s="737"/>
      <c r="C5" s="737"/>
      <c r="D5" s="737"/>
      <c r="E5" s="737"/>
      <c r="F5" s="737"/>
      <c r="G5" s="86" t="s">
        <v>380</v>
      </c>
      <c r="H5" s="86" t="s">
        <v>376</v>
      </c>
      <c r="I5" s="86" t="s">
        <v>377</v>
      </c>
      <c r="J5" s="737"/>
    </row>
    <row r="6" spans="2:10" s="90" customFormat="1" ht="30" customHeight="1" x14ac:dyDescent="0.15">
      <c r="B6" s="87" t="s">
        <v>1</v>
      </c>
      <c r="C6" s="88">
        <v>29</v>
      </c>
      <c r="D6" s="89" t="s">
        <v>15</v>
      </c>
      <c r="E6" s="20">
        <v>2621</v>
      </c>
      <c r="F6" s="20">
        <v>1064</v>
      </c>
      <c r="G6" s="20">
        <v>4751</v>
      </c>
      <c r="H6" s="20">
        <v>2185</v>
      </c>
      <c r="I6" s="20">
        <v>2566</v>
      </c>
      <c r="J6" s="20">
        <v>599811</v>
      </c>
    </row>
    <row r="7" spans="2:10" s="90" customFormat="1" ht="30" customHeight="1" x14ac:dyDescent="0.15">
      <c r="B7" s="91"/>
      <c r="C7" s="92">
        <v>30</v>
      </c>
      <c r="D7" s="93"/>
      <c r="E7" s="20">
        <v>2452</v>
      </c>
      <c r="F7" s="20">
        <v>981</v>
      </c>
      <c r="G7" s="20">
        <v>4442</v>
      </c>
      <c r="H7" s="20">
        <v>2034</v>
      </c>
      <c r="I7" s="20">
        <v>2408</v>
      </c>
      <c r="J7" s="20">
        <v>409442</v>
      </c>
    </row>
    <row r="8" spans="2:10" s="90" customFormat="1" ht="30" customHeight="1" x14ac:dyDescent="0.15">
      <c r="B8" s="94" t="s">
        <v>529</v>
      </c>
      <c r="C8" s="92" t="s">
        <v>528</v>
      </c>
      <c r="D8" s="95" t="s">
        <v>15</v>
      </c>
      <c r="E8" s="328">
        <v>2504</v>
      </c>
      <c r="F8" s="328">
        <v>1131</v>
      </c>
      <c r="G8" s="328">
        <v>4632</v>
      </c>
      <c r="H8" s="328">
        <v>2101</v>
      </c>
      <c r="I8" s="328">
        <v>2531</v>
      </c>
      <c r="J8" s="328">
        <v>586934</v>
      </c>
    </row>
    <row r="9" spans="2:10" s="90" customFormat="1" ht="30" customHeight="1" x14ac:dyDescent="0.15">
      <c r="B9" s="330"/>
      <c r="C9" s="96">
        <v>2</v>
      </c>
      <c r="D9" s="329"/>
      <c r="E9" s="21">
        <v>2829</v>
      </c>
      <c r="F9" s="21">
        <v>1285</v>
      </c>
      <c r="G9" s="21">
        <v>5657</v>
      </c>
      <c r="H9" s="21">
        <v>2663</v>
      </c>
      <c r="I9" s="21">
        <v>2994</v>
      </c>
      <c r="J9" s="21">
        <v>882487</v>
      </c>
    </row>
  </sheetData>
  <mergeCells count="6">
    <mergeCell ref="B2:J2"/>
    <mergeCell ref="B4:D5"/>
    <mergeCell ref="E4:E5"/>
    <mergeCell ref="F4:F5"/>
    <mergeCell ref="G4:I4"/>
    <mergeCell ref="J4:J5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14"/>
  <sheetViews>
    <sheetView workbookViewId="0">
      <selection activeCell="B7" sqref="B7:D10"/>
    </sheetView>
  </sheetViews>
  <sheetFormatPr defaultRowHeight="14.25" x14ac:dyDescent="0.15"/>
  <cols>
    <col min="1" max="1" width="2.625" style="113" customWidth="1"/>
    <col min="2" max="4" width="4.625" style="113" customWidth="1"/>
    <col min="5" max="16384" width="9" style="113"/>
  </cols>
  <sheetData>
    <row r="1" spans="2:17" ht="30" customHeight="1" x14ac:dyDescent="0.15"/>
    <row r="2" spans="2:17" ht="30" customHeight="1" x14ac:dyDescent="0.15">
      <c r="B2" s="739" t="s">
        <v>558</v>
      </c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</row>
    <row r="3" spans="2:17" ht="30" customHeight="1" x14ac:dyDescent="0.15"/>
    <row r="4" spans="2:17" ht="20.100000000000001" customHeight="1" x14ac:dyDescent="0.15">
      <c r="B4" s="740" t="s">
        <v>24</v>
      </c>
      <c r="C4" s="740"/>
      <c r="D4" s="740"/>
      <c r="E4" s="740" t="s">
        <v>382</v>
      </c>
      <c r="F4" s="740"/>
      <c r="G4" s="740"/>
      <c r="H4" s="740" t="s">
        <v>383</v>
      </c>
      <c r="I4" s="740"/>
      <c r="J4" s="740"/>
      <c r="K4" s="740" t="s">
        <v>384</v>
      </c>
      <c r="L4" s="740"/>
      <c r="M4" s="740"/>
      <c r="N4" s="740"/>
      <c r="O4" s="740"/>
      <c r="P4" s="740"/>
      <c r="Q4" s="740"/>
    </row>
    <row r="5" spans="2:17" ht="20.100000000000001" customHeight="1" x14ac:dyDescent="0.15">
      <c r="B5" s="740"/>
      <c r="C5" s="740"/>
      <c r="D5" s="740"/>
      <c r="E5" s="740"/>
      <c r="F5" s="740"/>
      <c r="G5" s="740"/>
      <c r="H5" s="740"/>
      <c r="I5" s="740"/>
      <c r="J5" s="740"/>
      <c r="K5" s="740" t="s">
        <v>385</v>
      </c>
      <c r="L5" s="740" t="s">
        <v>386</v>
      </c>
      <c r="M5" s="740"/>
      <c r="N5" s="740"/>
      <c r="O5" s="740" t="s">
        <v>387</v>
      </c>
      <c r="P5" s="740"/>
      <c r="Q5" s="740"/>
    </row>
    <row r="6" spans="2:17" ht="20.100000000000001" customHeight="1" x14ac:dyDescent="0.15">
      <c r="B6" s="740"/>
      <c r="C6" s="740"/>
      <c r="D6" s="740"/>
      <c r="E6" s="114" t="s">
        <v>354</v>
      </c>
      <c r="F6" s="114" t="s">
        <v>388</v>
      </c>
      <c r="G6" s="114" t="s">
        <v>389</v>
      </c>
      <c r="H6" s="114" t="s">
        <v>354</v>
      </c>
      <c r="I6" s="114" t="s">
        <v>388</v>
      </c>
      <c r="J6" s="114" t="s">
        <v>389</v>
      </c>
      <c r="K6" s="740"/>
      <c r="L6" s="114" t="s">
        <v>354</v>
      </c>
      <c r="M6" s="114" t="s">
        <v>388</v>
      </c>
      <c r="N6" s="114" t="s">
        <v>389</v>
      </c>
      <c r="O6" s="114" t="s">
        <v>354</v>
      </c>
      <c r="P6" s="114" t="s">
        <v>388</v>
      </c>
      <c r="Q6" s="114" t="s">
        <v>389</v>
      </c>
    </row>
    <row r="7" spans="2:17" ht="30" customHeight="1" x14ac:dyDescent="0.15">
      <c r="B7" s="128" t="s">
        <v>559</v>
      </c>
      <c r="C7" s="115">
        <v>29</v>
      </c>
      <c r="D7" s="129" t="s">
        <v>560</v>
      </c>
      <c r="E7" s="121">
        <v>11</v>
      </c>
      <c r="F7" s="121">
        <v>4</v>
      </c>
      <c r="G7" s="121">
        <v>7</v>
      </c>
      <c r="H7" s="121">
        <v>230</v>
      </c>
      <c r="I7" s="121">
        <v>98</v>
      </c>
      <c r="J7" s="121">
        <v>132</v>
      </c>
      <c r="K7" s="121">
        <v>890</v>
      </c>
      <c r="L7" s="121">
        <v>168</v>
      </c>
      <c r="M7" s="121">
        <v>78</v>
      </c>
      <c r="N7" s="121">
        <v>90</v>
      </c>
      <c r="O7" s="121">
        <v>722</v>
      </c>
      <c r="P7" s="121">
        <v>312</v>
      </c>
      <c r="Q7" s="121">
        <v>410</v>
      </c>
    </row>
    <row r="8" spans="2:17" ht="30" customHeight="1" x14ac:dyDescent="0.15">
      <c r="B8" s="130"/>
      <c r="C8" s="116">
        <v>30</v>
      </c>
      <c r="D8" s="131"/>
      <c r="E8" s="122">
        <v>11</v>
      </c>
      <c r="F8" s="122">
        <v>4</v>
      </c>
      <c r="G8" s="122">
        <v>7</v>
      </c>
      <c r="H8" s="122">
        <v>218</v>
      </c>
      <c r="I8" s="122">
        <v>99</v>
      </c>
      <c r="J8" s="122">
        <v>119</v>
      </c>
      <c r="K8" s="122">
        <v>850</v>
      </c>
      <c r="L8" s="122">
        <v>150</v>
      </c>
      <c r="M8" s="122">
        <v>68</v>
      </c>
      <c r="N8" s="122">
        <v>82</v>
      </c>
      <c r="O8" s="122">
        <v>700</v>
      </c>
      <c r="P8" s="122">
        <v>315</v>
      </c>
      <c r="Q8" s="122">
        <v>385</v>
      </c>
    </row>
    <row r="9" spans="2:17" ht="30" customHeight="1" x14ac:dyDescent="0.15">
      <c r="B9" s="130"/>
      <c r="C9" s="116">
        <v>31</v>
      </c>
      <c r="D9" s="131"/>
      <c r="E9" s="122">
        <v>11</v>
      </c>
      <c r="F9" s="122">
        <v>4</v>
      </c>
      <c r="G9" s="122">
        <v>7</v>
      </c>
      <c r="H9" s="122">
        <v>214</v>
      </c>
      <c r="I9" s="122">
        <v>96</v>
      </c>
      <c r="J9" s="122">
        <v>118</v>
      </c>
      <c r="K9" s="122">
        <v>826</v>
      </c>
      <c r="L9" s="122">
        <v>146</v>
      </c>
      <c r="M9" s="122">
        <v>69</v>
      </c>
      <c r="N9" s="122">
        <v>77</v>
      </c>
      <c r="O9" s="122">
        <v>680</v>
      </c>
      <c r="P9" s="122">
        <v>303</v>
      </c>
      <c r="Q9" s="122">
        <v>377</v>
      </c>
    </row>
    <row r="10" spans="2:17" ht="30" customHeight="1" x14ac:dyDescent="0.15">
      <c r="B10" s="130" t="s">
        <v>561</v>
      </c>
      <c r="C10" s="116">
        <v>2</v>
      </c>
      <c r="D10" s="131" t="s">
        <v>560</v>
      </c>
      <c r="E10" s="122">
        <v>11</v>
      </c>
      <c r="F10" s="122">
        <v>4</v>
      </c>
      <c r="G10" s="122">
        <v>7</v>
      </c>
      <c r="H10" s="122">
        <v>219</v>
      </c>
      <c r="I10" s="122">
        <v>97</v>
      </c>
      <c r="J10" s="122">
        <v>122</v>
      </c>
      <c r="K10" s="122">
        <v>795</v>
      </c>
      <c r="L10" s="122">
        <v>142</v>
      </c>
      <c r="M10" s="122">
        <v>71</v>
      </c>
      <c r="N10" s="122">
        <v>71</v>
      </c>
      <c r="O10" s="122">
        <v>653</v>
      </c>
      <c r="P10" s="122">
        <v>303</v>
      </c>
      <c r="Q10" s="122">
        <v>350</v>
      </c>
    </row>
    <row r="11" spans="2:17" ht="30" customHeight="1" x14ac:dyDescent="0.15">
      <c r="B11" s="132"/>
      <c r="C11" s="118">
        <v>3</v>
      </c>
      <c r="D11" s="133"/>
      <c r="E11" s="308">
        <v>11</v>
      </c>
      <c r="F11" s="308">
        <v>4</v>
      </c>
      <c r="G11" s="308">
        <v>7</v>
      </c>
      <c r="H11" s="308">
        <v>209</v>
      </c>
      <c r="I11" s="308">
        <v>92</v>
      </c>
      <c r="J11" s="308">
        <v>117</v>
      </c>
      <c r="K11" s="308">
        <v>781</v>
      </c>
      <c r="L11" s="308">
        <v>140</v>
      </c>
      <c r="M11" s="308">
        <v>61</v>
      </c>
      <c r="N11" s="308">
        <v>79</v>
      </c>
      <c r="O11" s="308">
        <v>641</v>
      </c>
      <c r="P11" s="308">
        <v>292</v>
      </c>
      <c r="Q11" s="308">
        <v>349</v>
      </c>
    </row>
    <row r="12" spans="2:17" ht="30" customHeight="1" x14ac:dyDescent="0.15"/>
    <row r="13" spans="2:17" ht="30" customHeight="1" x14ac:dyDescent="0.15"/>
    <row r="14" spans="2:17" ht="30" customHeight="1" x14ac:dyDescent="0.15"/>
  </sheetData>
  <mergeCells count="8">
    <mergeCell ref="B2:Q2"/>
    <mergeCell ref="B4:D6"/>
    <mergeCell ref="E4:G5"/>
    <mergeCell ref="H4:J5"/>
    <mergeCell ref="K4:Q4"/>
    <mergeCell ref="K5:K6"/>
    <mergeCell ref="L5:N5"/>
    <mergeCell ref="O5:Q5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11"/>
  <sheetViews>
    <sheetView workbookViewId="0">
      <selection activeCell="N1" sqref="N1"/>
    </sheetView>
  </sheetViews>
  <sheetFormatPr defaultRowHeight="14.25" x14ac:dyDescent="0.15"/>
  <cols>
    <col min="1" max="1" width="2.625" style="113" customWidth="1"/>
    <col min="2" max="4" width="4.625" style="113" customWidth="1"/>
    <col min="5" max="13" width="15.625" style="113" customWidth="1"/>
    <col min="14" max="16384" width="9" style="113"/>
  </cols>
  <sheetData>
    <row r="1" spans="2:13" ht="30" customHeight="1" x14ac:dyDescent="0.15"/>
    <row r="2" spans="2:13" ht="30" customHeight="1" x14ac:dyDescent="0.15">
      <c r="B2" s="739" t="s">
        <v>557</v>
      </c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</row>
    <row r="3" spans="2:13" ht="30" customHeight="1" x14ac:dyDescent="0.15"/>
    <row r="4" spans="2:13" ht="30" customHeight="1" x14ac:dyDescent="0.15">
      <c r="B4" s="741" t="s">
        <v>524</v>
      </c>
      <c r="C4" s="742"/>
      <c r="D4" s="743"/>
      <c r="E4" s="740" t="s">
        <v>381</v>
      </c>
      <c r="F4" s="126" t="s">
        <v>390</v>
      </c>
      <c r="G4" s="126" t="s">
        <v>391</v>
      </c>
      <c r="H4" s="126" t="s">
        <v>392</v>
      </c>
      <c r="I4" s="740" t="s">
        <v>393</v>
      </c>
      <c r="J4" s="740" t="s">
        <v>394</v>
      </c>
      <c r="K4" s="740" t="s">
        <v>395</v>
      </c>
      <c r="L4" s="740" t="s">
        <v>396</v>
      </c>
      <c r="M4" s="740" t="s">
        <v>362</v>
      </c>
    </row>
    <row r="5" spans="2:13" ht="30" customHeight="1" x14ac:dyDescent="0.15">
      <c r="B5" s="744"/>
      <c r="C5" s="745"/>
      <c r="D5" s="746"/>
      <c r="E5" s="740"/>
      <c r="F5" s="127" t="s">
        <v>397</v>
      </c>
      <c r="G5" s="127" t="s">
        <v>398</v>
      </c>
      <c r="H5" s="127" t="s">
        <v>399</v>
      </c>
      <c r="I5" s="740"/>
      <c r="J5" s="740"/>
      <c r="K5" s="740"/>
      <c r="L5" s="740"/>
      <c r="M5" s="740"/>
    </row>
    <row r="6" spans="2:13" ht="30" customHeight="1" x14ac:dyDescent="0.15">
      <c r="B6" s="128" t="s">
        <v>559</v>
      </c>
      <c r="C6" s="115">
        <v>28</v>
      </c>
      <c r="D6" s="129" t="s">
        <v>560</v>
      </c>
      <c r="E6" s="309">
        <v>449</v>
      </c>
      <c r="F6" s="309">
        <v>1</v>
      </c>
      <c r="G6" s="309">
        <v>0</v>
      </c>
      <c r="H6" s="309">
        <v>121</v>
      </c>
      <c r="I6" s="309">
        <v>239</v>
      </c>
      <c r="J6" s="309">
        <v>0</v>
      </c>
      <c r="K6" s="309">
        <v>0</v>
      </c>
      <c r="L6" s="309">
        <v>7</v>
      </c>
      <c r="M6" s="309">
        <v>81</v>
      </c>
    </row>
    <row r="7" spans="2:13" ht="30" customHeight="1" x14ac:dyDescent="0.15">
      <c r="B7" s="130"/>
      <c r="C7" s="116">
        <v>29</v>
      </c>
      <c r="D7" s="131"/>
      <c r="E7" s="310">
        <v>523</v>
      </c>
      <c r="F7" s="310">
        <v>4</v>
      </c>
      <c r="G7" s="310">
        <v>0</v>
      </c>
      <c r="H7" s="310">
        <v>139</v>
      </c>
      <c r="I7" s="310">
        <v>264</v>
      </c>
      <c r="J7" s="310">
        <v>0</v>
      </c>
      <c r="K7" s="310">
        <v>0</v>
      </c>
      <c r="L7" s="310">
        <v>3</v>
      </c>
      <c r="M7" s="310">
        <v>113</v>
      </c>
    </row>
    <row r="8" spans="2:13" ht="30" customHeight="1" x14ac:dyDescent="0.15">
      <c r="B8" s="130"/>
      <c r="C8" s="116">
        <v>30</v>
      </c>
      <c r="D8" s="131"/>
      <c r="E8" s="310">
        <v>376</v>
      </c>
      <c r="F8" s="310">
        <v>0</v>
      </c>
      <c r="G8" s="310">
        <v>1</v>
      </c>
      <c r="H8" s="310">
        <v>71</v>
      </c>
      <c r="I8" s="310">
        <v>243</v>
      </c>
      <c r="J8" s="310">
        <v>0</v>
      </c>
      <c r="K8" s="310">
        <v>0</v>
      </c>
      <c r="L8" s="310">
        <v>1</v>
      </c>
      <c r="M8" s="310">
        <v>60</v>
      </c>
    </row>
    <row r="9" spans="2:13" ht="30" customHeight="1" x14ac:dyDescent="0.15">
      <c r="B9" s="130" t="s">
        <v>561</v>
      </c>
      <c r="C9" s="116" t="s">
        <v>562</v>
      </c>
      <c r="D9" s="131" t="s">
        <v>560</v>
      </c>
      <c r="E9" s="310">
        <v>384</v>
      </c>
      <c r="F9" s="310">
        <v>0</v>
      </c>
      <c r="G9" s="310">
        <v>0</v>
      </c>
      <c r="H9" s="310">
        <v>21</v>
      </c>
      <c r="I9" s="310">
        <v>270</v>
      </c>
      <c r="J9" s="310">
        <v>0</v>
      </c>
      <c r="K9" s="310">
        <v>0</v>
      </c>
      <c r="L9" s="310">
        <v>1</v>
      </c>
      <c r="M9" s="310">
        <v>92</v>
      </c>
    </row>
    <row r="10" spans="2:13" ht="30" customHeight="1" x14ac:dyDescent="0.15">
      <c r="B10" s="132"/>
      <c r="C10" s="118">
        <v>2</v>
      </c>
      <c r="D10" s="133"/>
      <c r="E10" s="311">
        <v>354</v>
      </c>
      <c r="F10" s="311">
        <v>0</v>
      </c>
      <c r="G10" s="311">
        <v>0</v>
      </c>
      <c r="H10" s="311">
        <v>7</v>
      </c>
      <c r="I10" s="311">
        <v>309</v>
      </c>
      <c r="J10" s="311">
        <v>0</v>
      </c>
      <c r="K10" s="311">
        <v>0</v>
      </c>
      <c r="L10" s="311">
        <v>0</v>
      </c>
      <c r="M10" s="311">
        <v>38</v>
      </c>
    </row>
    <row r="11" spans="2:13" ht="30" customHeight="1" x14ac:dyDescent="0.15">
      <c r="B11" s="125" t="s">
        <v>89</v>
      </c>
    </row>
  </sheetData>
  <mergeCells count="8">
    <mergeCell ref="B2:M2"/>
    <mergeCell ref="B4:D5"/>
    <mergeCell ref="E4:E5"/>
    <mergeCell ref="I4:I5"/>
    <mergeCell ref="J4:J5"/>
    <mergeCell ref="K4:K5"/>
    <mergeCell ref="L4:L5"/>
    <mergeCell ref="M4:M5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O34"/>
  <sheetViews>
    <sheetView workbookViewId="0">
      <selection activeCell="R15" sqref="R15"/>
    </sheetView>
  </sheetViews>
  <sheetFormatPr defaultRowHeight="30" customHeight="1" x14ac:dyDescent="0.15"/>
  <cols>
    <col min="1" max="1" width="2.625" style="113" customWidth="1"/>
    <col min="2" max="4" width="4.625" style="113" customWidth="1"/>
    <col min="5" max="15" width="10.625" style="113" customWidth="1"/>
    <col min="16" max="256" width="9" style="113"/>
    <col min="257" max="257" width="2.625" style="113" customWidth="1"/>
    <col min="258" max="260" width="4.625" style="113" customWidth="1"/>
    <col min="261" max="271" width="10.625" style="113" customWidth="1"/>
    <col min="272" max="512" width="9" style="113"/>
    <col min="513" max="513" width="2.625" style="113" customWidth="1"/>
    <col min="514" max="516" width="4.625" style="113" customWidth="1"/>
    <col min="517" max="527" width="10.625" style="113" customWidth="1"/>
    <col min="528" max="768" width="9" style="113"/>
    <col min="769" max="769" width="2.625" style="113" customWidth="1"/>
    <col min="770" max="772" width="4.625" style="113" customWidth="1"/>
    <col min="773" max="783" width="10.625" style="113" customWidth="1"/>
    <col min="784" max="1024" width="9" style="113"/>
    <col min="1025" max="1025" width="2.625" style="113" customWidth="1"/>
    <col min="1026" max="1028" width="4.625" style="113" customWidth="1"/>
    <col min="1029" max="1039" width="10.625" style="113" customWidth="1"/>
    <col min="1040" max="1280" width="9" style="113"/>
    <col min="1281" max="1281" width="2.625" style="113" customWidth="1"/>
    <col min="1282" max="1284" width="4.625" style="113" customWidth="1"/>
    <col min="1285" max="1295" width="10.625" style="113" customWidth="1"/>
    <col min="1296" max="1536" width="9" style="113"/>
    <col min="1537" max="1537" width="2.625" style="113" customWidth="1"/>
    <col min="1538" max="1540" width="4.625" style="113" customWidth="1"/>
    <col min="1541" max="1551" width="10.625" style="113" customWidth="1"/>
    <col min="1552" max="1792" width="9" style="113"/>
    <col min="1793" max="1793" width="2.625" style="113" customWidth="1"/>
    <col min="1794" max="1796" width="4.625" style="113" customWidth="1"/>
    <col min="1797" max="1807" width="10.625" style="113" customWidth="1"/>
    <col min="1808" max="2048" width="9" style="113"/>
    <col min="2049" max="2049" width="2.625" style="113" customWidth="1"/>
    <col min="2050" max="2052" width="4.625" style="113" customWidth="1"/>
    <col min="2053" max="2063" width="10.625" style="113" customWidth="1"/>
    <col min="2064" max="2304" width="9" style="113"/>
    <col min="2305" max="2305" width="2.625" style="113" customWidth="1"/>
    <col min="2306" max="2308" width="4.625" style="113" customWidth="1"/>
    <col min="2309" max="2319" width="10.625" style="113" customWidth="1"/>
    <col min="2320" max="2560" width="9" style="113"/>
    <col min="2561" max="2561" width="2.625" style="113" customWidth="1"/>
    <col min="2562" max="2564" width="4.625" style="113" customWidth="1"/>
    <col min="2565" max="2575" width="10.625" style="113" customWidth="1"/>
    <col min="2576" max="2816" width="9" style="113"/>
    <col min="2817" max="2817" width="2.625" style="113" customWidth="1"/>
    <col min="2818" max="2820" width="4.625" style="113" customWidth="1"/>
    <col min="2821" max="2831" width="10.625" style="113" customWidth="1"/>
    <col min="2832" max="3072" width="9" style="113"/>
    <col min="3073" max="3073" width="2.625" style="113" customWidth="1"/>
    <col min="3074" max="3076" width="4.625" style="113" customWidth="1"/>
    <col min="3077" max="3087" width="10.625" style="113" customWidth="1"/>
    <col min="3088" max="3328" width="9" style="113"/>
    <col min="3329" max="3329" width="2.625" style="113" customWidth="1"/>
    <col min="3330" max="3332" width="4.625" style="113" customWidth="1"/>
    <col min="3333" max="3343" width="10.625" style="113" customWidth="1"/>
    <col min="3344" max="3584" width="9" style="113"/>
    <col min="3585" max="3585" width="2.625" style="113" customWidth="1"/>
    <col min="3586" max="3588" width="4.625" style="113" customWidth="1"/>
    <col min="3589" max="3599" width="10.625" style="113" customWidth="1"/>
    <col min="3600" max="3840" width="9" style="113"/>
    <col min="3841" max="3841" width="2.625" style="113" customWidth="1"/>
    <col min="3842" max="3844" width="4.625" style="113" customWidth="1"/>
    <col min="3845" max="3855" width="10.625" style="113" customWidth="1"/>
    <col min="3856" max="4096" width="9" style="113"/>
    <col min="4097" max="4097" width="2.625" style="113" customWidth="1"/>
    <col min="4098" max="4100" width="4.625" style="113" customWidth="1"/>
    <col min="4101" max="4111" width="10.625" style="113" customWidth="1"/>
    <col min="4112" max="4352" width="9" style="113"/>
    <col min="4353" max="4353" width="2.625" style="113" customWidth="1"/>
    <col min="4354" max="4356" width="4.625" style="113" customWidth="1"/>
    <col min="4357" max="4367" width="10.625" style="113" customWidth="1"/>
    <col min="4368" max="4608" width="9" style="113"/>
    <col min="4609" max="4609" width="2.625" style="113" customWidth="1"/>
    <col min="4610" max="4612" width="4.625" style="113" customWidth="1"/>
    <col min="4613" max="4623" width="10.625" style="113" customWidth="1"/>
    <col min="4624" max="4864" width="9" style="113"/>
    <col min="4865" max="4865" width="2.625" style="113" customWidth="1"/>
    <col min="4866" max="4868" width="4.625" style="113" customWidth="1"/>
    <col min="4869" max="4879" width="10.625" style="113" customWidth="1"/>
    <col min="4880" max="5120" width="9" style="113"/>
    <col min="5121" max="5121" width="2.625" style="113" customWidth="1"/>
    <col min="5122" max="5124" width="4.625" style="113" customWidth="1"/>
    <col min="5125" max="5135" width="10.625" style="113" customWidth="1"/>
    <col min="5136" max="5376" width="9" style="113"/>
    <col min="5377" max="5377" width="2.625" style="113" customWidth="1"/>
    <col min="5378" max="5380" width="4.625" style="113" customWidth="1"/>
    <col min="5381" max="5391" width="10.625" style="113" customWidth="1"/>
    <col min="5392" max="5632" width="9" style="113"/>
    <col min="5633" max="5633" width="2.625" style="113" customWidth="1"/>
    <col min="5634" max="5636" width="4.625" style="113" customWidth="1"/>
    <col min="5637" max="5647" width="10.625" style="113" customWidth="1"/>
    <col min="5648" max="5888" width="9" style="113"/>
    <col min="5889" max="5889" width="2.625" style="113" customWidth="1"/>
    <col min="5890" max="5892" width="4.625" style="113" customWidth="1"/>
    <col min="5893" max="5903" width="10.625" style="113" customWidth="1"/>
    <col min="5904" max="6144" width="9" style="113"/>
    <col min="6145" max="6145" width="2.625" style="113" customWidth="1"/>
    <col min="6146" max="6148" width="4.625" style="113" customWidth="1"/>
    <col min="6149" max="6159" width="10.625" style="113" customWidth="1"/>
    <col min="6160" max="6400" width="9" style="113"/>
    <col min="6401" max="6401" width="2.625" style="113" customWidth="1"/>
    <col min="6402" max="6404" width="4.625" style="113" customWidth="1"/>
    <col min="6405" max="6415" width="10.625" style="113" customWidth="1"/>
    <col min="6416" max="6656" width="9" style="113"/>
    <col min="6657" max="6657" width="2.625" style="113" customWidth="1"/>
    <col min="6658" max="6660" width="4.625" style="113" customWidth="1"/>
    <col min="6661" max="6671" width="10.625" style="113" customWidth="1"/>
    <col min="6672" max="6912" width="9" style="113"/>
    <col min="6913" max="6913" width="2.625" style="113" customWidth="1"/>
    <col min="6914" max="6916" width="4.625" style="113" customWidth="1"/>
    <col min="6917" max="6927" width="10.625" style="113" customWidth="1"/>
    <col min="6928" max="7168" width="9" style="113"/>
    <col min="7169" max="7169" width="2.625" style="113" customWidth="1"/>
    <col min="7170" max="7172" width="4.625" style="113" customWidth="1"/>
    <col min="7173" max="7183" width="10.625" style="113" customWidth="1"/>
    <col min="7184" max="7424" width="9" style="113"/>
    <col min="7425" max="7425" width="2.625" style="113" customWidth="1"/>
    <col min="7426" max="7428" width="4.625" style="113" customWidth="1"/>
    <col min="7429" max="7439" width="10.625" style="113" customWidth="1"/>
    <col min="7440" max="7680" width="9" style="113"/>
    <col min="7681" max="7681" width="2.625" style="113" customWidth="1"/>
    <col min="7682" max="7684" width="4.625" style="113" customWidth="1"/>
    <col min="7685" max="7695" width="10.625" style="113" customWidth="1"/>
    <col min="7696" max="7936" width="9" style="113"/>
    <col min="7937" max="7937" width="2.625" style="113" customWidth="1"/>
    <col min="7938" max="7940" width="4.625" style="113" customWidth="1"/>
    <col min="7941" max="7951" width="10.625" style="113" customWidth="1"/>
    <col min="7952" max="8192" width="9" style="113"/>
    <col min="8193" max="8193" width="2.625" style="113" customWidth="1"/>
    <col min="8194" max="8196" width="4.625" style="113" customWidth="1"/>
    <col min="8197" max="8207" width="10.625" style="113" customWidth="1"/>
    <col min="8208" max="8448" width="9" style="113"/>
    <col min="8449" max="8449" width="2.625" style="113" customWidth="1"/>
    <col min="8450" max="8452" width="4.625" style="113" customWidth="1"/>
    <col min="8453" max="8463" width="10.625" style="113" customWidth="1"/>
    <col min="8464" max="8704" width="9" style="113"/>
    <col min="8705" max="8705" width="2.625" style="113" customWidth="1"/>
    <col min="8706" max="8708" width="4.625" style="113" customWidth="1"/>
    <col min="8709" max="8719" width="10.625" style="113" customWidth="1"/>
    <col min="8720" max="8960" width="9" style="113"/>
    <col min="8961" max="8961" width="2.625" style="113" customWidth="1"/>
    <col min="8962" max="8964" width="4.625" style="113" customWidth="1"/>
    <col min="8965" max="8975" width="10.625" style="113" customWidth="1"/>
    <col min="8976" max="9216" width="9" style="113"/>
    <col min="9217" max="9217" width="2.625" style="113" customWidth="1"/>
    <col min="9218" max="9220" width="4.625" style="113" customWidth="1"/>
    <col min="9221" max="9231" width="10.625" style="113" customWidth="1"/>
    <col min="9232" max="9472" width="9" style="113"/>
    <col min="9473" max="9473" width="2.625" style="113" customWidth="1"/>
    <col min="9474" max="9476" width="4.625" style="113" customWidth="1"/>
    <col min="9477" max="9487" width="10.625" style="113" customWidth="1"/>
    <col min="9488" max="9728" width="9" style="113"/>
    <col min="9729" max="9729" width="2.625" style="113" customWidth="1"/>
    <col min="9730" max="9732" width="4.625" style="113" customWidth="1"/>
    <col min="9733" max="9743" width="10.625" style="113" customWidth="1"/>
    <col min="9744" max="9984" width="9" style="113"/>
    <col min="9985" max="9985" width="2.625" style="113" customWidth="1"/>
    <col min="9986" max="9988" width="4.625" style="113" customWidth="1"/>
    <col min="9989" max="9999" width="10.625" style="113" customWidth="1"/>
    <col min="10000" max="10240" width="9" style="113"/>
    <col min="10241" max="10241" width="2.625" style="113" customWidth="1"/>
    <col min="10242" max="10244" width="4.625" style="113" customWidth="1"/>
    <col min="10245" max="10255" width="10.625" style="113" customWidth="1"/>
    <col min="10256" max="10496" width="9" style="113"/>
    <col min="10497" max="10497" width="2.625" style="113" customWidth="1"/>
    <col min="10498" max="10500" width="4.625" style="113" customWidth="1"/>
    <col min="10501" max="10511" width="10.625" style="113" customWidth="1"/>
    <col min="10512" max="10752" width="9" style="113"/>
    <col min="10753" max="10753" width="2.625" style="113" customWidth="1"/>
    <col min="10754" max="10756" width="4.625" style="113" customWidth="1"/>
    <col min="10757" max="10767" width="10.625" style="113" customWidth="1"/>
    <col min="10768" max="11008" width="9" style="113"/>
    <col min="11009" max="11009" width="2.625" style="113" customWidth="1"/>
    <col min="11010" max="11012" width="4.625" style="113" customWidth="1"/>
    <col min="11013" max="11023" width="10.625" style="113" customWidth="1"/>
    <col min="11024" max="11264" width="9" style="113"/>
    <col min="11265" max="11265" width="2.625" style="113" customWidth="1"/>
    <col min="11266" max="11268" width="4.625" style="113" customWidth="1"/>
    <col min="11269" max="11279" width="10.625" style="113" customWidth="1"/>
    <col min="11280" max="11520" width="9" style="113"/>
    <col min="11521" max="11521" width="2.625" style="113" customWidth="1"/>
    <col min="11522" max="11524" width="4.625" style="113" customWidth="1"/>
    <col min="11525" max="11535" width="10.625" style="113" customWidth="1"/>
    <col min="11536" max="11776" width="9" style="113"/>
    <col min="11777" max="11777" width="2.625" style="113" customWidth="1"/>
    <col min="11778" max="11780" width="4.625" style="113" customWidth="1"/>
    <col min="11781" max="11791" width="10.625" style="113" customWidth="1"/>
    <col min="11792" max="12032" width="9" style="113"/>
    <col min="12033" max="12033" width="2.625" style="113" customWidth="1"/>
    <col min="12034" max="12036" width="4.625" style="113" customWidth="1"/>
    <col min="12037" max="12047" width="10.625" style="113" customWidth="1"/>
    <col min="12048" max="12288" width="9" style="113"/>
    <col min="12289" max="12289" width="2.625" style="113" customWidth="1"/>
    <col min="12290" max="12292" width="4.625" style="113" customWidth="1"/>
    <col min="12293" max="12303" width="10.625" style="113" customWidth="1"/>
    <col min="12304" max="12544" width="9" style="113"/>
    <col min="12545" max="12545" width="2.625" style="113" customWidth="1"/>
    <col min="12546" max="12548" width="4.625" style="113" customWidth="1"/>
    <col min="12549" max="12559" width="10.625" style="113" customWidth="1"/>
    <col min="12560" max="12800" width="9" style="113"/>
    <col min="12801" max="12801" width="2.625" style="113" customWidth="1"/>
    <col min="12802" max="12804" width="4.625" style="113" customWidth="1"/>
    <col min="12805" max="12815" width="10.625" style="113" customWidth="1"/>
    <col min="12816" max="13056" width="9" style="113"/>
    <col min="13057" max="13057" width="2.625" style="113" customWidth="1"/>
    <col min="13058" max="13060" width="4.625" style="113" customWidth="1"/>
    <col min="13061" max="13071" width="10.625" style="113" customWidth="1"/>
    <col min="13072" max="13312" width="9" style="113"/>
    <col min="13313" max="13313" width="2.625" style="113" customWidth="1"/>
    <col min="13314" max="13316" width="4.625" style="113" customWidth="1"/>
    <col min="13317" max="13327" width="10.625" style="113" customWidth="1"/>
    <col min="13328" max="13568" width="9" style="113"/>
    <col min="13569" max="13569" width="2.625" style="113" customWidth="1"/>
    <col min="13570" max="13572" width="4.625" style="113" customWidth="1"/>
    <col min="13573" max="13583" width="10.625" style="113" customWidth="1"/>
    <col min="13584" max="13824" width="9" style="113"/>
    <col min="13825" max="13825" width="2.625" style="113" customWidth="1"/>
    <col min="13826" max="13828" width="4.625" style="113" customWidth="1"/>
    <col min="13829" max="13839" width="10.625" style="113" customWidth="1"/>
    <col min="13840" max="14080" width="9" style="113"/>
    <col min="14081" max="14081" width="2.625" style="113" customWidth="1"/>
    <col min="14082" max="14084" width="4.625" style="113" customWidth="1"/>
    <col min="14085" max="14095" width="10.625" style="113" customWidth="1"/>
    <col min="14096" max="14336" width="9" style="113"/>
    <col min="14337" max="14337" width="2.625" style="113" customWidth="1"/>
    <col min="14338" max="14340" width="4.625" style="113" customWidth="1"/>
    <col min="14341" max="14351" width="10.625" style="113" customWidth="1"/>
    <col min="14352" max="14592" width="9" style="113"/>
    <col min="14593" max="14593" width="2.625" style="113" customWidth="1"/>
    <col min="14594" max="14596" width="4.625" style="113" customWidth="1"/>
    <col min="14597" max="14607" width="10.625" style="113" customWidth="1"/>
    <col min="14608" max="14848" width="9" style="113"/>
    <col min="14849" max="14849" width="2.625" style="113" customWidth="1"/>
    <col min="14850" max="14852" width="4.625" style="113" customWidth="1"/>
    <col min="14853" max="14863" width="10.625" style="113" customWidth="1"/>
    <col min="14864" max="15104" width="9" style="113"/>
    <col min="15105" max="15105" width="2.625" style="113" customWidth="1"/>
    <col min="15106" max="15108" width="4.625" style="113" customWidth="1"/>
    <col min="15109" max="15119" width="10.625" style="113" customWidth="1"/>
    <col min="15120" max="15360" width="9" style="113"/>
    <col min="15361" max="15361" width="2.625" style="113" customWidth="1"/>
    <col min="15362" max="15364" width="4.625" style="113" customWidth="1"/>
    <col min="15365" max="15375" width="10.625" style="113" customWidth="1"/>
    <col min="15376" max="15616" width="9" style="113"/>
    <col min="15617" max="15617" width="2.625" style="113" customWidth="1"/>
    <col min="15618" max="15620" width="4.625" style="113" customWidth="1"/>
    <col min="15621" max="15631" width="10.625" style="113" customWidth="1"/>
    <col min="15632" max="15872" width="9" style="113"/>
    <col min="15873" max="15873" width="2.625" style="113" customWidth="1"/>
    <col min="15874" max="15876" width="4.625" style="113" customWidth="1"/>
    <col min="15877" max="15887" width="10.625" style="113" customWidth="1"/>
    <col min="15888" max="16128" width="9" style="113"/>
    <col min="16129" max="16129" width="2.625" style="113" customWidth="1"/>
    <col min="16130" max="16132" width="4.625" style="113" customWidth="1"/>
    <col min="16133" max="16143" width="10.625" style="113" customWidth="1"/>
    <col min="16144" max="16384" width="9" style="113"/>
  </cols>
  <sheetData>
    <row r="2" spans="2:15" ht="30" customHeight="1" x14ac:dyDescent="0.15">
      <c r="B2" s="739" t="s">
        <v>556</v>
      </c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</row>
    <row r="4" spans="2:15" ht="30" customHeight="1" x14ac:dyDescent="0.15">
      <c r="B4" s="740" t="s">
        <v>401</v>
      </c>
      <c r="C4" s="740"/>
      <c r="D4" s="740"/>
      <c r="E4" s="740" t="s">
        <v>381</v>
      </c>
      <c r="F4" s="740" t="s">
        <v>402</v>
      </c>
      <c r="G4" s="740" t="s">
        <v>403</v>
      </c>
      <c r="H4" s="740" t="s">
        <v>393</v>
      </c>
      <c r="I4" s="740" t="s">
        <v>404</v>
      </c>
      <c r="J4" s="126" t="s">
        <v>405</v>
      </c>
      <c r="K4" s="740" t="s">
        <v>406</v>
      </c>
      <c r="L4" s="740" t="s">
        <v>407</v>
      </c>
      <c r="M4" s="740" t="s">
        <v>408</v>
      </c>
    </row>
    <row r="5" spans="2:15" ht="30" customHeight="1" x14ac:dyDescent="0.15">
      <c r="B5" s="740"/>
      <c r="C5" s="740"/>
      <c r="D5" s="740"/>
      <c r="E5" s="740"/>
      <c r="F5" s="740"/>
      <c r="G5" s="740"/>
      <c r="H5" s="740"/>
      <c r="I5" s="740"/>
      <c r="J5" s="127" t="s">
        <v>409</v>
      </c>
      <c r="K5" s="740"/>
      <c r="L5" s="740"/>
      <c r="M5" s="740"/>
    </row>
    <row r="6" spans="2:15" ht="30" customHeight="1" x14ac:dyDescent="0.15">
      <c r="B6" s="128" t="s">
        <v>410</v>
      </c>
      <c r="C6" s="116">
        <v>28</v>
      </c>
      <c r="D6" s="89" t="s">
        <v>563</v>
      </c>
      <c r="E6" s="117">
        <v>38</v>
      </c>
      <c r="F6" s="117">
        <v>3</v>
      </c>
      <c r="G6" s="117">
        <v>0</v>
      </c>
      <c r="H6" s="117">
        <v>7</v>
      </c>
      <c r="I6" s="117">
        <v>0</v>
      </c>
      <c r="J6" s="117">
        <v>2</v>
      </c>
      <c r="K6" s="117">
        <v>0</v>
      </c>
      <c r="L6" s="117">
        <v>0</v>
      </c>
      <c r="M6" s="117">
        <v>8</v>
      </c>
    </row>
    <row r="7" spans="2:15" ht="30" customHeight="1" x14ac:dyDescent="0.15">
      <c r="B7" s="130" t="s">
        <v>411</v>
      </c>
      <c r="C7" s="116">
        <v>29</v>
      </c>
      <c r="D7" s="131" t="s">
        <v>411</v>
      </c>
      <c r="E7" s="117">
        <v>55</v>
      </c>
      <c r="F7" s="117">
        <v>6</v>
      </c>
      <c r="G7" s="117">
        <v>0</v>
      </c>
      <c r="H7" s="117">
        <v>10</v>
      </c>
      <c r="I7" s="117">
        <v>0</v>
      </c>
      <c r="J7" s="117">
        <v>3</v>
      </c>
      <c r="K7" s="117">
        <v>0</v>
      </c>
      <c r="L7" s="117">
        <v>0</v>
      </c>
      <c r="M7" s="117">
        <v>4</v>
      </c>
    </row>
    <row r="8" spans="2:15" ht="30" customHeight="1" x14ac:dyDescent="0.15">
      <c r="B8" s="130" t="s">
        <v>411</v>
      </c>
      <c r="C8" s="116">
        <v>30</v>
      </c>
      <c r="D8" s="131" t="s">
        <v>411</v>
      </c>
      <c r="E8" s="117">
        <v>31</v>
      </c>
      <c r="F8" s="117">
        <v>4</v>
      </c>
      <c r="G8" s="117">
        <v>0</v>
      </c>
      <c r="H8" s="117">
        <v>6</v>
      </c>
      <c r="I8" s="117">
        <v>0</v>
      </c>
      <c r="J8" s="117">
        <v>2</v>
      </c>
      <c r="K8" s="117">
        <v>0</v>
      </c>
      <c r="L8" s="117">
        <v>2</v>
      </c>
      <c r="M8" s="117">
        <v>8</v>
      </c>
    </row>
    <row r="9" spans="2:15" ht="30" customHeight="1" x14ac:dyDescent="0.15">
      <c r="B9" s="316" t="s">
        <v>529</v>
      </c>
      <c r="C9" s="313" t="s">
        <v>564</v>
      </c>
      <c r="D9" s="317" t="s">
        <v>563</v>
      </c>
      <c r="E9" s="318">
        <v>47</v>
      </c>
      <c r="F9" s="319">
        <v>9</v>
      </c>
      <c r="G9" s="319">
        <v>0</v>
      </c>
      <c r="H9" s="319">
        <v>10</v>
      </c>
      <c r="I9" s="319">
        <v>0</v>
      </c>
      <c r="J9" s="319">
        <v>2</v>
      </c>
      <c r="K9" s="319">
        <v>0</v>
      </c>
      <c r="L9" s="319">
        <v>0</v>
      </c>
      <c r="M9" s="319">
        <v>1</v>
      </c>
    </row>
    <row r="10" spans="2:15" ht="30" customHeight="1" x14ac:dyDescent="0.15">
      <c r="B10" s="132"/>
      <c r="C10" s="118">
        <v>2</v>
      </c>
      <c r="D10" s="133"/>
      <c r="E10" s="119">
        <v>16</v>
      </c>
      <c r="F10" s="119">
        <v>1</v>
      </c>
      <c r="G10" s="119">
        <v>0</v>
      </c>
      <c r="H10" s="119">
        <v>2</v>
      </c>
      <c r="I10" s="119">
        <v>0</v>
      </c>
      <c r="J10" s="119">
        <v>1</v>
      </c>
      <c r="K10" s="119">
        <v>0</v>
      </c>
      <c r="L10" s="119">
        <v>0</v>
      </c>
      <c r="M10" s="119">
        <v>2</v>
      </c>
    </row>
    <row r="11" spans="2:15" ht="9.9499999999999993" customHeight="1" x14ac:dyDescent="0.15"/>
    <row r="12" spans="2:15" ht="30" customHeight="1" x14ac:dyDescent="0.15">
      <c r="B12" s="740" t="s">
        <v>401</v>
      </c>
      <c r="C12" s="740"/>
      <c r="D12" s="740"/>
      <c r="E12" s="740" t="s">
        <v>412</v>
      </c>
      <c r="F12" s="747" t="s">
        <v>413</v>
      </c>
      <c r="G12" s="747" t="s">
        <v>414</v>
      </c>
      <c r="H12" s="747" t="s">
        <v>415</v>
      </c>
      <c r="I12" s="747" t="s">
        <v>416</v>
      </c>
      <c r="J12" s="747" t="s">
        <v>417</v>
      </c>
      <c r="K12" s="747" t="s">
        <v>418</v>
      </c>
      <c r="L12" s="747" t="s">
        <v>419</v>
      </c>
      <c r="M12" s="740" t="s">
        <v>400</v>
      </c>
      <c r="N12" s="740" t="s">
        <v>420</v>
      </c>
      <c r="O12" s="747" t="s">
        <v>421</v>
      </c>
    </row>
    <row r="13" spans="2:15" ht="30" customHeight="1" x14ac:dyDescent="0.15">
      <c r="B13" s="740"/>
      <c r="C13" s="740"/>
      <c r="D13" s="740"/>
      <c r="E13" s="740"/>
      <c r="F13" s="747"/>
      <c r="G13" s="747"/>
      <c r="H13" s="747"/>
      <c r="I13" s="747"/>
      <c r="J13" s="747"/>
      <c r="K13" s="747"/>
      <c r="L13" s="747"/>
      <c r="M13" s="740"/>
      <c r="N13" s="740"/>
      <c r="O13" s="747"/>
    </row>
    <row r="14" spans="2:15" ht="30" customHeight="1" x14ac:dyDescent="0.15">
      <c r="B14" s="128" t="s">
        <v>410</v>
      </c>
      <c r="C14" s="116">
        <v>28</v>
      </c>
      <c r="D14" s="89" t="s">
        <v>563</v>
      </c>
      <c r="E14" s="117">
        <v>8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3</v>
      </c>
      <c r="L14" s="117">
        <v>0</v>
      </c>
      <c r="M14" s="117">
        <v>0</v>
      </c>
      <c r="N14" s="117">
        <v>2</v>
      </c>
      <c r="O14" s="117">
        <v>5</v>
      </c>
    </row>
    <row r="15" spans="2:15" ht="30" customHeight="1" x14ac:dyDescent="0.15">
      <c r="B15" s="130" t="s">
        <v>411</v>
      </c>
      <c r="C15" s="116">
        <v>29</v>
      </c>
      <c r="D15" s="131" t="s">
        <v>411</v>
      </c>
      <c r="E15" s="117">
        <v>16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1</v>
      </c>
      <c r="L15" s="117">
        <v>0</v>
      </c>
      <c r="M15" s="117">
        <v>0</v>
      </c>
      <c r="N15" s="117">
        <v>1</v>
      </c>
      <c r="O15" s="117">
        <v>14</v>
      </c>
    </row>
    <row r="16" spans="2:15" ht="30" customHeight="1" x14ac:dyDescent="0.15">
      <c r="B16" s="130" t="s">
        <v>411</v>
      </c>
      <c r="C16" s="116">
        <v>30</v>
      </c>
      <c r="D16" s="131" t="s">
        <v>411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2</v>
      </c>
      <c r="L16" s="117">
        <v>0</v>
      </c>
      <c r="M16" s="117">
        <v>0</v>
      </c>
      <c r="N16" s="117">
        <v>2</v>
      </c>
      <c r="O16" s="117">
        <v>5</v>
      </c>
    </row>
    <row r="17" spans="2:15" ht="30" customHeight="1" x14ac:dyDescent="0.15">
      <c r="B17" s="316" t="s">
        <v>529</v>
      </c>
      <c r="C17" s="313" t="s">
        <v>564</v>
      </c>
      <c r="D17" s="317" t="s">
        <v>563</v>
      </c>
      <c r="E17" s="319">
        <v>15</v>
      </c>
      <c r="F17" s="319">
        <v>0</v>
      </c>
      <c r="G17" s="319">
        <v>0</v>
      </c>
      <c r="H17" s="319">
        <v>0</v>
      </c>
      <c r="I17" s="319">
        <v>0</v>
      </c>
      <c r="J17" s="319">
        <v>0</v>
      </c>
      <c r="K17" s="319">
        <v>1</v>
      </c>
      <c r="L17" s="319">
        <v>0</v>
      </c>
      <c r="M17" s="319">
        <v>0</v>
      </c>
      <c r="N17" s="319">
        <v>1</v>
      </c>
      <c r="O17" s="319">
        <v>8</v>
      </c>
    </row>
    <row r="18" spans="2:15" ht="30" customHeight="1" x14ac:dyDescent="0.15">
      <c r="B18" s="132"/>
      <c r="C18" s="118">
        <v>2</v>
      </c>
      <c r="D18" s="133"/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1</v>
      </c>
      <c r="O18" s="119">
        <v>9</v>
      </c>
    </row>
    <row r="19" spans="2:15" ht="14.25" x14ac:dyDescent="0.15"/>
    <row r="20" spans="2:15" ht="14.25" x14ac:dyDescent="0.15"/>
    <row r="21" spans="2:15" ht="14.25" x14ac:dyDescent="0.15"/>
    <row r="22" spans="2:15" ht="14.25" x14ac:dyDescent="0.15"/>
    <row r="23" spans="2:15" ht="14.25" x14ac:dyDescent="0.15"/>
    <row r="24" spans="2:15" ht="14.25" x14ac:dyDescent="0.15"/>
    <row r="25" spans="2:15" ht="14.25" x14ac:dyDescent="0.15"/>
    <row r="26" spans="2:15" ht="14.25" x14ac:dyDescent="0.15"/>
    <row r="27" spans="2:15" ht="14.25" x14ac:dyDescent="0.15"/>
    <row r="28" spans="2:15" ht="14.25" x14ac:dyDescent="0.15"/>
    <row r="29" spans="2:15" ht="14.25" x14ac:dyDescent="0.15"/>
    <row r="30" spans="2:15" ht="14.25" x14ac:dyDescent="0.15"/>
    <row r="31" spans="2:15" ht="14.25" x14ac:dyDescent="0.15"/>
    <row r="32" spans="2:15" ht="14.25" x14ac:dyDescent="0.15"/>
    <row r="33" ht="14.25" x14ac:dyDescent="0.15"/>
    <row r="34" ht="14.25" x14ac:dyDescent="0.15"/>
  </sheetData>
  <mergeCells count="22">
    <mergeCell ref="O12:O13"/>
    <mergeCell ref="B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B2:O2"/>
    <mergeCell ref="B4:D5"/>
    <mergeCell ref="E4:E5"/>
    <mergeCell ref="F4:F5"/>
    <mergeCell ref="G4:G5"/>
    <mergeCell ref="H4:H5"/>
    <mergeCell ref="I4:I5"/>
    <mergeCell ref="K4:K5"/>
    <mergeCell ref="L4:L5"/>
    <mergeCell ref="M4:M5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V10"/>
  <sheetViews>
    <sheetView topLeftCell="B1" zoomScale="85" zoomScaleNormal="85" workbookViewId="0">
      <selection activeCell="M12" sqref="M12"/>
    </sheetView>
  </sheetViews>
  <sheetFormatPr defaultRowHeight="30" customHeight="1" x14ac:dyDescent="0.15"/>
  <cols>
    <col min="1" max="1" width="2.625" style="113" customWidth="1"/>
    <col min="2" max="4" width="4.625" style="113" customWidth="1"/>
    <col min="5" max="6" width="15.625" style="113" customWidth="1"/>
    <col min="7" max="22" width="10.625" style="113" customWidth="1"/>
    <col min="23" max="16384" width="9" style="113"/>
  </cols>
  <sheetData>
    <row r="2" spans="2:22" ht="30" customHeight="1" x14ac:dyDescent="0.15">
      <c r="B2" s="739" t="s">
        <v>555</v>
      </c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</row>
    <row r="3" spans="2:22" ht="30" customHeight="1" x14ac:dyDescent="0.15">
      <c r="B3" s="113" t="s">
        <v>422</v>
      </c>
    </row>
    <row r="4" spans="2:22" ht="30" customHeight="1" x14ac:dyDescent="0.15">
      <c r="B4" s="740" t="s">
        <v>401</v>
      </c>
      <c r="C4" s="740"/>
      <c r="D4" s="740"/>
      <c r="E4" s="740" t="s">
        <v>423</v>
      </c>
      <c r="F4" s="740" t="s">
        <v>424</v>
      </c>
      <c r="G4" s="740" t="s">
        <v>381</v>
      </c>
      <c r="H4" s="740"/>
      <c r="I4" s="740" t="s">
        <v>425</v>
      </c>
      <c r="J4" s="740"/>
      <c r="K4" s="740" t="s">
        <v>426</v>
      </c>
      <c r="L4" s="740"/>
      <c r="M4" s="740" t="s">
        <v>427</v>
      </c>
      <c r="N4" s="740"/>
      <c r="O4" s="740" t="s">
        <v>428</v>
      </c>
      <c r="P4" s="740"/>
      <c r="Q4" s="740" t="s">
        <v>429</v>
      </c>
      <c r="R4" s="740"/>
      <c r="S4" s="740" t="s">
        <v>430</v>
      </c>
      <c r="T4" s="740"/>
      <c r="U4" s="740" t="s">
        <v>362</v>
      </c>
      <c r="V4" s="740"/>
    </row>
    <row r="5" spans="2:22" ht="30" customHeight="1" x14ac:dyDescent="0.15">
      <c r="B5" s="740"/>
      <c r="C5" s="740"/>
      <c r="D5" s="740"/>
      <c r="E5" s="740"/>
      <c r="F5" s="740"/>
      <c r="G5" s="114" t="s">
        <v>431</v>
      </c>
      <c r="H5" s="114" t="s">
        <v>432</v>
      </c>
      <c r="I5" s="114" t="s">
        <v>431</v>
      </c>
      <c r="J5" s="114" t="s">
        <v>432</v>
      </c>
      <c r="K5" s="114" t="s">
        <v>431</v>
      </c>
      <c r="L5" s="114" t="s">
        <v>432</v>
      </c>
      <c r="M5" s="114" t="s">
        <v>431</v>
      </c>
      <c r="N5" s="114" t="s">
        <v>432</v>
      </c>
      <c r="O5" s="114" t="s">
        <v>431</v>
      </c>
      <c r="P5" s="114" t="s">
        <v>432</v>
      </c>
      <c r="Q5" s="114" t="s">
        <v>431</v>
      </c>
      <c r="R5" s="114" t="s">
        <v>432</v>
      </c>
      <c r="S5" s="114" t="s">
        <v>431</v>
      </c>
      <c r="T5" s="114" t="s">
        <v>432</v>
      </c>
      <c r="U5" s="114" t="s">
        <v>431</v>
      </c>
      <c r="V5" s="114" t="s">
        <v>432</v>
      </c>
    </row>
    <row r="6" spans="2:22" ht="30" customHeight="1" x14ac:dyDescent="0.15">
      <c r="B6" s="128" t="s">
        <v>410</v>
      </c>
      <c r="C6" s="147">
        <v>28</v>
      </c>
      <c r="D6" s="129" t="s">
        <v>15</v>
      </c>
      <c r="E6" s="134">
        <v>453</v>
      </c>
      <c r="F6" s="134">
        <v>552</v>
      </c>
      <c r="G6" s="134">
        <v>17213</v>
      </c>
      <c r="H6" s="134">
        <v>914814</v>
      </c>
      <c r="I6" s="134">
        <v>5700</v>
      </c>
      <c r="J6" s="134">
        <v>288468</v>
      </c>
      <c r="K6" s="134">
        <v>156</v>
      </c>
      <c r="L6" s="134">
        <v>1578</v>
      </c>
      <c r="M6" s="134">
        <v>4675</v>
      </c>
      <c r="N6" s="134">
        <v>98892</v>
      </c>
      <c r="O6" s="134">
        <v>5467</v>
      </c>
      <c r="P6" s="134">
        <v>477721</v>
      </c>
      <c r="Q6" s="134">
        <v>1014</v>
      </c>
      <c r="R6" s="134">
        <v>24055</v>
      </c>
      <c r="S6" s="134">
        <v>55</v>
      </c>
      <c r="T6" s="134">
        <v>691</v>
      </c>
      <c r="U6" s="134">
        <v>146</v>
      </c>
      <c r="V6" s="134">
        <v>23406</v>
      </c>
    </row>
    <row r="7" spans="2:22" ht="30" customHeight="1" x14ac:dyDescent="0.15">
      <c r="B7" s="135"/>
      <c r="C7" s="149">
        <v>29</v>
      </c>
      <c r="D7" s="136"/>
      <c r="E7" s="137">
        <v>487</v>
      </c>
      <c r="F7" s="137">
        <v>591</v>
      </c>
      <c r="G7" s="137">
        <v>18188</v>
      </c>
      <c r="H7" s="137">
        <v>925889</v>
      </c>
      <c r="I7" s="137">
        <v>5973</v>
      </c>
      <c r="J7" s="137">
        <v>291987</v>
      </c>
      <c r="K7" s="137">
        <v>162</v>
      </c>
      <c r="L7" s="137">
        <v>1619</v>
      </c>
      <c r="M7" s="137">
        <v>4914</v>
      </c>
      <c r="N7" s="137">
        <v>104383</v>
      </c>
      <c r="O7" s="137">
        <v>5727</v>
      </c>
      <c r="P7" s="137">
        <v>474036</v>
      </c>
      <c r="Q7" s="137">
        <v>1248</v>
      </c>
      <c r="R7" s="137">
        <v>30332</v>
      </c>
      <c r="S7" s="137">
        <v>26</v>
      </c>
      <c r="T7" s="137">
        <v>590</v>
      </c>
      <c r="U7" s="137">
        <v>138</v>
      </c>
      <c r="V7" s="137">
        <v>22942</v>
      </c>
    </row>
    <row r="8" spans="2:22" ht="30" customHeight="1" x14ac:dyDescent="0.15">
      <c r="B8" s="135"/>
      <c r="C8" s="149">
        <v>30</v>
      </c>
      <c r="D8" s="136"/>
      <c r="E8" s="137">
        <v>480</v>
      </c>
      <c r="F8" s="137">
        <v>584</v>
      </c>
      <c r="G8" s="137">
        <v>18620</v>
      </c>
      <c r="H8" s="137">
        <v>923129</v>
      </c>
      <c r="I8" s="137">
        <v>6083</v>
      </c>
      <c r="J8" s="137">
        <v>278997</v>
      </c>
      <c r="K8" s="137">
        <v>155</v>
      </c>
      <c r="L8" s="137">
        <v>1481</v>
      </c>
      <c r="M8" s="137">
        <v>4939</v>
      </c>
      <c r="N8" s="137">
        <v>103883</v>
      </c>
      <c r="O8" s="137">
        <v>5878</v>
      </c>
      <c r="P8" s="137">
        <v>485847</v>
      </c>
      <c r="Q8" s="137">
        <v>1404</v>
      </c>
      <c r="R8" s="137">
        <v>28998</v>
      </c>
      <c r="S8" s="137">
        <v>24</v>
      </c>
      <c r="T8" s="137">
        <v>818</v>
      </c>
      <c r="U8" s="137">
        <v>137</v>
      </c>
      <c r="V8" s="137">
        <v>23105</v>
      </c>
    </row>
    <row r="9" spans="2:22" ht="30" customHeight="1" x14ac:dyDescent="0.15">
      <c r="B9" s="135" t="s">
        <v>529</v>
      </c>
      <c r="C9" s="149" t="s">
        <v>564</v>
      </c>
      <c r="D9" s="136" t="s">
        <v>15</v>
      </c>
      <c r="E9" s="137">
        <v>500</v>
      </c>
      <c r="F9" s="137">
        <v>592</v>
      </c>
      <c r="G9" s="137">
        <v>18972</v>
      </c>
      <c r="H9" s="137">
        <v>953042</v>
      </c>
      <c r="I9" s="137">
        <v>6172</v>
      </c>
      <c r="J9" s="137">
        <v>284991</v>
      </c>
      <c r="K9" s="137">
        <v>123</v>
      </c>
      <c r="L9" s="137">
        <v>950</v>
      </c>
      <c r="M9" s="137">
        <v>4930</v>
      </c>
      <c r="N9" s="137">
        <v>108471</v>
      </c>
      <c r="O9" s="137">
        <v>5981</v>
      </c>
      <c r="P9" s="137">
        <v>514852</v>
      </c>
      <c r="Q9" s="137">
        <v>1593</v>
      </c>
      <c r="R9" s="137">
        <v>25118</v>
      </c>
      <c r="S9" s="137">
        <v>71</v>
      </c>
      <c r="T9" s="137">
        <v>788</v>
      </c>
      <c r="U9" s="137">
        <v>102</v>
      </c>
      <c r="V9" s="137">
        <v>17872</v>
      </c>
    </row>
    <row r="10" spans="2:22" ht="30" customHeight="1" x14ac:dyDescent="0.15">
      <c r="B10" s="132"/>
      <c r="C10" s="151">
        <v>2</v>
      </c>
      <c r="D10" s="133"/>
      <c r="E10" s="138">
        <v>523</v>
      </c>
      <c r="F10" s="138">
        <v>626</v>
      </c>
      <c r="G10" s="278">
        <v>19334</v>
      </c>
      <c r="H10" s="138">
        <v>975769</v>
      </c>
      <c r="I10" s="138">
        <v>6148</v>
      </c>
      <c r="J10" s="138">
        <v>289253</v>
      </c>
      <c r="K10" s="138">
        <v>128</v>
      </c>
      <c r="L10" s="138">
        <v>1099</v>
      </c>
      <c r="M10" s="138">
        <v>5028</v>
      </c>
      <c r="N10" s="138">
        <v>112795</v>
      </c>
      <c r="O10" s="138">
        <v>6100</v>
      </c>
      <c r="P10" s="138">
        <v>526025</v>
      </c>
      <c r="Q10" s="138">
        <v>1723</v>
      </c>
      <c r="R10" s="138">
        <v>24552</v>
      </c>
      <c r="S10" s="138">
        <v>82</v>
      </c>
      <c r="T10" s="138">
        <v>1237</v>
      </c>
      <c r="U10" s="138">
        <v>125</v>
      </c>
      <c r="V10" s="138">
        <v>20808</v>
      </c>
    </row>
  </sheetData>
  <mergeCells count="12">
    <mergeCell ref="S4:T4"/>
    <mergeCell ref="U4:V4"/>
    <mergeCell ref="B2:V2"/>
    <mergeCell ref="B4:D5"/>
    <mergeCell ref="E4:E5"/>
    <mergeCell ref="F4:F5"/>
    <mergeCell ref="G4:H4"/>
    <mergeCell ref="I4:J4"/>
    <mergeCell ref="K4:L4"/>
    <mergeCell ref="M4:N4"/>
    <mergeCell ref="O4:P4"/>
    <mergeCell ref="Q4:R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M10"/>
  <sheetViews>
    <sheetView workbookViewId="0">
      <selection activeCell="K6" sqref="K6"/>
    </sheetView>
  </sheetViews>
  <sheetFormatPr defaultRowHeight="30" customHeight="1" x14ac:dyDescent="0.15"/>
  <cols>
    <col min="1" max="1" width="2.625" style="145" customWidth="1"/>
    <col min="2" max="4" width="4.625" style="145" customWidth="1"/>
    <col min="5" max="12" width="15.625" style="145" customWidth="1"/>
    <col min="13" max="16384" width="9" style="145"/>
  </cols>
  <sheetData>
    <row r="2" spans="2:13" ht="30" customHeight="1" x14ac:dyDescent="0.15">
      <c r="B2" s="748" t="s">
        <v>554</v>
      </c>
      <c r="C2" s="748"/>
      <c r="D2" s="748"/>
      <c r="E2" s="748"/>
      <c r="F2" s="748"/>
      <c r="G2" s="748"/>
      <c r="H2" s="748"/>
      <c r="I2" s="748"/>
      <c r="J2" s="748"/>
      <c r="K2" s="748"/>
      <c r="L2" s="146"/>
      <c r="M2" s="146"/>
    </row>
    <row r="4" spans="2:13" ht="30" customHeight="1" x14ac:dyDescent="0.15">
      <c r="B4" s="749" t="s">
        <v>24</v>
      </c>
      <c r="C4" s="749"/>
      <c r="D4" s="749"/>
      <c r="E4" s="749" t="s">
        <v>433</v>
      </c>
      <c r="F4" s="749" t="s">
        <v>434</v>
      </c>
      <c r="G4" s="749" t="s">
        <v>435</v>
      </c>
      <c r="H4" s="749" t="s">
        <v>436</v>
      </c>
      <c r="I4" s="749" t="s">
        <v>437</v>
      </c>
      <c r="J4" s="750" t="s">
        <v>438</v>
      </c>
      <c r="K4" s="751" t="s">
        <v>569</v>
      </c>
    </row>
    <row r="5" spans="2:13" ht="30" customHeight="1" x14ac:dyDescent="0.15">
      <c r="B5" s="749"/>
      <c r="C5" s="749"/>
      <c r="D5" s="749"/>
      <c r="E5" s="749"/>
      <c r="F5" s="749"/>
      <c r="G5" s="749"/>
      <c r="H5" s="749"/>
      <c r="I5" s="749"/>
      <c r="J5" s="750"/>
      <c r="K5" s="751"/>
    </row>
    <row r="6" spans="2:13" ht="30" customHeight="1" x14ac:dyDescent="0.15">
      <c r="B6" s="301" t="s">
        <v>559</v>
      </c>
      <c r="C6" s="147">
        <v>28</v>
      </c>
      <c r="D6" s="302" t="s">
        <v>565</v>
      </c>
      <c r="E6" s="148">
        <v>1805</v>
      </c>
      <c r="F6" s="148">
        <v>201</v>
      </c>
      <c r="G6" s="148">
        <v>95</v>
      </c>
      <c r="H6" s="148">
        <v>960</v>
      </c>
      <c r="I6" s="148">
        <v>14</v>
      </c>
      <c r="J6" s="153">
        <v>535</v>
      </c>
      <c r="K6" s="154">
        <v>134</v>
      </c>
    </row>
    <row r="7" spans="2:13" ht="30" customHeight="1" x14ac:dyDescent="0.15">
      <c r="B7" s="303"/>
      <c r="C7" s="149">
        <v>29</v>
      </c>
      <c r="D7" s="304"/>
      <c r="E7" s="150">
        <v>1748</v>
      </c>
      <c r="F7" s="150">
        <v>204</v>
      </c>
      <c r="G7" s="150">
        <v>91</v>
      </c>
      <c r="H7" s="150">
        <v>917</v>
      </c>
      <c r="I7" s="150">
        <v>9</v>
      </c>
      <c r="J7" s="155">
        <v>527</v>
      </c>
      <c r="K7" s="156">
        <v>111</v>
      </c>
    </row>
    <row r="8" spans="2:13" ht="30" customHeight="1" x14ac:dyDescent="0.15">
      <c r="B8" s="303"/>
      <c r="C8" s="149">
        <v>30</v>
      </c>
      <c r="D8" s="304"/>
      <c r="E8" s="150">
        <v>1675</v>
      </c>
      <c r="F8" s="150">
        <v>192</v>
      </c>
      <c r="G8" s="150">
        <v>83</v>
      </c>
      <c r="H8" s="150">
        <v>865</v>
      </c>
      <c r="I8" s="150">
        <v>6</v>
      </c>
      <c r="J8" s="155">
        <v>529</v>
      </c>
      <c r="K8" s="156">
        <v>109</v>
      </c>
    </row>
    <row r="9" spans="2:13" ht="30" customHeight="1" x14ac:dyDescent="0.15">
      <c r="B9" s="303" t="s">
        <v>566</v>
      </c>
      <c r="C9" s="149" t="s">
        <v>567</v>
      </c>
      <c r="D9" s="304" t="s">
        <v>568</v>
      </c>
      <c r="E9" s="150">
        <v>1645</v>
      </c>
      <c r="F9" s="150">
        <v>194</v>
      </c>
      <c r="G9" s="150">
        <v>79</v>
      </c>
      <c r="H9" s="150">
        <v>845</v>
      </c>
      <c r="I9" s="150">
        <v>6</v>
      </c>
      <c r="J9" s="155">
        <v>521</v>
      </c>
      <c r="K9" s="156">
        <v>130</v>
      </c>
    </row>
    <row r="10" spans="2:13" ht="30" customHeight="1" x14ac:dyDescent="0.15">
      <c r="B10" s="305"/>
      <c r="C10" s="151">
        <v>2</v>
      </c>
      <c r="D10" s="306"/>
      <c r="E10" s="152">
        <v>1500</v>
      </c>
      <c r="F10" s="152">
        <v>187</v>
      </c>
      <c r="G10" s="152">
        <v>77</v>
      </c>
      <c r="H10" s="152">
        <v>754</v>
      </c>
      <c r="I10" s="152">
        <v>5</v>
      </c>
      <c r="J10" s="157">
        <v>477</v>
      </c>
      <c r="K10" s="158">
        <v>138</v>
      </c>
    </row>
  </sheetData>
  <mergeCells count="9">
    <mergeCell ref="B2:K2"/>
    <mergeCell ref="B4:D5"/>
    <mergeCell ref="E4:E5"/>
    <mergeCell ref="F4:F5"/>
    <mergeCell ref="G4:G5"/>
    <mergeCell ref="H4:H5"/>
    <mergeCell ref="I4:I5"/>
    <mergeCell ref="J4:J5"/>
    <mergeCell ref="K4:K5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Y14"/>
  <sheetViews>
    <sheetView zoomScale="85" zoomScaleNormal="85" workbookViewId="0">
      <selection activeCell="P15" sqref="P15:Q15"/>
    </sheetView>
  </sheetViews>
  <sheetFormatPr defaultRowHeight="14.25" x14ac:dyDescent="0.15"/>
  <cols>
    <col min="1" max="1" width="2.625" style="113" customWidth="1"/>
    <col min="2" max="2" width="5.625" style="113" customWidth="1"/>
    <col min="3" max="3" width="3.5" style="113" customWidth="1"/>
    <col min="4" max="4" width="5.875" style="113" customWidth="1"/>
    <col min="5" max="5" width="11" style="113" customWidth="1"/>
    <col min="6" max="6" width="12.125" style="113" customWidth="1"/>
    <col min="7" max="7" width="11.875" style="113" customWidth="1"/>
    <col min="8" max="8" width="12" style="113" customWidth="1"/>
    <col min="9" max="9" width="11.875" style="113" customWidth="1"/>
    <col min="10" max="10" width="13.125" style="113" customWidth="1"/>
    <col min="11" max="11" width="11.875" style="113" customWidth="1"/>
    <col min="12" max="12" width="13.125" style="113" customWidth="1"/>
    <col min="13" max="13" width="9.375" style="113" customWidth="1"/>
    <col min="14" max="14" width="11.875" style="113" customWidth="1"/>
    <col min="15" max="15" width="9.25" style="113" customWidth="1"/>
    <col min="16" max="16" width="11.625" style="113" customWidth="1"/>
    <col min="17" max="17" width="9.375" style="113" customWidth="1"/>
    <col min="18" max="18" width="11.875" style="113" customWidth="1"/>
    <col min="19" max="19" width="10.875" style="113" customWidth="1"/>
    <col min="20" max="20" width="10.625" style="113" customWidth="1"/>
    <col min="21" max="21" width="13.25" style="113" customWidth="1"/>
    <col min="22" max="22" width="13.5" style="113" customWidth="1"/>
    <col min="23" max="23" width="14.25" style="113" customWidth="1"/>
    <col min="24" max="24" width="14.625" style="113" customWidth="1"/>
    <col min="25" max="25" width="20.375" style="113" customWidth="1"/>
    <col min="26" max="256" width="9" style="113"/>
    <col min="257" max="257" width="2.625" style="113" customWidth="1"/>
    <col min="258" max="258" width="5.625" style="113" customWidth="1"/>
    <col min="259" max="259" width="3.5" style="113" customWidth="1"/>
    <col min="260" max="260" width="5.875" style="113" customWidth="1"/>
    <col min="261" max="261" width="11" style="113" customWidth="1"/>
    <col min="262" max="262" width="12.125" style="113" customWidth="1"/>
    <col min="263" max="263" width="11.875" style="113" customWidth="1"/>
    <col min="264" max="264" width="12" style="113" customWidth="1"/>
    <col min="265" max="265" width="11.875" style="113" customWidth="1"/>
    <col min="266" max="266" width="13.125" style="113" customWidth="1"/>
    <col min="267" max="267" width="11.875" style="113" customWidth="1"/>
    <col min="268" max="268" width="13.125" style="113" customWidth="1"/>
    <col min="269" max="269" width="9.375" style="113" customWidth="1"/>
    <col min="270" max="270" width="11.875" style="113" customWidth="1"/>
    <col min="271" max="271" width="9.25" style="113" customWidth="1"/>
    <col min="272" max="272" width="11.625" style="113" customWidth="1"/>
    <col min="273" max="273" width="9.375" style="113" customWidth="1"/>
    <col min="274" max="274" width="11.875" style="113" customWidth="1"/>
    <col min="275" max="275" width="10.875" style="113" customWidth="1"/>
    <col min="276" max="276" width="10.625" style="113" customWidth="1"/>
    <col min="277" max="277" width="13.25" style="113" customWidth="1"/>
    <col min="278" max="278" width="13.5" style="113" customWidth="1"/>
    <col min="279" max="279" width="14.25" style="113" customWidth="1"/>
    <col min="280" max="280" width="14.625" style="113" customWidth="1"/>
    <col min="281" max="281" width="20.375" style="113" customWidth="1"/>
    <col min="282" max="512" width="9" style="113"/>
    <col min="513" max="513" width="2.625" style="113" customWidth="1"/>
    <col min="514" max="514" width="5.625" style="113" customWidth="1"/>
    <col min="515" max="515" width="3.5" style="113" customWidth="1"/>
    <col min="516" max="516" width="5.875" style="113" customWidth="1"/>
    <col min="517" max="517" width="11" style="113" customWidth="1"/>
    <col min="518" max="518" width="12.125" style="113" customWidth="1"/>
    <col min="519" max="519" width="11.875" style="113" customWidth="1"/>
    <col min="520" max="520" width="12" style="113" customWidth="1"/>
    <col min="521" max="521" width="11.875" style="113" customWidth="1"/>
    <col min="522" max="522" width="13.125" style="113" customWidth="1"/>
    <col min="523" max="523" width="11.875" style="113" customWidth="1"/>
    <col min="524" max="524" width="13.125" style="113" customWidth="1"/>
    <col min="525" max="525" width="9.375" style="113" customWidth="1"/>
    <col min="526" max="526" width="11.875" style="113" customWidth="1"/>
    <col min="527" max="527" width="9.25" style="113" customWidth="1"/>
    <col min="528" max="528" width="11.625" style="113" customWidth="1"/>
    <col min="529" max="529" width="9.375" style="113" customWidth="1"/>
    <col min="530" max="530" width="11.875" style="113" customWidth="1"/>
    <col min="531" max="531" width="10.875" style="113" customWidth="1"/>
    <col min="532" max="532" width="10.625" style="113" customWidth="1"/>
    <col min="533" max="533" width="13.25" style="113" customWidth="1"/>
    <col min="534" max="534" width="13.5" style="113" customWidth="1"/>
    <col min="535" max="535" width="14.25" style="113" customWidth="1"/>
    <col min="536" max="536" width="14.625" style="113" customWidth="1"/>
    <col min="537" max="537" width="20.375" style="113" customWidth="1"/>
    <col min="538" max="768" width="9" style="113"/>
    <col min="769" max="769" width="2.625" style="113" customWidth="1"/>
    <col min="770" max="770" width="5.625" style="113" customWidth="1"/>
    <col min="771" max="771" width="3.5" style="113" customWidth="1"/>
    <col min="772" max="772" width="5.875" style="113" customWidth="1"/>
    <col min="773" max="773" width="11" style="113" customWidth="1"/>
    <col min="774" max="774" width="12.125" style="113" customWidth="1"/>
    <col min="775" max="775" width="11.875" style="113" customWidth="1"/>
    <col min="776" max="776" width="12" style="113" customWidth="1"/>
    <col min="777" max="777" width="11.875" style="113" customWidth="1"/>
    <col min="778" max="778" width="13.125" style="113" customWidth="1"/>
    <col min="779" max="779" width="11.875" style="113" customWidth="1"/>
    <col min="780" max="780" width="13.125" style="113" customWidth="1"/>
    <col min="781" max="781" width="9.375" style="113" customWidth="1"/>
    <col min="782" max="782" width="11.875" style="113" customWidth="1"/>
    <col min="783" max="783" width="9.25" style="113" customWidth="1"/>
    <col min="784" max="784" width="11.625" style="113" customWidth="1"/>
    <col min="785" max="785" width="9.375" style="113" customWidth="1"/>
    <col min="786" max="786" width="11.875" style="113" customWidth="1"/>
    <col min="787" max="787" width="10.875" style="113" customWidth="1"/>
    <col min="788" max="788" width="10.625" style="113" customWidth="1"/>
    <col min="789" max="789" width="13.25" style="113" customWidth="1"/>
    <col min="790" max="790" width="13.5" style="113" customWidth="1"/>
    <col min="791" max="791" width="14.25" style="113" customWidth="1"/>
    <col min="792" max="792" width="14.625" style="113" customWidth="1"/>
    <col min="793" max="793" width="20.375" style="113" customWidth="1"/>
    <col min="794" max="1024" width="9" style="113"/>
    <col min="1025" max="1025" width="2.625" style="113" customWidth="1"/>
    <col min="1026" max="1026" width="5.625" style="113" customWidth="1"/>
    <col min="1027" max="1027" width="3.5" style="113" customWidth="1"/>
    <col min="1028" max="1028" width="5.875" style="113" customWidth="1"/>
    <col min="1029" max="1029" width="11" style="113" customWidth="1"/>
    <col min="1030" max="1030" width="12.125" style="113" customWidth="1"/>
    <col min="1031" max="1031" width="11.875" style="113" customWidth="1"/>
    <col min="1032" max="1032" width="12" style="113" customWidth="1"/>
    <col min="1033" max="1033" width="11.875" style="113" customWidth="1"/>
    <col min="1034" max="1034" width="13.125" style="113" customWidth="1"/>
    <col min="1035" max="1035" width="11.875" style="113" customWidth="1"/>
    <col min="1036" max="1036" width="13.125" style="113" customWidth="1"/>
    <col min="1037" max="1037" width="9.375" style="113" customWidth="1"/>
    <col min="1038" max="1038" width="11.875" style="113" customWidth="1"/>
    <col min="1039" max="1039" width="9.25" style="113" customWidth="1"/>
    <col min="1040" max="1040" width="11.625" style="113" customWidth="1"/>
    <col min="1041" max="1041" width="9.375" style="113" customWidth="1"/>
    <col min="1042" max="1042" width="11.875" style="113" customWidth="1"/>
    <col min="1043" max="1043" width="10.875" style="113" customWidth="1"/>
    <col min="1044" max="1044" width="10.625" style="113" customWidth="1"/>
    <col min="1045" max="1045" width="13.25" style="113" customWidth="1"/>
    <col min="1046" max="1046" width="13.5" style="113" customWidth="1"/>
    <col min="1047" max="1047" width="14.25" style="113" customWidth="1"/>
    <col min="1048" max="1048" width="14.625" style="113" customWidth="1"/>
    <col min="1049" max="1049" width="20.375" style="113" customWidth="1"/>
    <col min="1050" max="1280" width="9" style="113"/>
    <col min="1281" max="1281" width="2.625" style="113" customWidth="1"/>
    <col min="1282" max="1282" width="5.625" style="113" customWidth="1"/>
    <col min="1283" max="1283" width="3.5" style="113" customWidth="1"/>
    <col min="1284" max="1284" width="5.875" style="113" customWidth="1"/>
    <col min="1285" max="1285" width="11" style="113" customWidth="1"/>
    <col min="1286" max="1286" width="12.125" style="113" customWidth="1"/>
    <col min="1287" max="1287" width="11.875" style="113" customWidth="1"/>
    <col min="1288" max="1288" width="12" style="113" customWidth="1"/>
    <col min="1289" max="1289" width="11.875" style="113" customWidth="1"/>
    <col min="1290" max="1290" width="13.125" style="113" customWidth="1"/>
    <col min="1291" max="1291" width="11.875" style="113" customWidth="1"/>
    <col min="1292" max="1292" width="13.125" style="113" customWidth="1"/>
    <col min="1293" max="1293" width="9.375" style="113" customWidth="1"/>
    <col min="1294" max="1294" width="11.875" style="113" customWidth="1"/>
    <col min="1295" max="1295" width="9.25" style="113" customWidth="1"/>
    <col min="1296" max="1296" width="11.625" style="113" customWidth="1"/>
    <col min="1297" max="1297" width="9.375" style="113" customWidth="1"/>
    <col min="1298" max="1298" width="11.875" style="113" customWidth="1"/>
    <col min="1299" max="1299" width="10.875" style="113" customWidth="1"/>
    <col min="1300" max="1300" width="10.625" style="113" customWidth="1"/>
    <col min="1301" max="1301" width="13.25" style="113" customWidth="1"/>
    <col min="1302" max="1302" width="13.5" style="113" customWidth="1"/>
    <col min="1303" max="1303" width="14.25" style="113" customWidth="1"/>
    <col min="1304" max="1304" width="14.625" style="113" customWidth="1"/>
    <col min="1305" max="1305" width="20.375" style="113" customWidth="1"/>
    <col min="1306" max="1536" width="9" style="113"/>
    <col min="1537" max="1537" width="2.625" style="113" customWidth="1"/>
    <col min="1538" max="1538" width="5.625" style="113" customWidth="1"/>
    <col min="1539" max="1539" width="3.5" style="113" customWidth="1"/>
    <col min="1540" max="1540" width="5.875" style="113" customWidth="1"/>
    <col min="1541" max="1541" width="11" style="113" customWidth="1"/>
    <col min="1542" max="1542" width="12.125" style="113" customWidth="1"/>
    <col min="1543" max="1543" width="11.875" style="113" customWidth="1"/>
    <col min="1544" max="1544" width="12" style="113" customWidth="1"/>
    <col min="1545" max="1545" width="11.875" style="113" customWidth="1"/>
    <col min="1546" max="1546" width="13.125" style="113" customWidth="1"/>
    <col min="1547" max="1547" width="11.875" style="113" customWidth="1"/>
    <col min="1548" max="1548" width="13.125" style="113" customWidth="1"/>
    <col min="1549" max="1549" width="9.375" style="113" customWidth="1"/>
    <col min="1550" max="1550" width="11.875" style="113" customWidth="1"/>
    <col min="1551" max="1551" width="9.25" style="113" customWidth="1"/>
    <col min="1552" max="1552" width="11.625" style="113" customWidth="1"/>
    <col min="1553" max="1553" width="9.375" style="113" customWidth="1"/>
    <col min="1554" max="1554" width="11.875" style="113" customWidth="1"/>
    <col min="1555" max="1555" width="10.875" style="113" customWidth="1"/>
    <col min="1556" max="1556" width="10.625" style="113" customWidth="1"/>
    <col min="1557" max="1557" width="13.25" style="113" customWidth="1"/>
    <col min="1558" max="1558" width="13.5" style="113" customWidth="1"/>
    <col min="1559" max="1559" width="14.25" style="113" customWidth="1"/>
    <col min="1560" max="1560" width="14.625" style="113" customWidth="1"/>
    <col min="1561" max="1561" width="20.375" style="113" customWidth="1"/>
    <col min="1562" max="1792" width="9" style="113"/>
    <col min="1793" max="1793" width="2.625" style="113" customWidth="1"/>
    <col min="1794" max="1794" width="5.625" style="113" customWidth="1"/>
    <col min="1795" max="1795" width="3.5" style="113" customWidth="1"/>
    <col min="1796" max="1796" width="5.875" style="113" customWidth="1"/>
    <col min="1797" max="1797" width="11" style="113" customWidth="1"/>
    <col min="1798" max="1798" width="12.125" style="113" customWidth="1"/>
    <col min="1799" max="1799" width="11.875" style="113" customWidth="1"/>
    <col min="1800" max="1800" width="12" style="113" customWidth="1"/>
    <col min="1801" max="1801" width="11.875" style="113" customWidth="1"/>
    <col min="1802" max="1802" width="13.125" style="113" customWidth="1"/>
    <col min="1803" max="1803" width="11.875" style="113" customWidth="1"/>
    <col min="1804" max="1804" width="13.125" style="113" customWidth="1"/>
    <col min="1805" max="1805" width="9.375" style="113" customWidth="1"/>
    <col min="1806" max="1806" width="11.875" style="113" customWidth="1"/>
    <col min="1807" max="1807" width="9.25" style="113" customWidth="1"/>
    <col min="1808" max="1808" width="11.625" style="113" customWidth="1"/>
    <col min="1809" max="1809" width="9.375" style="113" customWidth="1"/>
    <col min="1810" max="1810" width="11.875" style="113" customWidth="1"/>
    <col min="1811" max="1811" width="10.875" style="113" customWidth="1"/>
    <col min="1812" max="1812" width="10.625" style="113" customWidth="1"/>
    <col min="1813" max="1813" width="13.25" style="113" customWidth="1"/>
    <col min="1814" max="1814" width="13.5" style="113" customWidth="1"/>
    <col min="1815" max="1815" width="14.25" style="113" customWidth="1"/>
    <col min="1816" max="1816" width="14.625" style="113" customWidth="1"/>
    <col min="1817" max="1817" width="20.375" style="113" customWidth="1"/>
    <col min="1818" max="2048" width="9" style="113"/>
    <col min="2049" max="2049" width="2.625" style="113" customWidth="1"/>
    <col min="2050" max="2050" width="5.625" style="113" customWidth="1"/>
    <col min="2051" max="2051" width="3.5" style="113" customWidth="1"/>
    <col min="2052" max="2052" width="5.875" style="113" customWidth="1"/>
    <col min="2053" max="2053" width="11" style="113" customWidth="1"/>
    <col min="2054" max="2054" width="12.125" style="113" customWidth="1"/>
    <col min="2055" max="2055" width="11.875" style="113" customWidth="1"/>
    <col min="2056" max="2056" width="12" style="113" customWidth="1"/>
    <col min="2057" max="2057" width="11.875" style="113" customWidth="1"/>
    <col min="2058" max="2058" width="13.125" style="113" customWidth="1"/>
    <col min="2059" max="2059" width="11.875" style="113" customWidth="1"/>
    <col min="2060" max="2060" width="13.125" style="113" customWidth="1"/>
    <col min="2061" max="2061" width="9.375" style="113" customWidth="1"/>
    <col min="2062" max="2062" width="11.875" style="113" customWidth="1"/>
    <col min="2063" max="2063" width="9.25" style="113" customWidth="1"/>
    <col min="2064" max="2064" width="11.625" style="113" customWidth="1"/>
    <col min="2065" max="2065" width="9.375" style="113" customWidth="1"/>
    <col min="2066" max="2066" width="11.875" style="113" customWidth="1"/>
    <col min="2067" max="2067" width="10.875" style="113" customWidth="1"/>
    <col min="2068" max="2068" width="10.625" style="113" customWidth="1"/>
    <col min="2069" max="2069" width="13.25" style="113" customWidth="1"/>
    <col min="2070" max="2070" width="13.5" style="113" customWidth="1"/>
    <col min="2071" max="2071" width="14.25" style="113" customWidth="1"/>
    <col min="2072" max="2072" width="14.625" style="113" customWidth="1"/>
    <col min="2073" max="2073" width="20.375" style="113" customWidth="1"/>
    <col min="2074" max="2304" width="9" style="113"/>
    <col min="2305" max="2305" width="2.625" style="113" customWidth="1"/>
    <col min="2306" max="2306" width="5.625" style="113" customWidth="1"/>
    <col min="2307" max="2307" width="3.5" style="113" customWidth="1"/>
    <col min="2308" max="2308" width="5.875" style="113" customWidth="1"/>
    <col min="2309" max="2309" width="11" style="113" customWidth="1"/>
    <col min="2310" max="2310" width="12.125" style="113" customWidth="1"/>
    <col min="2311" max="2311" width="11.875" style="113" customWidth="1"/>
    <col min="2312" max="2312" width="12" style="113" customWidth="1"/>
    <col min="2313" max="2313" width="11.875" style="113" customWidth="1"/>
    <col min="2314" max="2314" width="13.125" style="113" customWidth="1"/>
    <col min="2315" max="2315" width="11.875" style="113" customWidth="1"/>
    <col min="2316" max="2316" width="13.125" style="113" customWidth="1"/>
    <col min="2317" max="2317" width="9.375" style="113" customWidth="1"/>
    <col min="2318" max="2318" width="11.875" style="113" customWidth="1"/>
    <col min="2319" max="2319" width="9.25" style="113" customWidth="1"/>
    <col min="2320" max="2320" width="11.625" style="113" customWidth="1"/>
    <col min="2321" max="2321" width="9.375" style="113" customWidth="1"/>
    <col min="2322" max="2322" width="11.875" style="113" customWidth="1"/>
    <col min="2323" max="2323" width="10.875" style="113" customWidth="1"/>
    <col min="2324" max="2324" width="10.625" style="113" customWidth="1"/>
    <col min="2325" max="2325" width="13.25" style="113" customWidth="1"/>
    <col min="2326" max="2326" width="13.5" style="113" customWidth="1"/>
    <col min="2327" max="2327" width="14.25" style="113" customWidth="1"/>
    <col min="2328" max="2328" width="14.625" style="113" customWidth="1"/>
    <col min="2329" max="2329" width="20.375" style="113" customWidth="1"/>
    <col min="2330" max="2560" width="9" style="113"/>
    <col min="2561" max="2561" width="2.625" style="113" customWidth="1"/>
    <col min="2562" max="2562" width="5.625" style="113" customWidth="1"/>
    <col min="2563" max="2563" width="3.5" style="113" customWidth="1"/>
    <col min="2564" max="2564" width="5.875" style="113" customWidth="1"/>
    <col min="2565" max="2565" width="11" style="113" customWidth="1"/>
    <col min="2566" max="2566" width="12.125" style="113" customWidth="1"/>
    <col min="2567" max="2567" width="11.875" style="113" customWidth="1"/>
    <col min="2568" max="2568" width="12" style="113" customWidth="1"/>
    <col min="2569" max="2569" width="11.875" style="113" customWidth="1"/>
    <col min="2570" max="2570" width="13.125" style="113" customWidth="1"/>
    <col min="2571" max="2571" width="11.875" style="113" customWidth="1"/>
    <col min="2572" max="2572" width="13.125" style="113" customWidth="1"/>
    <col min="2573" max="2573" width="9.375" style="113" customWidth="1"/>
    <col min="2574" max="2574" width="11.875" style="113" customWidth="1"/>
    <col min="2575" max="2575" width="9.25" style="113" customWidth="1"/>
    <col min="2576" max="2576" width="11.625" style="113" customWidth="1"/>
    <col min="2577" max="2577" width="9.375" style="113" customWidth="1"/>
    <col min="2578" max="2578" width="11.875" style="113" customWidth="1"/>
    <col min="2579" max="2579" width="10.875" style="113" customWidth="1"/>
    <col min="2580" max="2580" width="10.625" style="113" customWidth="1"/>
    <col min="2581" max="2581" width="13.25" style="113" customWidth="1"/>
    <col min="2582" max="2582" width="13.5" style="113" customWidth="1"/>
    <col min="2583" max="2583" width="14.25" style="113" customWidth="1"/>
    <col min="2584" max="2584" width="14.625" style="113" customWidth="1"/>
    <col min="2585" max="2585" width="20.375" style="113" customWidth="1"/>
    <col min="2586" max="2816" width="9" style="113"/>
    <col min="2817" max="2817" width="2.625" style="113" customWidth="1"/>
    <col min="2818" max="2818" width="5.625" style="113" customWidth="1"/>
    <col min="2819" max="2819" width="3.5" style="113" customWidth="1"/>
    <col min="2820" max="2820" width="5.875" style="113" customWidth="1"/>
    <col min="2821" max="2821" width="11" style="113" customWidth="1"/>
    <col min="2822" max="2822" width="12.125" style="113" customWidth="1"/>
    <col min="2823" max="2823" width="11.875" style="113" customWidth="1"/>
    <col min="2824" max="2824" width="12" style="113" customWidth="1"/>
    <col min="2825" max="2825" width="11.875" style="113" customWidth="1"/>
    <col min="2826" max="2826" width="13.125" style="113" customWidth="1"/>
    <col min="2827" max="2827" width="11.875" style="113" customWidth="1"/>
    <col min="2828" max="2828" width="13.125" style="113" customWidth="1"/>
    <col min="2829" max="2829" width="9.375" style="113" customWidth="1"/>
    <col min="2830" max="2830" width="11.875" style="113" customWidth="1"/>
    <col min="2831" max="2831" width="9.25" style="113" customWidth="1"/>
    <col min="2832" max="2832" width="11.625" style="113" customWidth="1"/>
    <col min="2833" max="2833" width="9.375" style="113" customWidth="1"/>
    <col min="2834" max="2834" width="11.875" style="113" customWidth="1"/>
    <col min="2835" max="2835" width="10.875" style="113" customWidth="1"/>
    <col min="2836" max="2836" width="10.625" style="113" customWidth="1"/>
    <col min="2837" max="2837" width="13.25" style="113" customWidth="1"/>
    <col min="2838" max="2838" width="13.5" style="113" customWidth="1"/>
    <col min="2839" max="2839" width="14.25" style="113" customWidth="1"/>
    <col min="2840" max="2840" width="14.625" style="113" customWidth="1"/>
    <col min="2841" max="2841" width="20.375" style="113" customWidth="1"/>
    <col min="2842" max="3072" width="9" style="113"/>
    <col min="3073" max="3073" width="2.625" style="113" customWidth="1"/>
    <col min="3074" max="3074" width="5.625" style="113" customWidth="1"/>
    <col min="3075" max="3075" width="3.5" style="113" customWidth="1"/>
    <col min="3076" max="3076" width="5.875" style="113" customWidth="1"/>
    <col min="3077" max="3077" width="11" style="113" customWidth="1"/>
    <col min="3078" max="3078" width="12.125" style="113" customWidth="1"/>
    <col min="3079" max="3079" width="11.875" style="113" customWidth="1"/>
    <col min="3080" max="3080" width="12" style="113" customWidth="1"/>
    <col min="3081" max="3081" width="11.875" style="113" customWidth="1"/>
    <col min="3082" max="3082" width="13.125" style="113" customWidth="1"/>
    <col min="3083" max="3083" width="11.875" style="113" customWidth="1"/>
    <col min="3084" max="3084" width="13.125" style="113" customWidth="1"/>
    <col min="3085" max="3085" width="9.375" style="113" customWidth="1"/>
    <col min="3086" max="3086" width="11.875" style="113" customWidth="1"/>
    <col min="3087" max="3087" width="9.25" style="113" customWidth="1"/>
    <col min="3088" max="3088" width="11.625" style="113" customWidth="1"/>
    <col min="3089" max="3089" width="9.375" style="113" customWidth="1"/>
    <col min="3090" max="3090" width="11.875" style="113" customWidth="1"/>
    <col min="3091" max="3091" width="10.875" style="113" customWidth="1"/>
    <col min="3092" max="3092" width="10.625" style="113" customWidth="1"/>
    <col min="3093" max="3093" width="13.25" style="113" customWidth="1"/>
    <col min="3094" max="3094" width="13.5" style="113" customWidth="1"/>
    <col min="3095" max="3095" width="14.25" style="113" customWidth="1"/>
    <col min="3096" max="3096" width="14.625" style="113" customWidth="1"/>
    <col min="3097" max="3097" width="20.375" style="113" customWidth="1"/>
    <col min="3098" max="3328" width="9" style="113"/>
    <col min="3329" max="3329" width="2.625" style="113" customWidth="1"/>
    <col min="3330" max="3330" width="5.625" style="113" customWidth="1"/>
    <col min="3331" max="3331" width="3.5" style="113" customWidth="1"/>
    <col min="3332" max="3332" width="5.875" style="113" customWidth="1"/>
    <col min="3333" max="3333" width="11" style="113" customWidth="1"/>
    <col min="3334" max="3334" width="12.125" style="113" customWidth="1"/>
    <col min="3335" max="3335" width="11.875" style="113" customWidth="1"/>
    <col min="3336" max="3336" width="12" style="113" customWidth="1"/>
    <col min="3337" max="3337" width="11.875" style="113" customWidth="1"/>
    <col min="3338" max="3338" width="13.125" style="113" customWidth="1"/>
    <col min="3339" max="3339" width="11.875" style="113" customWidth="1"/>
    <col min="3340" max="3340" width="13.125" style="113" customWidth="1"/>
    <col min="3341" max="3341" width="9.375" style="113" customWidth="1"/>
    <col min="3342" max="3342" width="11.875" style="113" customWidth="1"/>
    <col min="3343" max="3343" width="9.25" style="113" customWidth="1"/>
    <col min="3344" max="3344" width="11.625" style="113" customWidth="1"/>
    <col min="3345" max="3345" width="9.375" style="113" customWidth="1"/>
    <col min="3346" max="3346" width="11.875" style="113" customWidth="1"/>
    <col min="3347" max="3347" width="10.875" style="113" customWidth="1"/>
    <col min="3348" max="3348" width="10.625" style="113" customWidth="1"/>
    <col min="3349" max="3349" width="13.25" style="113" customWidth="1"/>
    <col min="3350" max="3350" width="13.5" style="113" customWidth="1"/>
    <col min="3351" max="3351" width="14.25" style="113" customWidth="1"/>
    <col min="3352" max="3352" width="14.625" style="113" customWidth="1"/>
    <col min="3353" max="3353" width="20.375" style="113" customWidth="1"/>
    <col min="3354" max="3584" width="9" style="113"/>
    <col min="3585" max="3585" width="2.625" style="113" customWidth="1"/>
    <col min="3586" max="3586" width="5.625" style="113" customWidth="1"/>
    <col min="3587" max="3587" width="3.5" style="113" customWidth="1"/>
    <col min="3588" max="3588" width="5.875" style="113" customWidth="1"/>
    <col min="3589" max="3589" width="11" style="113" customWidth="1"/>
    <col min="3590" max="3590" width="12.125" style="113" customWidth="1"/>
    <col min="3591" max="3591" width="11.875" style="113" customWidth="1"/>
    <col min="3592" max="3592" width="12" style="113" customWidth="1"/>
    <col min="3593" max="3593" width="11.875" style="113" customWidth="1"/>
    <col min="3594" max="3594" width="13.125" style="113" customWidth="1"/>
    <col min="3595" max="3595" width="11.875" style="113" customWidth="1"/>
    <col min="3596" max="3596" width="13.125" style="113" customWidth="1"/>
    <col min="3597" max="3597" width="9.375" style="113" customWidth="1"/>
    <col min="3598" max="3598" width="11.875" style="113" customWidth="1"/>
    <col min="3599" max="3599" width="9.25" style="113" customWidth="1"/>
    <col min="3600" max="3600" width="11.625" style="113" customWidth="1"/>
    <col min="3601" max="3601" width="9.375" style="113" customWidth="1"/>
    <col min="3602" max="3602" width="11.875" style="113" customWidth="1"/>
    <col min="3603" max="3603" width="10.875" style="113" customWidth="1"/>
    <col min="3604" max="3604" width="10.625" style="113" customWidth="1"/>
    <col min="3605" max="3605" width="13.25" style="113" customWidth="1"/>
    <col min="3606" max="3606" width="13.5" style="113" customWidth="1"/>
    <col min="3607" max="3607" width="14.25" style="113" customWidth="1"/>
    <col min="3608" max="3608" width="14.625" style="113" customWidth="1"/>
    <col min="3609" max="3609" width="20.375" style="113" customWidth="1"/>
    <col min="3610" max="3840" width="9" style="113"/>
    <col min="3841" max="3841" width="2.625" style="113" customWidth="1"/>
    <col min="3842" max="3842" width="5.625" style="113" customWidth="1"/>
    <col min="3843" max="3843" width="3.5" style="113" customWidth="1"/>
    <col min="3844" max="3844" width="5.875" style="113" customWidth="1"/>
    <col min="3845" max="3845" width="11" style="113" customWidth="1"/>
    <col min="3846" max="3846" width="12.125" style="113" customWidth="1"/>
    <col min="3847" max="3847" width="11.875" style="113" customWidth="1"/>
    <col min="3848" max="3848" width="12" style="113" customWidth="1"/>
    <col min="3849" max="3849" width="11.875" style="113" customWidth="1"/>
    <col min="3850" max="3850" width="13.125" style="113" customWidth="1"/>
    <col min="3851" max="3851" width="11.875" style="113" customWidth="1"/>
    <col min="3852" max="3852" width="13.125" style="113" customWidth="1"/>
    <col min="3853" max="3853" width="9.375" style="113" customWidth="1"/>
    <col min="3854" max="3854" width="11.875" style="113" customWidth="1"/>
    <col min="3855" max="3855" width="9.25" style="113" customWidth="1"/>
    <col min="3856" max="3856" width="11.625" style="113" customWidth="1"/>
    <col min="3857" max="3857" width="9.375" style="113" customWidth="1"/>
    <col min="3858" max="3858" width="11.875" style="113" customWidth="1"/>
    <col min="3859" max="3859" width="10.875" style="113" customWidth="1"/>
    <col min="3860" max="3860" width="10.625" style="113" customWidth="1"/>
    <col min="3861" max="3861" width="13.25" style="113" customWidth="1"/>
    <col min="3862" max="3862" width="13.5" style="113" customWidth="1"/>
    <col min="3863" max="3863" width="14.25" style="113" customWidth="1"/>
    <col min="3864" max="3864" width="14.625" style="113" customWidth="1"/>
    <col min="3865" max="3865" width="20.375" style="113" customWidth="1"/>
    <col min="3866" max="4096" width="9" style="113"/>
    <col min="4097" max="4097" width="2.625" style="113" customWidth="1"/>
    <col min="4098" max="4098" width="5.625" style="113" customWidth="1"/>
    <col min="4099" max="4099" width="3.5" style="113" customWidth="1"/>
    <col min="4100" max="4100" width="5.875" style="113" customWidth="1"/>
    <col min="4101" max="4101" width="11" style="113" customWidth="1"/>
    <col min="4102" max="4102" width="12.125" style="113" customWidth="1"/>
    <col min="4103" max="4103" width="11.875" style="113" customWidth="1"/>
    <col min="4104" max="4104" width="12" style="113" customWidth="1"/>
    <col min="4105" max="4105" width="11.875" style="113" customWidth="1"/>
    <col min="4106" max="4106" width="13.125" style="113" customWidth="1"/>
    <col min="4107" max="4107" width="11.875" style="113" customWidth="1"/>
    <col min="4108" max="4108" width="13.125" style="113" customWidth="1"/>
    <col min="4109" max="4109" width="9.375" style="113" customWidth="1"/>
    <col min="4110" max="4110" width="11.875" style="113" customWidth="1"/>
    <col min="4111" max="4111" width="9.25" style="113" customWidth="1"/>
    <col min="4112" max="4112" width="11.625" style="113" customWidth="1"/>
    <col min="4113" max="4113" width="9.375" style="113" customWidth="1"/>
    <col min="4114" max="4114" width="11.875" style="113" customWidth="1"/>
    <col min="4115" max="4115" width="10.875" style="113" customWidth="1"/>
    <col min="4116" max="4116" width="10.625" style="113" customWidth="1"/>
    <col min="4117" max="4117" width="13.25" style="113" customWidth="1"/>
    <col min="4118" max="4118" width="13.5" style="113" customWidth="1"/>
    <col min="4119" max="4119" width="14.25" style="113" customWidth="1"/>
    <col min="4120" max="4120" width="14.625" style="113" customWidth="1"/>
    <col min="4121" max="4121" width="20.375" style="113" customWidth="1"/>
    <col min="4122" max="4352" width="9" style="113"/>
    <col min="4353" max="4353" width="2.625" style="113" customWidth="1"/>
    <col min="4354" max="4354" width="5.625" style="113" customWidth="1"/>
    <col min="4355" max="4355" width="3.5" style="113" customWidth="1"/>
    <col min="4356" max="4356" width="5.875" style="113" customWidth="1"/>
    <col min="4357" max="4357" width="11" style="113" customWidth="1"/>
    <col min="4358" max="4358" width="12.125" style="113" customWidth="1"/>
    <col min="4359" max="4359" width="11.875" style="113" customWidth="1"/>
    <col min="4360" max="4360" width="12" style="113" customWidth="1"/>
    <col min="4361" max="4361" width="11.875" style="113" customWidth="1"/>
    <col min="4362" max="4362" width="13.125" style="113" customWidth="1"/>
    <col min="4363" max="4363" width="11.875" style="113" customWidth="1"/>
    <col min="4364" max="4364" width="13.125" style="113" customWidth="1"/>
    <col min="4365" max="4365" width="9.375" style="113" customWidth="1"/>
    <col min="4366" max="4366" width="11.875" style="113" customWidth="1"/>
    <col min="4367" max="4367" width="9.25" style="113" customWidth="1"/>
    <col min="4368" max="4368" width="11.625" style="113" customWidth="1"/>
    <col min="4369" max="4369" width="9.375" style="113" customWidth="1"/>
    <col min="4370" max="4370" width="11.875" style="113" customWidth="1"/>
    <col min="4371" max="4371" width="10.875" style="113" customWidth="1"/>
    <col min="4372" max="4372" width="10.625" style="113" customWidth="1"/>
    <col min="4373" max="4373" width="13.25" style="113" customWidth="1"/>
    <col min="4374" max="4374" width="13.5" style="113" customWidth="1"/>
    <col min="4375" max="4375" width="14.25" style="113" customWidth="1"/>
    <col min="4376" max="4376" width="14.625" style="113" customWidth="1"/>
    <col min="4377" max="4377" width="20.375" style="113" customWidth="1"/>
    <col min="4378" max="4608" width="9" style="113"/>
    <col min="4609" max="4609" width="2.625" style="113" customWidth="1"/>
    <col min="4610" max="4610" width="5.625" style="113" customWidth="1"/>
    <col min="4611" max="4611" width="3.5" style="113" customWidth="1"/>
    <col min="4612" max="4612" width="5.875" style="113" customWidth="1"/>
    <col min="4613" max="4613" width="11" style="113" customWidth="1"/>
    <col min="4614" max="4614" width="12.125" style="113" customWidth="1"/>
    <col min="4615" max="4615" width="11.875" style="113" customWidth="1"/>
    <col min="4616" max="4616" width="12" style="113" customWidth="1"/>
    <col min="4617" max="4617" width="11.875" style="113" customWidth="1"/>
    <col min="4618" max="4618" width="13.125" style="113" customWidth="1"/>
    <col min="4619" max="4619" width="11.875" style="113" customWidth="1"/>
    <col min="4620" max="4620" width="13.125" style="113" customWidth="1"/>
    <col min="4621" max="4621" width="9.375" style="113" customWidth="1"/>
    <col min="4622" max="4622" width="11.875" style="113" customWidth="1"/>
    <col min="4623" max="4623" width="9.25" style="113" customWidth="1"/>
    <col min="4624" max="4624" width="11.625" style="113" customWidth="1"/>
    <col min="4625" max="4625" width="9.375" style="113" customWidth="1"/>
    <col min="4626" max="4626" width="11.875" style="113" customWidth="1"/>
    <col min="4627" max="4627" width="10.875" style="113" customWidth="1"/>
    <col min="4628" max="4628" width="10.625" style="113" customWidth="1"/>
    <col min="4629" max="4629" width="13.25" style="113" customWidth="1"/>
    <col min="4630" max="4630" width="13.5" style="113" customWidth="1"/>
    <col min="4631" max="4631" width="14.25" style="113" customWidth="1"/>
    <col min="4632" max="4632" width="14.625" style="113" customWidth="1"/>
    <col min="4633" max="4633" width="20.375" style="113" customWidth="1"/>
    <col min="4634" max="4864" width="9" style="113"/>
    <col min="4865" max="4865" width="2.625" style="113" customWidth="1"/>
    <col min="4866" max="4866" width="5.625" style="113" customWidth="1"/>
    <col min="4867" max="4867" width="3.5" style="113" customWidth="1"/>
    <col min="4868" max="4868" width="5.875" style="113" customWidth="1"/>
    <col min="4869" max="4869" width="11" style="113" customWidth="1"/>
    <col min="4870" max="4870" width="12.125" style="113" customWidth="1"/>
    <col min="4871" max="4871" width="11.875" style="113" customWidth="1"/>
    <col min="4872" max="4872" width="12" style="113" customWidth="1"/>
    <col min="4873" max="4873" width="11.875" style="113" customWidth="1"/>
    <col min="4874" max="4874" width="13.125" style="113" customWidth="1"/>
    <col min="4875" max="4875" width="11.875" style="113" customWidth="1"/>
    <col min="4876" max="4876" width="13.125" style="113" customWidth="1"/>
    <col min="4877" max="4877" width="9.375" style="113" customWidth="1"/>
    <col min="4878" max="4878" width="11.875" style="113" customWidth="1"/>
    <col min="4879" max="4879" width="9.25" style="113" customWidth="1"/>
    <col min="4880" max="4880" width="11.625" style="113" customWidth="1"/>
    <col min="4881" max="4881" width="9.375" style="113" customWidth="1"/>
    <col min="4882" max="4882" width="11.875" style="113" customWidth="1"/>
    <col min="4883" max="4883" width="10.875" style="113" customWidth="1"/>
    <col min="4884" max="4884" width="10.625" style="113" customWidth="1"/>
    <col min="4885" max="4885" width="13.25" style="113" customWidth="1"/>
    <col min="4886" max="4886" width="13.5" style="113" customWidth="1"/>
    <col min="4887" max="4887" width="14.25" style="113" customWidth="1"/>
    <col min="4888" max="4888" width="14.625" style="113" customWidth="1"/>
    <col min="4889" max="4889" width="20.375" style="113" customWidth="1"/>
    <col min="4890" max="5120" width="9" style="113"/>
    <col min="5121" max="5121" width="2.625" style="113" customWidth="1"/>
    <col min="5122" max="5122" width="5.625" style="113" customWidth="1"/>
    <col min="5123" max="5123" width="3.5" style="113" customWidth="1"/>
    <col min="5124" max="5124" width="5.875" style="113" customWidth="1"/>
    <col min="5125" max="5125" width="11" style="113" customWidth="1"/>
    <col min="5126" max="5126" width="12.125" style="113" customWidth="1"/>
    <col min="5127" max="5127" width="11.875" style="113" customWidth="1"/>
    <col min="5128" max="5128" width="12" style="113" customWidth="1"/>
    <col min="5129" max="5129" width="11.875" style="113" customWidth="1"/>
    <col min="5130" max="5130" width="13.125" style="113" customWidth="1"/>
    <col min="5131" max="5131" width="11.875" style="113" customWidth="1"/>
    <col min="5132" max="5132" width="13.125" style="113" customWidth="1"/>
    <col min="5133" max="5133" width="9.375" style="113" customWidth="1"/>
    <col min="5134" max="5134" width="11.875" style="113" customWidth="1"/>
    <col min="5135" max="5135" width="9.25" style="113" customWidth="1"/>
    <col min="5136" max="5136" width="11.625" style="113" customWidth="1"/>
    <col min="5137" max="5137" width="9.375" style="113" customWidth="1"/>
    <col min="5138" max="5138" width="11.875" style="113" customWidth="1"/>
    <col min="5139" max="5139" width="10.875" style="113" customWidth="1"/>
    <col min="5140" max="5140" width="10.625" style="113" customWidth="1"/>
    <col min="5141" max="5141" width="13.25" style="113" customWidth="1"/>
    <col min="5142" max="5142" width="13.5" style="113" customWidth="1"/>
    <col min="5143" max="5143" width="14.25" style="113" customWidth="1"/>
    <col min="5144" max="5144" width="14.625" style="113" customWidth="1"/>
    <col min="5145" max="5145" width="20.375" style="113" customWidth="1"/>
    <col min="5146" max="5376" width="9" style="113"/>
    <col min="5377" max="5377" width="2.625" style="113" customWidth="1"/>
    <col min="5378" max="5378" width="5.625" style="113" customWidth="1"/>
    <col min="5379" max="5379" width="3.5" style="113" customWidth="1"/>
    <col min="5380" max="5380" width="5.875" style="113" customWidth="1"/>
    <col min="5381" max="5381" width="11" style="113" customWidth="1"/>
    <col min="5382" max="5382" width="12.125" style="113" customWidth="1"/>
    <col min="5383" max="5383" width="11.875" style="113" customWidth="1"/>
    <col min="5384" max="5384" width="12" style="113" customWidth="1"/>
    <col min="5385" max="5385" width="11.875" style="113" customWidth="1"/>
    <col min="5386" max="5386" width="13.125" style="113" customWidth="1"/>
    <col min="5387" max="5387" width="11.875" style="113" customWidth="1"/>
    <col min="5388" max="5388" width="13.125" style="113" customWidth="1"/>
    <col min="5389" max="5389" width="9.375" style="113" customWidth="1"/>
    <col min="5390" max="5390" width="11.875" style="113" customWidth="1"/>
    <col min="5391" max="5391" width="9.25" style="113" customWidth="1"/>
    <col min="5392" max="5392" width="11.625" style="113" customWidth="1"/>
    <col min="5393" max="5393" width="9.375" style="113" customWidth="1"/>
    <col min="5394" max="5394" width="11.875" style="113" customWidth="1"/>
    <col min="5395" max="5395" width="10.875" style="113" customWidth="1"/>
    <col min="5396" max="5396" width="10.625" style="113" customWidth="1"/>
    <col min="5397" max="5397" width="13.25" style="113" customWidth="1"/>
    <col min="5398" max="5398" width="13.5" style="113" customWidth="1"/>
    <col min="5399" max="5399" width="14.25" style="113" customWidth="1"/>
    <col min="5400" max="5400" width="14.625" style="113" customWidth="1"/>
    <col min="5401" max="5401" width="20.375" style="113" customWidth="1"/>
    <col min="5402" max="5632" width="9" style="113"/>
    <col min="5633" max="5633" width="2.625" style="113" customWidth="1"/>
    <col min="5634" max="5634" width="5.625" style="113" customWidth="1"/>
    <col min="5635" max="5635" width="3.5" style="113" customWidth="1"/>
    <col min="5636" max="5636" width="5.875" style="113" customWidth="1"/>
    <col min="5637" max="5637" width="11" style="113" customWidth="1"/>
    <col min="5638" max="5638" width="12.125" style="113" customWidth="1"/>
    <col min="5639" max="5639" width="11.875" style="113" customWidth="1"/>
    <col min="5640" max="5640" width="12" style="113" customWidth="1"/>
    <col min="5641" max="5641" width="11.875" style="113" customWidth="1"/>
    <col min="5642" max="5642" width="13.125" style="113" customWidth="1"/>
    <col min="5643" max="5643" width="11.875" style="113" customWidth="1"/>
    <col min="5644" max="5644" width="13.125" style="113" customWidth="1"/>
    <col min="5645" max="5645" width="9.375" style="113" customWidth="1"/>
    <col min="5646" max="5646" width="11.875" style="113" customWidth="1"/>
    <col min="5647" max="5647" width="9.25" style="113" customWidth="1"/>
    <col min="5648" max="5648" width="11.625" style="113" customWidth="1"/>
    <col min="5649" max="5649" width="9.375" style="113" customWidth="1"/>
    <col min="5650" max="5650" width="11.875" style="113" customWidth="1"/>
    <col min="5651" max="5651" width="10.875" style="113" customWidth="1"/>
    <col min="5652" max="5652" width="10.625" style="113" customWidth="1"/>
    <col min="5653" max="5653" width="13.25" style="113" customWidth="1"/>
    <col min="5654" max="5654" width="13.5" style="113" customWidth="1"/>
    <col min="5655" max="5655" width="14.25" style="113" customWidth="1"/>
    <col min="5656" max="5656" width="14.625" style="113" customWidth="1"/>
    <col min="5657" max="5657" width="20.375" style="113" customWidth="1"/>
    <col min="5658" max="5888" width="9" style="113"/>
    <col min="5889" max="5889" width="2.625" style="113" customWidth="1"/>
    <col min="5890" max="5890" width="5.625" style="113" customWidth="1"/>
    <col min="5891" max="5891" width="3.5" style="113" customWidth="1"/>
    <col min="5892" max="5892" width="5.875" style="113" customWidth="1"/>
    <col min="5893" max="5893" width="11" style="113" customWidth="1"/>
    <col min="5894" max="5894" width="12.125" style="113" customWidth="1"/>
    <col min="5895" max="5895" width="11.875" style="113" customWidth="1"/>
    <col min="5896" max="5896" width="12" style="113" customWidth="1"/>
    <col min="5897" max="5897" width="11.875" style="113" customWidth="1"/>
    <col min="5898" max="5898" width="13.125" style="113" customWidth="1"/>
    <col min="5899" max="5899" width="11.875" style="113" customWidth="1"/>
    <col min="5900" max="5900" width="13.125" style="113" customWidth="1"/>
    <col min="5901" max="5901" width="9.375" style="113" customWidth="1"/>
    <col min="5902" max="5902" width="11.875" style="113" customWidth="1"/>
    <col min="5903" max="5903" width="9.25" style="113" customWidth="1"/>
    <col min="5904" max="5904" width="11.625" style="113" customWidth="1"/>
    <col min="5905" max="5905" width="9.375" style="113" customWidth="1"/>
    <col min="5906" max="5906" width="11.875" style="113" customWidth="1"/>
    <col min="5907" max="5907" width="10.875" style="113" customWidth="1"/>
    <col min="5908" max="5908" width="10.625" style="113" customWidth="1"/>
    <col min="5909" max="5909" width="13.25" style="113" customWidth="1"/>
    <col min="5910" max="5910" width="13.5" style="113" customWidth="1"/>
    <col min="5911" max="5911" width="14.25" style="113" customWidth="1"/>
    <col min="5912" max="5912" width="14.625" style="113" customWidth="1"/>
    <col min="5913" max="5913" width="20.375" style="113" customWidth="1"/>
    <col min="5914" max="6144" width="9" style="113"/>
    <col min="6145" max="6145" width="2.625" style="113" customWidth="1"/>
    <col min="6146" max="6146" width="5.625" style="113" customWidth="1"/>
    <col min="6147" max="6147" width="3.5" style="113" customWidth="1"/>
    <col min="6148" max="6148" width="5.875" style="113" customWidth="1"/>
    <col min="6149" max="6149" width="11" style="113" customWidth="1"/>
    <col min="6150" max="6150" width="12.125" style="113" customWidth="1"/>
    <col min="6151" max="6151" width="11.875" style="113" customWidth="1"/>
    <col min="6152" max="6152" width="12" style="113" customWidth="1"/>
    <col min="6153" max="6153" width="11.875" style="113" customWidth="1"/>
    <col min="6154" max="6154" width="13.125" style="113" customWidth="1"/>
    <col min="6155" max="6155" width="11.875" style="113" customWidth="1"/>
    <col min="6156" max="6156" width="13.125" style="113" customWidth="1"/>
    <col min="6157" max="6157" width="9.375" style="113" customWidth="1"/>
    <col min="6158" max="6158" width="11.875" style="113" customWidth="1"/>
    <col min="6159" max="6159" width="9.25" style="113" customWidth="1"/>
    <col min="6160" max="6160" width="11.625" style="113" customWidth="1"/>
    <col min="6161" max="6161" width="9.375" style="113" customWidth="1"/>
    <col min="6162" max="6162" width="11.875" style="113" customWidth="1"/>
    <col min="6163" max="6163" width="10.875" style="113" customWidth="1"/>
    <col min="6164" max="6164" width="10.625" style="113" customWidth="1"/>
    <col min="6165" max="6165" width="13.25" style="113" customWidth="1"/>
    <col min="6166" max="6166" width="13.5" style="113" customWidth="1"/>
    <col min="6167" max="6167" width="14.25" style="113" customWidth="1"/>
    <col min="6168" max="6168" width="14.625" style="113" customWidth="1"/>
    <col min="6169" max="6169" width="20.375" style="113" customWidth="1"/>
    <col min="6170" max="6400" width="9" style="113"/>
    <col min="6401" max="6401" width="2.625" style="113" customWidth="1"/>
    <col min="6402" max="6402" width="5.625" style="113" customWidth="1"/>
    <col min="6403" max="6403" width="3.5" style="113" customWidth="1"/>
    <col min="6404" max="6404" width="5.875" style="113" customWidth="1"/>
    <col min="6405" max="6405" width="11" style="113" customWidth="1"/>
    <col min="6406" max="6406" width="12.125" style="113" customWidth="1"/>
    <col min="6407" max="6407" width="11.875" style="113" customWidth="1"/>
    <col min="6408" max="6408" width="12" style="113" customWidth="1"/>
    <col min="6409" max="6409" width="11.875" style="113" customWidth="1"/>
    <col min="6410" max="6410" width="13.125" style="113" customWidth="1"/>
    <col min="6411" max="6411" width="11.875" style="113" customWidth="1"/>
    <col min="6412" max="6412" width="13.125" style="113" customWidth="1"/>
    <col min="6413" max="6413" width="9.375" style="113" customWidth="1"/>
    <col min="6414" max="6414" width="11.875" style="113" customWidth="1"/>
    <col min="6415" max="6415" width="9.25" style="113" customWidth="1"/>
    <col min="6416" max="6416" width="11.625" style="113" customWidth="1"/>
    <col min="6417" max="6417" width="9.375" style="113" customWidth="1"/>
    <col min="6418" max="6418" width="11.875" style="113" customWidth="1"/>
    <col min="6419" max="6419" width="10.875" style="113" customWidth="1"/>
    <col min="6420" max="6420" width="10.625" style="113" customWidth="1"/>
    <col min="6421" max="6421" width="13.25" style="113" customWidth="1"/>
    <col min="6422" max="6422" width="13.5" style="113" customWidth="1"/>
    <col min="6423" max="6423" width="14.25" style="113" customWidth="1"/>
    <col min="6424" max="6424" width="14.625" style="113" customWidth="1"/>
    <col min="6425" max="6425" width="20.375" style="113" customWidth="1"/>
    <col min="6426" max="6656" width="9" style="113"/>
    <col min="6657" max="6657" width="2.625" style="113" customWidth="1"/>
    <col min="6658" max="6658" width="5.625" style="113" customWidth="1"/>
    <col min="6659" max="6659" width="3.5" style="113" customWidth="1"/>
    <col min="6660" max="6660" width="5.875" style="113" customWidth="1"/>
    <col min="6661" max="6661" width="11" style="113" customWidth="1"/>
    <col min="6662" max="6662" width="12.125" style="113" customWidth="1"/>
    <col min="6663" max="6663" width="11.875" style="113" customWidth="1"/>
    <col min="6664" max="6664" width="12" style="113" customWidth="1"/>
    <col min="6665" max="6665" width="11.875" style="113" customWidth="1"/>
    <col min="6666" max="6666" width="13.125" style="113" customWidth="1"/>
    <col min="6667" max="6667" width="11.875" style="113" customWidth="1"/>
    <col min="6668" max="6668" width="13.125" style="113" customWidth="1"/>
    <col min="6669" max="6669" width="9.375" style="113" customWidth="1"/>
    <col min="6670" max="6670" width="11.875" style="113" customWidth="1"/>
    <col min="6671" max="6671" width="9.25" style="113" customWidth="1"/>
    <col min="6672" max="6672" width="11.625" style="113" customWidth="1"/>
    <col min="6673" max="6673" width="9.375" style="113" customWidth="1"/>
    <col min="6674" max="6674" width="11.875" style="113" customWidth="1"/>
    <col min="6675" max="6675" width="10.875" style="113" customWidth="1"/>
    <col min="6676" max="6676" width="10.625" style="113" customWidth="1"/>
    <col min="6677" max="6677" width="13.25" style="113" customWidth="1"/>
    <col min="6678" max="6678" width="13.5" style="113" customWidth="1"/>
    <col min="6679" max="6679" width="14.25" style="113" customWidth="1"/>
    <col min="6680" max="6680" width="14.625" style="113" customWidth="1"/>
    <col min="6681" max="6681" width="20.375" style="113" customWidth="1"/>
    <col min="6682" max="6912" width="9" style="113"/>
    <col min="6913" max="6913" width="2.625" style="113" customWidth="1"/>
    <col min="6914" max="6914" width="5.625" style="113" customWidth="1"/>
    <col min="6915" max="6915" width="3.5" style="113" customWidth="1"/>
    <col min="6916" max="6916" width="5.875" style="113" customWidth="1"/>
    <col min="6917" max="6917" width="11" style="113" customWidth="1"/>
    <col min="6918" max="6918" width="12.125" style="113" customWidth="1"/>
    <col min="6919" max="6919" width="11.875" style="113" customWidth="1"/>
    <col min="6920" max="6920" width="12" style="113" customWidth="1"/>
    <col min="6921" max="6921" width="11.875" style="113" customWidth="1"/>
    <col min="6922" max="6922" width="13.125" style="113" customWidth="1"/>
    <col min="6923" max="6923" width="11.875" style="113" customWidth="1"/>
    <col min="6924" max="6924" width="13.125" style="113" customWidth="1"/>
    <col min="6925" max="6925" width="9.375" style="113" customWidth="1"/>
    <col min="6926" max="6926" width="11.875" style="113" customWidth="1"/>
    <col min="6927" max="6927" width="9.25" style="113" customWidth="1"/>
    <col min="6928" max="6928" width="11.625" style="113" customWidth="1"/>
    <col min="6929" max="6929" width="9.375" style="113" customWidth="1"/>
    <col min="6930" max="6930" width="11.875" style="113" customWidth="1"/>
    <col min="6931" max="6931" width="10.875" style="113" customWidth="1"/>
    <col min="6932" max="6932" width="10.625" style="113" customWidth="1"/>
    <col min="6933" max="6933" width="13.25" style="113" customWidth="1"/>
    <col min="6934" max="6934" width="13.5" style="113" customWidth="1"/>
    <col min="6935" max="6935" width="14.25" style="113" customWidth="1"/>
    <col min="6936" max="6936" width="14.625" style="113" customWidth="1"/>
    <col min="6937" max="6937" width="20.375" style="113" customWidth="1"/>
    <col min="6938" max="7168" width="9" style="113"/>
    <col min="7169" max="7169" width="2.625" style="113" customWidth="1"/>
    <col min="7170" max="7170" width="5.625" style="113" customWidth="1"/>
    <col min="7171" max="7171" width="3.5" style="113" customWidth="1"/>
    <col min="7172" max="7172" width="5.875" style="113" customWidth="1"/>
    <col min="7173" max="7173" width="11" style="113" customWidth="1"/>
    <col min="7174" max="7174" width="12.125" style="113" customWidth="1"/>
    <col min="7175" max="7175" width="11.875" style="113" customWidth="1"/>
    <col min="7176" max="7176" width="12" style="113" customWidth="1"/>
    <col min="7177" max="7177" width="11.875" style="113" customWidth="1"/>
    <col min="7178" max="7178" width="13.125" style="113" customWidth="1"/>
    <col min="7179" max="7179" width="11.875" style="113" customWidth="1"/>
    <col min="7180" max="7180" width="13.125" style="113" customWidth="1"/>
    <col min="7181" max="7181" width="9.375" style="113" customWidth="1"/>
    <col min="7182" max="7182" width="11.875" style="113" customWidth="1"/>
    <col min="7183" max="7183" width="9.25" style="113" customWidth="1"/>
    <col min="7184" max="7184" width="11.625" style="113" customWidth="1"/>
    <col min="7185" max="7185" width="9.375" style="113" customWidth="1"/>
    <col min="7186" max="7186" width="11.875" style="113" customWidth="1"/>
    <col min="7187" max="7187" width="10.875" style="113" customWidth="1"/>
    <col min="7188" max="7188" width="10.625" style="113" customWidth="1"/>
    <col min="7189" max="7189" width="13.25" style="113" customWidth="1"/>
    <col min="7190" max="7190" width="13.5" style="113" customWidth="1"/>
    <col min="7191" max="7191" width="14.25" style="113" customWidth="1"/>
    <col min="7192" max="7192" width="14.625" style="113" customWidth="1"/>
    <col min="7193" max="7193" width="20.375" style="113" customWidth="1"/>
    <col min="7194" max="7424" width="9" style="113"/>
    <col min="7425" max="7425" width="2.625" style="113" customWidth="1"/>
    <col min="7426" max="7426" width="5.625" style="113" customWidth="1"/>
    <col min="7427" max="7427" width="3.5" style="113" customWidth="1"/>
    <col min="7428" max="7428" width="5.875" style="113" customWidth="1"/>
    <col min="7429" max="7429" width="11" style="113" customWidth="1"/>
    <col min="7430" max="7430" width="12.125" style="113" customWidth="1"/>
    <col min="7431" max="7431" width="11.875" style="113" customWidth="1"/>
    <col min="7432" max="7432" width="12" style="113" customWidth="1"/>
    <col min="7433" max="7433" width="11.875" style="113" customWidth="1"/>
    <col min="7434" max="7434" width="13.125" style="113" customWidth="1"/>
    <col min="7435" max="7435" width="11.875" style="113" customWidth="1"/>
    <col min="7436" max="7436" width="13.125" style="113" customWidth="1"/>
    <col min="7437" max="7437" width="9.375" style="113" customWidth="1"/>
    <col min="7438" max="7438" width="11.875" style="113" customWidth="1"/>
    <col min="7439" max="7439" width="9.25" style="113" customWidth="1"/>
    <col min="7440" max="7440" width="11.625" style="113" customWidth="1"/>
    <col min="7441" max="7441" width="9.375" style="113" customWidth="1"/>
    <col min="7442" max="7442" width="11.875" style="113" customWidth="1"/>
    <col min="7443" max="7443" width="10.875" style="113" customWidth="1"/>
    <col min="7444" max="7444" width="10.625" style="113" customWidth="1"/>
    <col min="7445" max="7445" width="13.25" style="113" customWidth="1"/>
    <col min="7446" max="7446" width="13.5" style="113" customWidth="1"/>
    <col min="7447" max="7447" width="14.25" style="113" customWidth="1"/>
    <col min="7448" max="7448" width="14.625" style="113" customWidth="1"/>
    <col min="7449" max="7449" width="20.375" style="113" customWidth="1"/>
    <col min="7450" max="7680" width="9" style="113"/>
    <col min="7681" max="7681" width="2.625" style="113" customWidth="1"/>
    <col min="7682" max="7682" width="5.625" style="113" customWidth="1"/>
    <col min="7683" max="7683" width="3.5" style="113" customWidth="1"/>
    <col min="7684" max="7684" width="5.875" style="113" customWidth="1"/>
    <col min="7685" max="7685" width="11" style="113" customWidth="1"/>
    <col min="7686" max="7686" width="12.125" style="113" customWidth="1"/>
    <col min="7687" max="7687" width="11.875" style="113" customWidth="1"/>
    <col min="7688" max="7688" width="12" style="113" customWidth="1"/>
    <col min="7689" max="7689" width="11.875" style="113" customWidth="1"/>
    <col min="7690" max="7690" width="13.125" style="113" customWidth="1"/>
    <col min="7691" max="7691" width="11.875" style="113" customWidth="1"/>
    <col min="7692" max="7692" width="13.125" style="113" customWidth="1"/>
    <col min="7693" max="7693" width="9.375" style="113" customWidth="1"/>
    <col min="7694" max="7694" width="11.875" style="113" customWidth="1"/>
    <col min="7695" max="7695" width="9.25" style="113" customWidth="1"/>
    <col min="7696" max="7696" width="11.625" style="113" customWidth="1"/>
    <col min="7697" max="7697" width="9.375" style="113" customWidth="1"/>
    <col min="7698" max="7698" width="11.875" style="113" customWidth="1"/>
    <col min="7699" max="7699" width="10.875" style="113" customWidth="1"/>
    <col min="7700" max="7700" width="10.625" style="113" customWidth="1"/>
    <col min="7701" max="7701" width="13.25" style="113" customWidth="1"/>
    <col min="7702" max="7702" width="13.5" style="113" customWidth="1"/>
    <col min="7703" max="7703" width="14.25" style="113" customWidth="1"/>
    <col min="7704" max="7704" width="14.625" style="113" customWidth="1"/>
    <col min="7705" max="7705" width="20.375" style="113" customWidth="1"/>
    <col min="7706" max="7936" width="9" style="113"/>
    <col min="7937" max="7937" width="2.625" style="113" customWidth="1"/>
    <col min="7938" max="7938" width="5.625" style="113" customWidth="1"/>
    <col min="7939" max="7939" width="3.5" style="113" customWidth="1"/>
    <col min="7940" max="7940" width="5.875" style="113" customWidth="1"/>
    <col min="7941" max="7941" width="11" style="113" customWidth="1"/>
    <col min="7942" max="7942" width="12.125" style="113" customWidth="1"/>
    <col min="7943" max="7943" width="11.875" style="113" customWidth="1"/>
    <col min="7944" max="7944" width="12" style="113" customWidth="1"/>
    <col min="7945" max="7945" width="11.875" style="113" customWidth="1"/>
    <col min="7946" max="7946" width="13.125" style="113" customWidth="1"/>
    <col min="7947" max="7947" width="11.875" style="113" customWidth="1"/>
    <col min="7948" max="7948" width="13.125" style="113" customWidth="1"/>
    <col min="7949" max="7949" width="9.375" style="113" customWidth="1"/>
    <col min="7950" max="7950" width="11.875" style="113" customWidth="1"/>
    <col min="7951" max="7951" width="9.25" style="113" customWidth="1"/>
    <col min="7952" max="7952" width="11.625" style="113" customWidth="1"/>
    <col min="7953" max="7953" width="9.375" style="113" customWidth="1"/>
    <col min="7954" max="7954" width="11.875" style="113" customWidth="1"/>
    <col min="7955" max="7955" width="10.875" style="113" customWidth="1"/>
    <col min="7956" max="7956" width="10.625" style="113" customWidth="1"/>
    <col min="7957" max="7957" width="13.25" style="113" customWidth="1"/>
    <col min="7958" max="7958" width="13.5" style="113" customWidth="1"/>
    <col min="7959" max="7959" width="14.25" style="113" customWidth="1"/>
    <col min="7960" max="7960" width="14.625" style="113" customWidth="1"/>
    <col min="7961" max="7961" width="20.375" style="113" customWidth="1"/>
    <col min="7962" max="8192" width="9" style="113"/>
    <col min="8193" max="8193" width="2.625" style="113" customWidth="1"/>
    <col min="8194" max="8194" width="5.625" style="113" customWidth="1"/>
    <col min="8195" max="8195" width="3.5" style="113" customWidth="1"/>
    <col min="8196" max="8196" width="5.875" style="113" customWidth="1"/>
    <col min="8197" max="8197" width="11" style="113" customWidth="1"/>
    <col min="8198" max="8198" width="12.125" style="113" customWidth="1"/>
    <col min="8199" max="8199" width="11.875" style="113" customWidth="1"/>
    <col min="8200" max="8200" width="12" style="113" customWidth="1"/>
    <col min="8201" max="8201" width="11.875" style="113" customWidth="1"/>
    <col min="8202" max="8202" width="13.125" style="113" customWidth="1"/>
    <col min="8203" max="8203" width="11.875" style="113" customWidth="1"/>
    <col min="8204" max="8204" width="13.125" style="113" customWidth="1"/>
    <col min="8205" max="8205" width="9.375" style="113" customWidth="1"/>
    <col min="8206" max="8206" width="11.875" style="113" customWidth="1"/>
    <col min="8207" max="8207" width="9.25" style="113" customWidth="1"/>
    <col min="8208" max="8208" width="11.625" style="113" customWidth="1"/>
    <col min="8209" max="8209" width="9.375" style="113" customWidth="1"/>
    <col min="8210" max="8210" width="11.875" style="113" customWidth="1"/>
    <col min="8211" max="8211" width="10.875" style="113" customWidth="1"/>
    <col min="8212" max="8212" width="10.625" style="113" customWidth="1"/>
    <col min="8213" max="8213" width="13.25" style="113" customWidth="1"/>
    <col min="8214" max="8214" width="13.5" style="113" customWidth="1"/>
    <col min="8215" max="8215" width="14.25" style="113" customWidth="1"/>
    <col min="8216" max="8216" width="14.625" style="113" customWidth="1"/>
    <col min="8217" max="8217" width="20.375" style="113" customWidth="1"/>
    <col min="8218" max="8448" width="9" style="113"/>
    <col min="8449" max="8449" width="2.625" style="113" customWidth="1"/>
    <col min="8450" max="8450" width="5.625" style="113" customWidth="1"/>
    <col min="8451" max="8451" width="3.5" style="113" customWidth="1"/>
    <col min="8452" max="8452" width="5.875" style="113" customWidth="1"/>
    <col min="8453" max="8453" width="11" style="113" customWidth="1"/>
    <col min="8454" max="8454" width="12.125" style="113" customWidth="1"/>
    <col min="8455" max="8455" width="11.875" style="113" customWidth="1"/>
    <col min="8456" max="8456" width="12" style="113" customWidth="1"/>
    <col min="8457" max="8457" width="11.875" style="113" customWidth="1"/>
    <col min="8458" max="8458" width="13.125" style="113" customWidth="1"/>
    <col min="8459" max="8459" width="11.875" style="113" customWidth="1"/>
    <col min="8460" max="8460" width="13.125" style="113" customWidth="1"/>
    <col min="8461" max="8461" width="9.375" style="113" customWidth="1"/>
    <col min="8462" max="8462" width="11.875" style="113" customWidth="1"/>
    <col min="8463" max="8463" width="9.25" style="113" customWidth="1"/>
    <col min="8464" max="8464" width="11.625" style="113" customWidth="1"/>
    <col min="8465" max="8465" width="9.375" style="113" customWidth="1"/>
    <col min="8466" max="8466" width="11.875" style="113" customWidth="1"/>
    <col min="8467" max="8467" width="10.875" style="113" customWidth="1"/>
    <col min="8468" max="8468" width="10.625" style="113" customWidth="1"/>
    <col min="8469" max="8469" width="13.25" style="113" customWidth="1"/>
    <col min="8470" max="8470" width="13.5" style="113" customWidth="1"/>
    <col min="8471" max="8471" width="14.25" style="113" customWidth="1"/>
    <col min="8472" max="8472" width="14.625" style="113" customWidth="1"/>
    <col min="8473" max="8473" width="20.375" style="113" customWidth="1"/>
    <col min="8474" max="8704" width="9" style="113"/>
    <col min="8705" max="8705" width="2.625" style="113" customWidth="1"/>
    <col min="8706" max="8706" width="5.625" style="113" customWidth="1"/>
    <col min="8707" max="8707" width="3.5" style="113" customWidth="1"/>
    <col min="8708" max="8708" width="5.875" style="113" customWidth="1"/>
    <col min="8709" max="8709" width="11" style="113" customWidth="1"/>
    <col min="8710" max="8710" width="12.125" style="113" customWidth="1"/>
    <col min="8711" max="8711" width="11.875" style="113" customWidth="1"/>
    <col min="8712" max="8712" width="12" style="113" customWidth="1"/>
    <col min="8713" max="8713" width="11.875" style="113" customWidth="1"/>
    <col min="8714" max="8714" width="13.125" style="113" customWidth="1"/>
    <col min="8715" max="8715" width="11.875" style="113" customWidth="1"/>
    <col min="8716" max="8716" width="13.125" style="113" customWidth="1"/>
    <col min="8717" max="8717" width="9.375" style="113" customWidth="1"/>
    <col min="8718" max="8718" width="11.875" style="113" customWidth="1"/>
    <col min="8719" max="8719" width="9.25" style="113" customWidth="1"/>
    <col min="8720" max="8720" width="11.625" style="113" customWidth="1"/>
    <col min="8721" max="8721" width="9.375" style="113" customWidth="1"/>
    <col min="8722" max="8722" width="11.875" style="113" customWidth="1"/>
    <col min="8723" max="8723" width="10.875" style="113" customWidth="1"/>
    <col min="8724" max="8724" width="10.625" style="113" customWidth="1"/>
    <col min="8725" max="8725" width="13.25" style="113" customWidth="1"/>
    <col min="8726" max="8726" width="13.5" style="113" customWidth="1"/>
    <col min="8727" max="8727" width="14.25" style="113" customWidth="1"/>
    <col min="8728" max="8728" width="14.625" style="113" customWidth="1"/>
    <col min="8729" max="8729" width="20.375" style="113" customWidth="1"/>
    <col min="8730" max="8960" width="9" style="113"/>
    <col min="8961" max="8961" width="2.625" style="113" customWidth="1"/>
    <col min="8962" max="8962" width="5.625" style="113" customWidth="1"/>
    <col min="8963" max="8963" width="3.5" style="113" customWidth="1"/>
    <col min="8964" max="8964" width="5.875" style="113" customWidth="1"/>
    <col min="8965" max="8965" width="11" style="113" customWidth="1"/>
    <col min="8966" max="8966" width="12.125" style="113" customWidth="1"/>
    <col min="8967" max="8967" width="11.875" style="113" customWidth="1"/>
    <col min="8968" max="8968" width="12" style="113" customWidth="1"/>
    <col min="8969" max="8969" width="11.875" style="113" customWidth="1"/>
    <col min="8970" max="8970" width="13.125" style="113" customWidth="1"/>
    <col min="8971" max="8971" width="11.875" style="113" customWidth="1"/>
    <col min="8972" max="8972" width="13.125" style="113" customWidth="1"/>
    <col min="8973" max="8973" width="9.375" style="113" customWidth="1"/>
    <col min="8974" max="8974" width="11.875" style="113" customWidth="1"/>
    <col min="8975" max="8975" width="9.25" style="113" customWidth="1"/>
    <col min="8976" max="8976" width="11.625" style="113" customWidth="1"/>
    <col min="8977" max="8977" width="9.375" style="113" customWidth="1"/>
    <col min="8978" max="8978" width="11.875" style="113" customWidth="1"/>
    <col min="8979" max="8979" width="10.875" style="113" customWidth="1"/>
    <col min="8980" max="8980" width="10.625" style="113" customWidth="1"/>
    <col min="8981" max="8981" width="13.25" style="113" customWidth="1"/>
    <col min="8982" max="8982" width="13.5" style="113" customWidth="1"/>
    <col min="8983" max="8983" width="14.25" style="113" customWidth="1"/>
    <col min="8984" max="8984" width="14.625" style="113" customWidth="1"/>
    <col min="8985" max="8985" width="20.375" style="113" customWidth="1"/>
    <col min="8986" max="9216" width="9" style="113"/>
    <col min="9217" max="9217" width="2.625" style="113" customWidth="1"/>
    <col min="9218" max="9218" width="5.625" style="113" customWidth="1"/>
    <col min="9219" max="9219" width="3.5" style="113" customWidth="1"/>
    <col min="9220" max="9220" width="5.875" style="113" customWidth="1"/>
    <col min="9221" max="9221" width="11" style="113" customWidth="1"/>
    <col min="9222" max="9222" width="12.125" style="113" customWidth="1"/>
    <col min="9223" max="9223" width="11.875" style="113" customWidth="1"/>
    <col min="9224" max="9224" width="12" style="113" customWidth="1"/>
    <col min="9225" max="9225" width="11.875" style="113" customWidth="1"/>
    <col min="9226" max="9226" width="13.125" style="113" customWidth="1"/>
    <col min="9227" max="9227" width="11.875" style="113" customWidth="1"/>
    <col min="9228" max="9228" width="13.125" style="113" customWidth="1"/>
    <col min="9229" max="9229" width="9.375" style="113" customWidth="1"/>
    <col min="9230" max="9230" width="11.875" style="113" customWidth="1"/>
    <col min="9231" max="9231" width="9.25" style="113" customWidth="1"/>
    <col min="9232" max="9232" width="11.625" style="113" customWidth="1"/>
    <col min="9233" max="9233" width="9.375" style="113" customWidth="1"/>
    <col min="9234" max="9234" width="11.875" style="113" customWidth="1"/>
    <col min="9235" max="9235" width="10.875" style="113" customWidth="1"/>
    <col min="9236" max="9236" width="10.625" style="113" customWidth="1"/>
    <col min="9237" max="9237" width="13.25" style="113" customWidth="1"/>
    <col min="9238" max="9238" width="13.5" style="113" customWidth="1"/>
    <col min="9239" max="9239" width="14.25" style="113" customWidth="1"/>
    <col min="9240" max="9240" width="14.625" style="113" customWidth="1"/>
    <col min="9241" max="9241" width="20.375" style="113" customWidth="1"/>
    <col min="9242" max="9472" width="9" style="113"/>
    <col min="9473" max="9473" width="2.625" style="113" customWidth="1"/>
    <col min="9474" max="9474" width="5.625" style="113" customWidth="1"/>
    <col min="9475" max="9475" width="3.5" style="113" customWidth="1"/>
    <col min="9476" max="9476" width="5.875" style="113" customWidth="1"/>
    <col min="9477" max="9477" width="11" style="113" customWidth="1"/>
    <col min="9478" max="9478" width="12.125" style="113" customWidth="1"/>
    <col min="9479" max="9479" width="11.875" style="113" customWidth="1"/>
    <col min="9480" max="9480" width="12" style="113" customWidth="1"/>
    <col min="9481" max="9481" width="11.875" style="113" customWidth="1"/>
    <col min="9482" max="9482" width="13.125" style="113" customWidth="1"/>
    <col min="9483" max="9483" width="11.875" style="113" customWidth="1"/>
    <col min="9484" max="9484" width="13.125" style="113" customWidth="1"/>
    <col min="9485" max="9485" width="9.375" style="113" customWidth="1"/>
    <col min="9486" max="9486" width="11.875" style="113" customWidth="1"/>
    <col min="9487" max="9487" width="9.25" style="113" customWidth="1"/>
    <col min="9488" max="9488" width="11.625" style="113" customWidth="1"/>
    <col min="9489" max="9489" width="9.375" style="113" customWidth="1"/>
    <col min="9490" max="9490" width="11.875" style="113" customWidth="1"/>
    <col min="9491" max="9491" width="10.875" style="113" customWidth="1"/>
    <col min="9492" max="9492" width="10.625" style="113" customWidth="1"/>
    <col min="9493" max="9493" width="13.25" style="113" customWidth="1"/>
    <col min="9494" max="9494" width="13.5" style="113" customWidth="1"/>
    <col min="9495" max="9495" width="14.25" style="113" customWidth="1"/>
    <col min="9496" max="9496" width="14.625" style="113" customWidth="1"/>
    <col min="9497" max="9497" width="20.375" style="113" customWidth="1"/>
    <col min="9498" max="9728" width="9" style="113"/>
    <col min="9729" max="9729" width="2.625" style="113" customWidth="1"/>
    <col min="9730" max="9730" width="5.625" style="113" customWidth="1"/>
    <col min="9731" max="9731" width="3.5" style="113" customWidth="1"/>
    <col min="9732" max="9732" width="5.875" style="113" customWidth="1"/>
    <col min="9733" max="9733" width="11" style="113" customWidth="1"/>
    <col min="9734" max="9734" width="12.125" style="113" customWidth="1"/>
    <col min="9735" max="9735" width="11.875" style="113" customWidth="1"/>
    <col min="9736" max="9736" width="12" style="113" customWidth="1"/>
    <col min="9737" max="9737" width="11.875" style="113" customWidth="1"/>
    <col min="9738" max="9738" width="13.125" style="113" customWidth="1"/>
    <col min="9739" max="9739" width="11.875" style="113" customWidth="1"/>
    <col min="9740" max="9740" width="13.125" style="113" customWidth="1"/>
    <col min="9741" max="9741" width="9.375" style="113" customWidth="1"/>
    <col min="9742" max="9742" width="11.875" style="113" customWidth="1"/>
    <col min="9743" max="9743" width="9.25" style="113" customWidth="1"/>
    <col min="9744" max="9744" width="11.625" style="113" customWidth="1"/>
    <col min="9745" max="9745" width="9.375" style="113" customWidth="1"/>
    <col min="9746" max="9746" width="11.875" style="113" customWidth="1"/>
    <col min="9747" max="9747" width="10.875" style="113" customWidth="1"/>
    <col min="9748" max="9748" width="10.625" style="113" customWidth="1"/>
    <col min="9749" max="9749" width="13.25" style="113" customWidth="1"/>
    <col min="9750" max="9750" width="13.5" style="113" customWidth="1"/>
    <col min="9751" max="9751" width="14.25" style="113" customWidth="1"/>
    <col min="9752" max="9752" width="14.625" style="113" customWidth="1"/>
    <col min="9753" max="9753" width="20.375" style="113" customWidth="1"/>
    <col min="9754" max="9984" width="9" style="113"/>
    <col min="9985" max="9985" width="2.625" style="113" customWidth="1"/>
    <col min="9986" max="9986" width="5.625" style="113" customWidth="1"/>
    <col min="9987" max="9987" width="3.5" style="113" customWidth="1"/>
    <col min="9988" max="9988" width="5.875" style="113" customWidth="1"/>
    <col min="9989" max="9989" width="11" style="113" customWidth="1"/>
    <col min="9990" max="9990" width="12.125" style="113" customWidth="1"/>
    <col min="9991" max="9991" width="11.875" style="113" customWidth="1"/>
    <col min="9992" max="9992" width="12" style="113" customWidth="1"/>
    <col min="9993" max="9993" width="11.875" style="113" customWidth="1"/>
    <col min="9994" max="9994" width="13.125" style="113" customWidth="1"/>
    <col min="9995" max="9995" width="11.875" style="113" customWidth="1"/>
    <col min="9996" max="9996" width="13.125" style="113" customWidth="1"/>
    <col min="9997" max="9997" width="9.375" style="113" customWidth="1"/>
    <col min="9998" max="9998" width="11.875" style="113" customWidth="1"/>
    <col min="9999" max="9999" width="9.25" style="113" customWidth="1"/>
    <col min="10000" max="10000" width="11.625" style="113" customWidth="1"/>
    <col min="10001" max="10001" width="9.375" style="113" customWidth="1"/>
    <col min="10002" max="10002" width="11.875" style="113" customWidth="1"/>
    <col min="10003" max="10003" width="10.875" style="113" customWidth="1"/>
    <col min="10004" max="10004" width="10.625" style="113" customWidth="1"/>
    <col min="10005" max="10005" width="13.25" style="113" customWidth="1"/>
    <col min="10006" max="10006" width="13.5" style="113" customWidth="1"/>
    <col min="10007" max="10007" width="14.25" style="113" customWidth="1"/>
    <col min="10008" max="10008" width="14.625" style="113" customWidth="1"/>
    <col min="10009" max="10009" width="20.375" style="113" customWidth="1"/>
    <col min="10010" max="10240" width="9" style="113"/>
    <col min="10241" max="10241" width="2.625" style="113" customWidth="1"/>
    <col min="10242" max="10242" width="5.625" style="113" customWidth="1"/>
    <col min="10243" max="10243" width="3.5" style="113" customWidth="1"/>
    <col min="10244" max="10244" width="5.875" style="113" customWidth="1"/>
    <col min="10245" max="10245" width="11" style="113" customWidth="1"/>
    <col min="10246" max="10246" width="12.125" style="113" customWidth="1"/>
    <col min="10247" max="10247" width="11.875" style="113" customWidth="1"/>
    <col min="10248" max="10248" width="12" style="113" customWidth="1"/>
    <col min="10249" max="10249" width="11.875" style="113" customWidth="1"/>
    <col min="10250" max="10250" width="13.125" style="113" customWidth="1"/>
    <col min="10251" max="10251" width="11.875" style="113" customWidth="1"/>
    <col min="10252" max="10252" width="13.125" style="113" customWidth="1"/>
    <col min="10253" max="10253" width="9.375" style="113" customWidth="1"/>
    <col min="10254" max="10254" width="11.875" style="113" customWidth="1"/>
    <col min="10255" max="10255" width="9.25" style="113" customWidth="1"/>
    <col min="10256" max="10256" width="11.625" style="113" customWidth="1"/>
    <col min="10257" max="10257" width="9.375" style="113" customWidth="1"/>
    <col min="10258" max="10258" width="11.875" style="113" customWidth="1"/>
    <col min="10259" max="10259" width="10.875" style="113" customWidth="1"/>
    <col min="10260" max="10260" width="10.625" style="113" customWidth="1"/>
    <col min="10261" max="10261" width="13.25" style="113" customWidth="1"/>
    <col min="10262" max="10262" width="13.5" style="113" customWidth="1"/>
    <col min="10263" max="10263" width="14.25" style="113" customWidth="1"/>
    <col min="10264" max="10264" width="14.625" style="113" customWidth="1"/>
    <col min="10265" max="10265" width="20.375" style="113" customWidth="1"/>
    <col min="10266" max="10496" width="9" style="113"/>
    <col min="10497" max="10497" width="2.625" style="113" customWidth="1"/>
    <col min="10498" max="10498" width="5.625" style="113" customWidth="1"/>
    <col min="10499" max="10499" width="3.5" style="113" customWidth="1"/>
    <col min="10500" max="10500" width="5.875" style="113" customWidth="1"/>
    <col min="10501" max="10501" width="11" style="113" customWidth="1"/>
    <col min="10502" max="10502" width="12.125" style="113" customWidth="1"/>
    <col min="10503" max="10503" width="11.875" style="113" customWidth="1"/>
    <col min="10504" max="10504" width="12" style="113" customWidth="1"/>
    <col min="10505" max="10505" width="11.875" style="113" customWidth="1"/>
    <col min="10506" max="10506" width="13.125" style="113" customWidth="1"/>
    <col min="10507" max="10507" width="11.875" style="113" customWidth="1"/>
    <col min="10508" max="10508" width="13.125" style="113" customWidth="1"/>
    <col min="10509" max="10509" width="9.375" style="113" customWidth="1"/>
    <col min="10510" max="10510" width="11.875" style="113" customWidth="1"/>
    <col min="10511" max="10511" width="9.25" style="113" customWidth="1"/>
    <col min="10512" max="10512" width="11.625" style="113" customWidth="1"/>
    <col min="10513" max="10513" width="9.375" style="113" customWidth="1"/>
    <col min="10514" max="10514" width="11.875" style="113" customWidth="1"/>
    <col min="10515" max="10515" width="10.875" style="113" customWidth="1"/>
    <col min="10516" max="10516" width="10.625" style="113" customWidth="1"/>
    <col min="10517" max="10517" width="13.25" style="113" customWidth="1"/>
    <col min="10518" max="10518" width="13.5" style="113" customWidth="1"/>
    <col min="10519" max="10519" width="14.25" style="113" customWidth="1"/>
    <col min="10520" max="10520" width="14.625" style="113" customWidth="1"/>
    <col min="10521" max="10521" width="20.375" style="113" customWidth="1"/>
    <col min="10522" max="10752" width="9" style="113"/>
    <col min="10753" max="10753" width="2.625" style="113" customWidth="1"/>
    <col min="10754" max="10754" width="5.625" style="113" customWidth="1"/>
    <col min="10755" max="10755" width="3.5" style="113" customWidth="1"/>
    <col min="10756" max="10756" width="5.875" style="113" customWidth="1"/>
    <col min="10757" max="10757" width="11" style="113" customWidth="1"/>
    <col min="10758" max="10758" width="12.125" style="113" customWidth="1"/>
    <col min="10759" max="10759" width="11.875" style="113" customWidth="1"/>
    <col min="10760" max="10760" width="12" style="113" customWidth="1"/>
    <col min="10761" max="10761" width="11.875" style="113" customWidth="1"/>
    <col min="10762" max="10762" width="13.125" style="113" customWidth="1"/>
    <col min="10763" max="10763" width="11.875" style="113" customWidth="1"/>
    <col min="10764" max="10764" width="13.125" style="113" customWidth="1"/>
    <col min="10765" max="10765" width="9.375" style="113" customWidth="1"/>
    <col min="10766" max="10766" width="11.875" style="113" customWidth="1"/>
    <col min="10767" max="10767" width="9.25" style="113" customWidth="1"/>
    <col min="10768" max="10768" width="11.625" style="113" customWidth="1"/>
    <col min="10769" max="10769" width="9.375" style="113" customWidth="1"/>
    <col min="10770" max="10770" width="11.875" style="113" customWidth="1"/>
    <col min="10771" max="10771" width="10.875" style="113" customWidth="1"/>
    <col min="10772" max="10772" width="10.625" style="113" customWidth="1"/>
    <col min="10773" max="10773" width="13.25" style="113" customWidth="1"/>
    <col min="10774" max="10774" width="13.5" style="113" customWidth="1"/>
    <col min="10775" max="10775" width="14.25" style="113" customWidth="1"/>
    <col min="10776" max="10776" width="14.625" style="113" customWidth="1"/>
    <col min="10777" max="10777" width="20.375" style="113" customWidth="1"/>
    <col min="10778" max="11008" width="9" style="113"/>
    <col min="11009" max="11009" width="2.625" style="113" customWidth="1"/>
    <col min="11010" max="11010" width="5.625" style="113" customWidth="1"/>
    <col min="11011" max="11011" width="3.5" style="113" customWidth="1"/>
    <col min="11012" max="11012" width="5.875" style="113" customWidth="1"/>
    <col min="11013" max="11013" width="11" style="113" customWidth="1"/>
    <col min="11014" max="11014" width="12.125" style="113" customWidth="1"/>
    <col min="11015" max="11015" width="11.875" style="113" customWidth="1"/>
    <col min="11016" max="11016" width="12" style="113" customWidth="1"/>
    <col min="11017" max="11017" width="11.875" style="113" customWidth="1"/>
    <col min="11018" max="11018" width="13.125" style="113" customWidth="1"/>
    <col min="11019" max="11019" width="11.875" style="113" customWidth="1"/>
    <col min="11020" max="11020" width="13.125" style="113" customWidth="1"/>
    <col min="11021" max="11021" width="9.375" style="113" customWidth="1"/>
    <col min="11022" max="11022" width="11.875" style="113" customWidth="1"/>
    <col min="11023" max="11023" width="9.25" style="113" customWidth="1"/>
    <col min="11024" max="11024" width="11.625" style="113" customWidth="1"/>
    <col min="11025" max="11025" width="9.375" style="113" customWidth="1"/>
    <col min="11026" max="11026" width="11.875" style="113" customWidth="1"/>
    <col min="11027" max="11027" width="10.875" style="113" customWidth="1"/>
    <col min="11028" max="11028" width="10.625" style="113" customWidth="1"/>
    <col min="11029" max="11029" width="13.25" style="113" customWidth="1"/>
    <col min="11030" max="11030" width="13.5" style="113" customWidth="1"/>
    <col min="11031" max="11031" width="14.25" style="113" customWidth="1"/>
    <col min="11032" max="11032" width="14.625" style="113" customWidth="1"/>
    <col min="11033" max="11033" width="20.375" style="113" customWidth="1"/>
    <col min="11034" max="11264" width="9" style="113"/>
    <col min="11265" max="11265" width="2.625" style="113" customWidth="1"/>
    <col min="11266" max="11266" width="5.625" style="113" customWidth="1"/>
    <col min="11267" max="11267" width="3.5" style="113" customWidth="1"/>
    <col min="11268" max="11268" width="5.875" style="113" customWidth="1"/>
    <col min="11269" max="11269" width="11" style="113" customWidth="1"/>
    <col min="11270" max="11270" width="12.125" style="113" customWidth="1"/>
    <col min="11271" max="11271" width="11.875" style="113" customWidth="1"/>
    <col min="11272" max="11272" width="12" style="113" customWidth="1"/>
    <col min="11273" max="11273" width="11.875" style="113" customWidth="1"/>
    <col min="11274" max="11274" width="13.125" style="113" customWidth="1"/>
    <col min="11275" max="11275" width="11.875" style="113" customWidth="1"/>
    <col min="11276" max="11276" width="13.125" style="113" customWidth="1"/>
    <col min="11277" max="11277" width="9.375" style="113" customWidth="1"/>
    <col min="11278" max="11278" width="11.875" style="113" customWidth="1"/>
    <col min="11279" max="11279" width="9.25" style="113" customWidth="1"/>
    <col min="11280" max="11280" width="11.625" style="113" customWidth="1"/>
    <col min="11281" max="11281" width="9.375" style="113" customWidth="1"/>
    <col min="11282" max="11282" width="11.875" style="113" customWidth="1"/>
    <col min="11283" max="11283" width="10.875" style="113" customWidth="1"/>
    <col min="11284" max="11284" width="10.625" style="113" customWidth="1"/>
    <col min="11285" max="11285" width="13.25" style="113" customWidth="1"/>
    <col min="11286" max="11286" width="13.5" style="113" customWidth="1"/>
    <col min="11287" max="11287" width="14.25" style="113" customWidth="1"/>
    <col min="11288" max="11288" width="14.625" style="113" customWidth="1"/>
    <col min="11289" max="11289" width="20.375" style="113" customWidth="1"/>
    <col min="11290" max="11520" width="9" style="113"/>
    <col min="11521" max="11521" width="2.625" style="113" customWidth="1"/>
    <col min="11522" max="11522" width="5.625" style="113" customWidth="1"/>
    <col min="11523" max="11523" width="3.5" style="113" customWidth="1"/>
    <col min="11524" max="11524" width="5.875" style="113" customWidth="1"/>
    <col min="11525" max="11525" width="11" style="113" customWidth="1"/>
    <col min="11526" max="11526" width="12.125" style="113" customWidth="1"/>
    <col min="11527" max="11527" width="11.875" style="113" customWidth="1"/>
    <col min="11528" max="11528" width="12" style="113" customWidth="1"/>
    <col min="11529" max="11529" width="11.875" style="113" customWidth="1"/>
    <col min="11530" max="11530" width="13.125" style="113" customWidth="1"/>
    <col min="11531" max="11531" width="11.875" style="113" customWidth="1"/>
    <col min="11532" max="11532" width="13.125" style="113" customWidth="1"/>
    <col min="11533" max="11533" width="9.375" style="113" customWidth="1"/>
    <col min="11534" max="11534" width="11.875" style="113" customWidth="1"/>
    <col min="11535" max="11535" width="9.25" style="113" customWidth="1"/>
    <col min="11536" max="11536" width="11.625" style="113" customWidth="1"/>
    <col min="11537" max="11537" width="9.375" style="113" customWidth="1"/>
    <col min="11538" max="11538" width="11.875" style="113" customWidth="1"/>
    <col min="11539" max="11539" width="10.875" style="113" customWidth="1"/>
    <col min="11540" max="11540" width="10.625" style="113" customWidth="1"/>
    <col min="11541" max="11541" width="13.25" style="113" customWidth="1"/>
    <col min="11542" max="11542" width="13.5" style="113" customWidth="1"/>
    <col min="11543" max="11543" width="14.25" style="113" customWidth="1"/>
    <col min="11544" max="11544" width="14.625" style="113" customWidth="1"/>
    <col min="11545" max="11545" width="20.375" style="113" customWidth="1"/>
    <col min="11546" max="11776" width="9" style="113"/>
    <col min="11777" max="11777" width="2.625" style="113" customWidth="1"/>
    <col min="11778" max="11778" width="5.625" style="113" customWidth="1"/>
    <col min="11779" max="11779" width="3.5" style="113" customWidth="1"/>
    <col min="11780" max="11780" width="5.875" style="113" customWidth="1"/>
    <col min="11781" max="11781" width="11" style="113" customWidth="1"/>
    <col min="11782" max="11782" width="12.125" style="113" customWidth="1"/>
    <col min="11783" max="11783" width="11.875" style="113" customWidth="1"/>
    <col min="11784" max="11784" width="12" style="113" customWidth="1"/>
    <col min="11785" max="11785" width="11.875" style="113" customWidth="1"/>
    <col min="11786" max="11786" width="13.125" style="113" customWidth="1"/>
    <col min="11787" max="11787" width="11.875" style="113" customWidth="1"/>
    <col min="11788" max="11788" width="13.125" style="113" customWidth="1"/>
    <col min="11789" max="11789" width="9.375" style="113" customWidth="1"/>
    <col min="11790" max="11790" width="11.875" style="113" customWidth="1"/>
    <col min="11791" max="11791" width="9.25" style="113" customWidth="1"/>
    <col min="11792" max="11792" width="11.625" style="113" customWidth="1"/>
    <col min="11793" max="11793" width="9.375" style="113" customWidth="1"/>
    <col min="11794" max="11794" width="11.875" style="113" customWidth="1"/>
    <col min="11795" max="11795" width="10.875" style="113" customWidth="1"/>
    <col min="11796" max="11796" width="10.625" style="113" customWidth="1"/>
    <col min="11797" max="11797" width="13.25" style="113" customWidth="1"/>
    <col min="11798" max="11798" width="13.5" style="113" customWidth="1"/>
    <col min="11799" max="11799" width="14.25" style="113" customWidth="1"/>
    <col min="11800" max="11800" width="14.625" style="113" customWidth="1"/>
    <col min="11801" max="11801" width="20.375" style="113" customWidth="1"/>
    <col min="11802" max="12032" width="9" style="113"/>
    <col min="12033" max="12033" width="2.625" style="113" customWidth="1"/>
    <col min="12034" max="12034" width="5.625" style="113" customWidth="1"/>
    <col min="12035" max="12035" width="3.5" style="113" customWidth="1"/>
    <col min="12036" max="12036" width="5.875" style="113" customWidth="1"/>
    <col min="12037" max="12037" width="11" style="113" customWidth="1"/>
    <col min="12038" max="12038" width="12.125" style="113" customWidth="1"/>
    <col min="12039" max="12039" width="11.875" style="113" customWidth="1"/>
    <col min="12040" max="12040" width="12" style="113" customWidth="1"/>
    <col min="12041" max="12041" width="11.875" style="113" customWidth="1"/>
    <col min="12042" max="12042" width="13.125" style="113" customWidth="1"/>
    <col min="12043" max="12043" width="11.875" style="113" customWidth="1"/>
    <col min="12044" max="12044" width="13.125" style="113" customWidth="1"/>
    <col min="12045" max="12045" width="9.375" style="113" customWidth="1"/>
    <col min="12046" max="12046" width="11.875" style="113" customWidth="1"/>
    <col min="12047" max="12047" width="9.25" style="113" customWidth="1"/>
    <col min="12048" max="12048" width="11.625" style="113" customWidth="1"/>
    <col min="12049" max="12049" width="9.375" style="113" customWidth="1"/>
    <col min="12050" max="12050" width="11.875" style="113" customWidth="1"/>
    <col min="12051" max="12051" width="10.875" style="113" customWidth="1"/>
    <col min="12052" max="12052" width="10.625" style="113" customWidth="1"/>
    <col min="12053" max="12053" width="13.25" style="113" customWidth="1"/>
    <col min="12054" max="12054" width="13.5" style="113" customWidth="1"/>
    <col min="12055" max="12055" width="14.25" style="113" customWidth="1"/>
    <col min="12056" max="12056" width="14.625" style="113" customWidth="1"/>
    <col min="12057" max="12057" width="20.375" style="113" customWidth="1"/>
    <col min="12058" max="12288" width="9" style="113"/>
    <col min="12289" max="12289" width="2.625" style="113" customWidth="1"/>
    <col min="12290" max="12290" width="5.625" style="113" customWidth="1"/>
    <col min="12291" max="12291" width="3.5" style="113" customWidth="1"/>
    <col min="12292" max="12292" width="5.875" style="113" customWidth="1"/>
    <col min="12293" max="12293" width="11" style="113" customWidth="1"/>
    <col min="12294" max="12294" width="12.125" style="113" customWidth="1"/>
    <col min="12295" max="12295" width="11.875" style="113" customWidth="1"/>
    <col min="12296" max="12296" width="12" style="113" customWidth="1"/>
    <col min="12297" max="12297" width="11.875" style="113" customWidth="1"/>
    <col min="12298" max="12298" width="13.125" style="113" customWidth="1"/>
    <col min="12299" max="12299" width="11.875" style="113" customWidth="1"/>
    <col min="12300" max="12300" width="13.125" style="113" customWidth="1"/>
    <col min="12301" max="12301" width="9.375" style="113" customWidth="1"/>
    <col min="12302" max="12302" width="11.875" style="113" customWidth="1"/>
    <col min="12303" max="12303" width="9.25" style="113" customWidth="1"/>
    <col min="12304" max="12304" width="11.625" style="113" customWidth="1"/>
    <col min="12305" max="12305" width="9.375" style="113" customWidth="1"/>
    <col min="12306" max="12306" width="11.875" style="113" customWidth="1"/>
    <col min="12307" max="12307" width="10.875" style="113" customWidth="1"/>
    <col min="12308" max="12308" width="10.625" style="113" customWidth="1"/>
    <col min="12309" max="12309" width="13.25" style="113" customWidth="1"/>
    <col min="12310" max="12310" width="13.5" style="113" customWidth="1"/>
    <col min="12311" max="12311" width="14.25" style="113" customWidth="1"/>
    <col min="12312" max="12312" width="14.625" style="113" customWidth="1"/>
    <col min="12313" max="12313" width="20.375" style="113" customWidth="1"/>
    <col min="12314" max="12544" width="9" style="113"/>
    <col min="12545" max="12545" width="2.625" style="113" customWidth="1"/>
    <col min="12546" max="12546" width="5.625" style="113" customWidth="1"/>
    <col min="12547" max="12547" width="3.5" style="113" customWidth="1"/>
    <col min="12548" max="12548" width="5.875" style="113" customWidth="1"/>
    <col min="12549" max="12549" width="11" style="113" customWidth="1"/>
    <col min="12550" max="12550" width="12.125" style="113" customWidth="1"/>
    <col min="12551" max="12551" width="11.875" style="113" customWidth="1"/>
    <col min="12552" max="12552" width="12" style="113" customWidth="1"/>
    <col min="12553" max="12553" width="11.875" style="113" customWidth="1"/>
    <col min="12554" max="12554" width="13.125" style="113" customWidth="1"/>
    <col min="12555" max="12555" width="11.875" style="113" customWidth="1"/>
    <col min="12556" max="12556" width="13.125" style="113" customWidth="1"/>
    <col min="12557" max="12557" width="9.375" style="113" customWidth="1"/>
    <col min="12558" max="12558" width="11.875" style="113" customWidth="1"/>
    <col min="12559" max="12559" width="9.25" style="113" customWidth="1"/>
    <col min="12560" max="12560" width="11.625" style="113" customWidth="1"/>
    <col min="12561" max="12561" width="9.375" style="113" customWidth="1"/>
    <col min="12562" max="12562" width="11.875" style="113" customWidth="1"/>
    <col min="12563" max="12563" width="10.875" style="113" customWidth="1"/>
    <col min="12564" max="12564" width="10.625" style="113" customWidth="1"/>
    <col min="12565" max="12565" width="13.25" style="113" customWidth="1"/>
    <col min="12566" max="12566" width="13.5" style="113" customWidth="1"/>
    <col min="12567" max="12567" width="14.25" style="113" customWidth="1"/>
    <col min="12568" max="12568" width="14.625" style="113" customWidth="1"/>
    <col min="12569" max="12569" width="20.375" style="113" customWidth="1"/>
    <col min="12570" max="12800" width="9" style="113"/>
    <col min="12801" max="12801" width="2.625" style="113" customWidth="1"/>
    <col min="12802" max="12802" width="5.625" style="113" customWidth="1"/>
    <col min="12803" max="12803" width="3.5" style="113" customWidth="1"/>
    <col min="12804" max="12804" width="5.875" style="113" customWidth="1"/>
    <col min="12805" max="12805" width="11" style="113" customWidth="1"/>
    <col min="12806" max="12806" width="12.125" style="113" customWidth="1"/>
    <col min="12807" max="12807" width="11.875" style="113" customWidth="1"/>
    <col min="12808" max="12808" width="12" style="113" customWidth="1"/>
    <col min="12809" max="12809" width="11.875" style="113" customWidth="1"/>
    <col min="12810" max="12810" width="13.125" style="113" customWidth="1"/>
    <col min="12811" max="12811" width="11.875" style="113" customWidth="1"/>
    <col min="12812" max="12812" width="13.125" style="113" customWidth="1"/>
    <col min="12813" max="12813" width="9.375" style="113" customWidth="1"/>
    <col min="12814" max="12814" width="11.875" style="113" customWidth="1"/>
    <col min="12815" max="12815" width="9.25" style="113" customWidth="1"/>
    <col min="12816" max="12816" width="11.625" style="113" customWidth="1"/>
    <col min="12817" max="12817" width="9.375" style="113" customWidth="1"/>
    <col min="12818" max="12818" width="11.875" style="113" customWidth="1"/>
    <col min="12819" max="12819" width="10.875" style="113" customWidth="1"/>
    <col min="12820" max="12820" width="10.625" style="113" customWidth="1"/>
    <col min="12821" max="12821" width="13.25" style="113" customWidth="1"/>
    <col min="12822" max="12822" width="13.5" style="113" customWidth="1"/>
    <col min="12823" max="12823" width="14.25" style="113" customWidth="1"/>
    <col min="12824" max="12824" width="14.625" style="113" customWidth="1"/>
    <col min="12825" max="12825" width="20.375" style="113" customWidth="1"/>
    <col min="12826" max="13056" width="9" style="113"/>
    <col min="13057" max="13057" width="2.625" style="113" customWidth="1"/>
    <col min="13058" max="13058" width="5.625" style="113" customWidth="1"/>
    <col min="13059" max="13059" width="3.5" style="113" customWidth="1"/>
    <col min="13060" max="13060" width="5.875" style="113" customWidth="1"/>
    <col min="13061" max="13061" width="11" style="113" customWidth="1"/>
    <col min="13062" max="13062" width="12.125" style="113" customWidth="1"/>
    <col min="13063" max="13063" width="11.875" style="113" customWidth="1"/>
    <col min="13064" max="13064" width="12" style="113" customWidth="1"/>
    <col min="13065" max="13065" width="11.875" style="113" customWidth="1"/>
    <col min="13066" max="13066" width="13.125" style="113" customWidth="1"/>
    <col min="13067" max="13067" width="11.875" style="113" customWidth="1"/>
    <col min="13068" max="13068" width="13.125" style="113" customWidth="1"/>
    <col min="13069" max="13069" width="9.375" style="113" customWidth="1"/>
    <col min="13070" max="13070" width="11.875" style="113" customWidth="1"/>
    <col min="13071" max="13071" width="9.25" style="113" customWidth="1"/>
    <col min="13072" max="13072" width="11.625" style="113" customWidth="1"/>
    <col min="13073" max="13073" width="9.375" style="113" customWidth="1"/>
    <col min="13074" max="13074" width="11.875" style="113" customWidth="1"/>
    <col min="13075" max="13075" width="10.875" style="113" customWidth="1"/>
    <col min="13076" max="13076" width="10.625" style="113" customWidth="1"/>
    <col min="13077" max="13077" width="13.25" style="113" customWidth="1"/>
    <col min="13078" max="13078" width="13.5" style="113" customWidth="1"/>
    <col min="13079" max="13079" width="14.25" style="113" customWidth="1"/>
    <col min="13080" max="13080" width="14.625" style="113" customWidth="1"/>
    <col min="13081" max="13081" width="20.375" style="113" customWidth="1"/>
    <col min="13082" max="13312" width="9" style="113"/>
    <col min="13313" max="13313" width="2.625" style="113" customWidth="1"/>
    <col min="13314" max="13314" width="5.625" style="113" customWidth="1"/>
    <col min="13315" max="13315" width="3.5" style="113" customWidth="1"/>
    <col min="13316" max="13316" width="5.875" style="113" customWidth="1"/>
    <col min="13317" max="13317" width="11" style="113" customWidth="1"/>
    <col min="13318" max="13318" width="12.125" style="113" customWidth="1"/>
    <col min="13319" max="13319" width="11.875" style="113" customWidth="1"/>
    <col min="13320" max="13320" width="12" style="113" customWidth="1"/>
    <col min="13321" max="13321" width="11.875" style="113" customWidth="1"/>
    <col min="13322" max="13322" width="13.125" style="113" customWidth="1"/>
    <col min="13323" max="13323" width="11.875" style="113" customWidth="1"/>
    <col min="13324" max="13324" width="13.125" style="113" customWidth="1"/>
    <col min="13325" max="13325" width="9.375" style="113" customWidth="1"/>
    <col min="13326" max="13326" width="11.875" style="113" customWidth="1"/>
    <col min="13327" max="13327" width="9.25" style="113" customWidth="1"/>
    <col min="13328" max="13328" width="11.625" style="113" customWidth="1"/>
    <col min="13329" max="13329" width="9.375" style="113" customWidth="1"/>
    <col min="13330" max="13330" width="11.875" style="113" customWidth="1"/>
    <col min="13331" max="13331" width="10.875" style="113" customWidth="1"/>
    <col min="13332" max="13332" width="10.625" style="113" customWidth="1"/>
    <col min="13333" max="13333" width="13.25" style="113" customWidth="1"/>
    <col min="13334" max="13334" width="13.5" style="113" customWidth="1"/>
    <col min="13335" max="13335" width="14.25" style="113" customWidth="1"/>
    <col min="13336" max="13336" width="14.625" style="113" customWidth="1"/>
    <col min="13337" max="13337" width="20.375" style="113" customWidth="1"/>
    <col min="13338" max="13568" width="9" style="113"/>
    <col min="13569" max="13569" width="2.625" style="113" customWidth="1"/>
    <col min="13570" max="13570" width="5.625" style="113" customWidth="1"/>
    <col min="13571" max="13571" width="3.5" style="113" customWidth="1"/>
    <col min="13572" max="13572" width="5.875" style="113" customWidth="1"/>
    <col min="13573" max="13573" width="11" style="113" customWidth="1"/>
    <col min="13574" max="13574" width="12.125" style="113" customWidth="1"/>
    <col min="13575" max="13575" width="11.875" style="113" customWidth="1"/>
    <col min="13576" max="13576" width="12" style="113" customWidth="1"/>
    <col min="13577" max="13577" width="11.875" style="113" customWidth="1"/>
    <col min="13578" max="13578" width="13.125" style="113" customWidth="1"/>
    <col min="13579" max="13579" width="11.875" style="113" customWidth="1"/>
    <col min="13580" max="13580" width="13.125" style="113" customWidth="1"/>
    <col min="13581" max="13581" width="9.375" style="113" customWidth="1"/>
    <col min="13582" max="13582" width="11.875" style="113" customWidth="1"/>
    <col min="13583" max="13583" width="9.25" style="113" customWidth="1"/>
    <col min="13584" max="13584" width="11.625" style="113" customWidth="1"/>
    <col min="13585" max="13585" width="9.375" style="113" customWidth="1"/>
    <col min="13586" max="13586" width="11.875" style="113" customWidth="1"/>
    <col min="13587" max="13587" width="10.875" style="113" customWidth="1"/>
    <col min="13588" max="13588" width="10.625" style="113" customWidth="1"/>
    <col min="13589" max="13589" width="13.25" style="113" customWidth="1"/>
    <col min="13590" max="13590" width="13.5" style="113" customWidth="1"/>
    <col min="13591" max="13591" width="14.25" style="113" customWidth="1"/>
    <col min="13592" max="13592" width="14.625" style="113" customWidth="1"/>
    <col min="13593" max="13593" width="20.375" style="113" customWidth="1"/>
    <col min="13594" max="13824" width="9" style="113"/>
    <col min="13825" max="13825" width="2.625" style="113" customWidth="1"/>
    <col min="13826" max="13826" width="5.625" style="113" customWidth="1"/>
    <col min="13827" max="13827" width="3.5" style="113" customWidth="1"/>
    <col min="13828" max="13828" width="5.875" style="113" customWidth="1"/>
    <col min="13829" max="13829" width="11" style="113" customWidth="1"/>
    <col min="13830" max="13830" width="12.125" style="113" customWidth="1"/>
    <col min="13831" max="13831" width="11.875" style="113" customWidth="1"/>
    <col min="13832" max="13832" width="12" style="113" customWidth="1"/>
    <col min="13833" max="13833" width="11.875" style="113" customWidth="1"/>
    <col min="13834" max="13834" width="13.125" style="113" customWidth="1"/>
    <col min="13835" max="13835" width="11.875" style="113" customWidth="1"/>
    <col min="13836" max="13836" width="13.125" style="113" customWidth="1"/>
    <col min="13837" max="13837" width="9.375" style="113" customWidth="1"/>
    <col min="13838" max="13838" width="11.875" style="113" customWidth="1"/>
    <col min="13839" max="13839" width="9.25" style="113" customWidth="1"/>
    <col min="13840" max="13840" width="11.625" style="113" customWidth="1"/>
    <col min="13841" max="13841" width="9.375" style="113" customWidth="1"/>
    <col min="13842" max="13842" width="11.875" style="113" customWidth="1"/>
    <col min="13843" max="13843" width="10.875" style="113" customWidth="1"/>
    <col min="13844" max="13844" width="10.625" style="113" customWidth="1"/>
    <col min="13845" max="13845" width="13.25" style="113" customWidth="1"/>
    <col min="13846" max="13846" width="13.5" style="113" customWidth="1"/>
    <col min="13847" max="13847" width="14.25" style="113" customWidth="1"/>
    <col min="13848" max="13848" width="14.625" style="113" customWidth="1"/>
    <col min="13849" max="13849" width="20.375" style="113" customWidth="1"/>
    <col min="13850" max="14080" width="9" style="113"/>
    <col min="14081" max="14081" width="2.625" style="113" customWidth="1"/>
    <col min="14082" max="14082" width="5.625" style="113" customWidth="1"/>
    <col min="14083" max="14083" width="3.5" style="113" customWidth="1"/>
    <col min="14084" max="14084" width="5.875" style="113" customWidth="1"/>
    <col min="14085" max="14085" width="11" style="113" customWidth="1"/>
    <col min="14086" max="14086" width="12.125" style="113" customWidth="1"/>
    <col min="14087" max="14087" width="11.875" style="113" customWidth="1"/>
    <col min="14088" max="14088" width="12" style="113" customWidth="1"/>
    <col min="14089" max="14089" width="11.875" style="113" customWidth="1"/>
    <col min="14090" max="14090" width="13.125" style="113" customWidth="1"/>
    <col min="14091" max="14091" width="11.875" style="113" customWidth="1"/>
    <col min="14092" max="14092" width="13.125" style="113" customWidth="1"/>
    <col min="14093" max="14093" width="9.375" style="113" customWidth="1"/>
    <col min="14094" max="14094" width="11.875" style="113" customWidth="1"/>
    <col min="14095" max="14095" width="9.25" style="113" customWidth="1"/>
    <col min="14096" max="14096" width="11.625" style="113" customWidth="1"/>
    <col min="14097" max="14097" width="9.375" style="113" customWidth="1"/>
    <col min="14098" max="14098" width="11.875" style="113" customWidth="1"/>
    <col min="14099" max="14099" width="10.875" style="113" customWidth="1"/>
    <col min="14100" max="14100" width="10.625" style="113" customWidth="1"/>
    <col min="14101" max="14101" width="13.25" style="113" customWidth="1"/>
    <col min="14102" max="14102" width="13.5" style="113" customWidth="1"/>
    <col min="14103" max="14103" width="14.25" style="113" customWidth="1"/>
    <col min="14104" max="14104" width="14.625" style="113" customWidth="1"/>
    <col min="14105" max="14105" width="20.375" style="113" customWidth="1"/>
    <col min="14106" max="14336" width="9" style="113"/>
    <col min="14337" max="14337" width="2.625" style="113" customWidth="1"/>
    <col min="14338" max="14338" width="5.625" style="113" customWidth="1"/>
    <col min="14339" max="14339" width="3.5" style="113" customWidth="1"/>
    <col min="14340" max="14340" width="5.875" style="113" customWidth="1"/>
    <col min="14341" max="14341" width="11" style="113" customWidth="1"/>
    <col min="14342" max="14342" width="12.125" style="113" customWidth="1"/>
    <col min="14343" max="14343" width="11.875" style="113" customWidth="1"/>
    <col min="14344" max="14344" width="12" style="113" customWidth="1"/>
    <col min="14345" max="14345" width="11.875" style="113" customWidth="1"/>
    <col min="14346" max="14346" width="13.125" style="113" customWidth="1"/>
    <col min="14347" max="14347" width="11.875" style="113" customWidth="1"/>
    <col min="14348" max="14348" width="13.125" style="113" customWidth="1"/>
    <col min="14349" max="14349" width="9.375" style="113" customWidth="1"/>
    <col min="14350" max="14350" width="11.875" style="113" customWidth="1"/>
    <col min="14351" max="14351" width="9.25" style="113" customWidth="1"/>
    <col min="14352" max="14352" width="11.625" style="113" customWidth="1"/>
    <col min="14353" max="14353" width="9.375" style="113" customWidth="1"/>
    <col min="14354" max="14354" width="11.875" style="113" customWidth="1"/>
    <col min="14355" max="14355" width="10.875" style="113" customWidth="1"/>
    <col min="14356" max="14356" width="10.625" style="113" customWidth="1"/>
    <col min="14357" max="14357" width="13.25" style="113" customWidth="1"/>
    <col min="14358" max="14358" width="13.5" style="113" customWidth="1"/>
    <col min="14359" max="14359" width="14.25" style="113" customWidth="1"/>
    <col min="14360" max="14360" width="14.625" style="113" customWidth="1"/>
    <col min="14361" max="14361" width="20.375" style="113" customWidth="1"/>
    <col min="14362" max="14592" width="9" style="113"/>
    <col min="14593" max="14593" width="2.625" style="113" customWidth="1"/>
    <col min="14594" max="14594" width="5.625" style="113" customWidth="1"/>
    <col min="14595" max="14595" width="3.5" style="113" customWidth="1"/>
    <col min="14596" max="14596" width="5.875" style="113" customWidth="1"/>
    <col min="14597" max="14597" width="11" style="113" customWidth="1"/>
    <col min="14598" max="14598" width="12.125" style="113" customWidth="1"/>
    <col min="14599" max="14599" width="11.875" style="113" customWidth="1"/>
    <col min="14600" max="14600" width="12" style="113" customWidth="1"/>
    <col min="14601" max="14601" width="11.875" style="113" customWidth="1"/>
    <col min="14602" max="14602" width="13.125" style="113" customWidth="1"/>
    <col min="14603" max="14603" width="11.875" style="113" customWidth="1"/>
    <col min="14604" max="14604" width="13.125" style="113" customWidth="1"/>
    <col min="14605" max="14605" width="9.375" style="113" customWidth="1"/>
    <col min="14606" max="14606" width="11.875" style="113" customWidth="1"/>
    <col min="14607" max="14607" width="9.25" style="113" customWidth="1"/>
    <col min="14608" max="14608" width="11.625" style="113" customWidth="1"/>
    <col min="14609" max="14609" width="9.375" style="113" customWidth="1"/>
    <col min="14610" max="14610" width="11.875" style="113" customWidth="1"/>
    <col min="14611" max="14611" width="10.875" style="113" customWidth="1"/>
    <col min="14612" max="14612" width="10.625" style="113" customWidth="1"/>
    <col min="14613" max="14613" width="13.25" style="113" customWidth="1"/>
    <col min="14614" max="14614" width="13.5" style="113" customWidth="1"/>
    <col min="14615" max="14615" width="14.25" style="113" customWidth="1"/>
    <col min="14616" max="14616" width="14.625" style="113" customWidth="1"/>
    <col min="14617" max="14617" width="20.375" style="113" customWidth="1"/>
    <col min="14618" max="14848" width="9" style="113"/>
    <col min="14849" max="14849" width="2.625" style="113" customWidth="1"/>
    <col min="14850" max="14850" width="5.625" style="113" customWidth="1"/>
    <col min="14851" max="14851" width="3.5" style="113" customWidth="1"/>
    <col min="14852" max="14852" width="5.875" style="113" customWidth="1"/>
    <col min="14853" max="14853" width="11" style="113" customWidth="1"/>
    <col min="14854" max="14854" width="12.125" style="113" customWidth="1"/>
    <col min="14855" max="14855" width="11.875" style="113" customWidth="1"/>
    <col min="14856" max="14856" width="12" style="113" customWidth="1"/>
    <col min="14857" max="14857" width="11.875" style="113" customWidth="1"/>
    <col min="14858" max="14858" width="13.125" style="113" customWidth="1"/>
    <col min="14859" max="14859" width="11.875" style="113" customWidth="1"/>
    <col min="14860" max="14860" width="13.125" style="113" customWidth="1"/>
    <col min="14861" max="14861" width="9.375" style="113" customWidth="1"/>
    <col min="14862" max="14862" width="11.875" style="113" customWidth="1"/>
    <col min="14863" max="14863" width="9.25" style="113" customWidth="1"/>
    <col min="14864" max="14864" width="11.625" style="113" customWidth="1"/>
    <col min="14865" max="14865" width="9.375" style="113" customWidth="1"/>
    <col min="14866" max="14866" width="11.875" style="113" customWidth="1"/>
    <col min="14867" max="14867" width="10.875" style="113" customWidth="1"/>
    <col min="14868" max="14868" width="10.625" style="113" customWidth="1"/>
    <col min="14869" max="14869" width="13.25" style="113" customWidth="1"/>
    <col min="14870" max="14870" width="13.5" style="113" customWidth="1"/>
    <col min="14871" max="14871" width="14.25" style="113" customWidth="1"/>
    <col min="14872" max="14872" width="14.625" style="113" customWidth="1"/>
    <col min="14873" max="14873" width="20.375" style="113" customWidth="1"/>
    <col min="14874" max="15104" width="9" style="113"/>
    <col min="15105" max="15105" width="2.625" style="113" customWidth="1"/>
    <col min="15106" max="15106" width="5.625" style="113" customWidth="1"/>
    <col min="15107" max="15107" width="3.5" style="113" customWidth="1"/>
    <col min="15108" max="15108" width="5.875" style="113" customWidth="1"/>
    <col min="15109" max="15109" width="11" style="113" customWidth="1"/>
    <col min="15110" max="15110" width="12.125" style="113" customWidth="1"/>
    <col min="15111" max="15111" width="11.875" style="113" customWidth="1"/>
    <col min="15112" max="15112" width="12" style="113" customWidth="1"/>
    <col min="15113" max="15113" width="11.875" style="113" customWidth="1"/>
    <col min="15114" max="15114" width="13.125" style="113" customWidth="1"/>
    <col min="15115" max="15115" width="11.875" style="113" customWidth="1"/>
    <col min="15116" max="15116" width="13.125" style="113" customWidth="1"/>
    <col min="15117" max="15117" width="9.375" style="113" customWidth="1"/>
    <col min="15118" max="15118" width="11.875" style="113" customWidth="1"/>
    <col min="15119" max="15119" width="9.25" style="113" customWidth="1"/>
    <col min="15120" max="15120" width="11.625" style="113" customWidth="1"/>
    <col min="15121" max="15121" width="9.375" style="113" customWidth="1"/>
    <col min="15122" max="15122" width="11.875" style="113" customWidth="1"/>
    <col min="15123" max="15123" width="10.875" style="113" customWidth="1"/>
    <col min="15124" max="15124" width="10.625" style="113" customWidth="1"/>
    <col min="15125" max="15125" width="13.25" style="113" customWidth="1"/>
    <col min="15126" max="15126" width="13.5" style="113" customWidth="1"/>
    <col min="15127" max="15127" width="14.25" style="113" customWidth="1"/>
    <col min="15128" max="15128" width="14.625" style="113" customWidth="1"/>
    <col min="15129" max="15129" width="20.375" style="113" customWidth="1"/>
    <col min="15130" max="15360" width="9" style="113"/>
    <col min="15361" max="15361" width="2.625" style="113" customWidth="1"/>
    <col min="15362" max="15362" width="5.625" style="113" customWidth="1"/>
    <col min="15363" max="15363" width="3.5" style="113" customWidth="1"/>
    <col min="15364" max="15364" width="5.875" style="113" customWidth="1"/>
    <col min="15365" max="15365" width="11" style="113" customWidth="1"/>
    <col min="15366" max="15366" width="12.125" style="113" customWidth="1"/>
    <col min="15367" max="15367" width="11.875" style="113" customWidth="1"/>
    <col min="15368" max="15368" width="12" style="113" customWidth="1"/>
    <col min="15369" max="15369" width="11.875" style="113" customWidth="1"/>
    <col min="15370" max="15370" width="13.125" style="113" customWidth="1"/>
    <col min="15371" max="15371" width="11.875" style="113" customWidth="1"/>
    <col min="15372" max="15372" width="13.125" style="113" customWidth="1"/>
    <col min="15373" max="15373" width="9.375" style="113" customWidth="1"/>
    <col min="15374" max="15374" width="11.875" style="113" customWidth="1"/>
    <col min="15375" max="15375" width="9.25" style="113" customWidth="1"/>
    <col min="15376" max="15376" width="11.625" style="113" customWidth="1"/>
    <col min="15377" max="15377" width="9.375" style="113" customWidth="1"/>
    <col min="15378" max="15378" width="11.875" style="113" customWidth="1"/>
    <col min="15379" max="15379" width="10.875" style="113" customWidth="1"/>
    <col min="15380" max="15380" width="10.625" style="113" customWidth="1"/>
    <col min="15381" max="15381" width="13.25" style="113" customWidth="1"/>
    <col min="15382" max="15382" width="13.5" style="113" customWidth="1"/>
    <col min="15383" max="15383" width="14.25" style="113" customWidth="1"/>
    <col min="15384" max="15384" width="14.625" style="113" customWidth="1"/>
    <col min="15385" max="15385" width="20.375" style="113" customWidth="1"/>
    <col min="15386" max="15616" width="9" style="113"/>
    <col min="15617" max="15617" width="2.625" style="113" customWidth="1"/>
    <col min="15618" max="15618" width="5.625" style="113" customWidth="1"/>
    <col min="15619" max="15619" width="3.5" style="113" customWidth="1"/>
    <col min="15620" max="15620" width="5.875" style="113" customWidth="1"/>
    <col min="15621" max="15621" width="11" style="113" customWidth="1"/>
    <col min="15622" max="15622" width="12.125" style="113" customWidth="1"/>
    <col min="15623" max="15623" width="11.875" style="113" customWidth="1"/>
    <col min="15624" max="15624" width="12" style="113" customWidth="1"/>
    <col min="15625" max="15625" width="11.875" style="113" customWidth="1"/>
    <col min="15626" max="15626" width="13.125" style="113" customWidth="1"/>
    <col min="15627" max="15627" width="11.875" style="113" customWidth="1"/>
    <col min="15628" max="15628" width="13.125" style="113" customWidth="1"/>
    <col min="15629" max="15629" width="9.375" style="113" customWidth="1"/>
    <col min="15630" max="15630" width="11.875" style="113" customWidth="1"/>
    <col min="15631" max="15631" width="9.25" style="113" customWidth="1"/>
    <col min="15632" max="15632" width="11.625" style="113" customWidth="1"/>
    <col min="15633" max="15633" width="9.375" style="113" customWidth="1"/>
    <col min="15634" max="15634" width="11.875" style="113" customWidth="1"/>
    <col min="15635" max="15635" width="10.875" style="113" customWidth="1"/>
    <col min="15636" max="15636" width="10.625" style="113" customWidth="1"/>
    <col min="15637" max="15637" width="13.25" style="113" customWidth="1"/>
    <col min="15638" max="15638" width="13.5" style="113" customWidth="1"/>
    <col min="15639" max="15639" width="14.25" style="113" customWidth="1"/>
    <col min="15640" max="15640" width="14.625" style="113" customWidth="1"/>
    <col min="15641" max="15641" width="20.375" style="113" customWidth="1"/>
    <col min="15642" max="15872" width="9" style="113"/>
    <col min="15873" max="15873" width="2.625" style="113" customWidth="1"/>
    <col min="15874" max="15874" width="5.625" style="113" customWidth="1"/>
    <col min="15875" max="15875" width="3.5" style="113" customWidth="1"/>
    <col min="15876" max="15876" width="5.875" style="113" customWidth="1"/>
    <col min="15877" max="15877" width="11" style="113" customWidth="1"/>
    <col min="15878" max="15878" width="12.125" style="113" customWidth="1"/>
    <col min="15879" max="15879" width="11.875" style="113" customWidth="1"/>
    <col min="15880" max="15880" width="12" style="113" customWidth="1"/>
    <col min="15881" max="15881" width="11.875" style="113" customWidth="1"/>
    <col min="15882" max="15882" width="13.125" style="113" customWidth="1"/>
    <col min="15883" max="15883" width="11.875" style="113" customWidth="1"/>
    <col min="15884" max="15884" width="13.125" style="113" customWidth="1"/>
    <col min="15885" max="15885" width="9.375" style="113" customWidth="1"/>
    <col min="15886" max="15886" width="11.875" style="113" customWidth="1"/>
    <col min="15887" max="15887" width="9.25" style="113" customWidth="1"/>
    <col min="15888" max="15888" width="11.625" style="113" customWidth="1"/>
    <col min="15889" max="15889" width="9.375" style="113" customWidth="1"/>
    <col min="15890" max="15890" width="11.875" style="113" customWidth="1"/>
    <col min="15891" max="15891" width="10.875" style="113" customWidth="1"/>
    <col min="15892" max="15892" width="10.625" style="113" customWidth="1"/>
    <col min="15893" max="15893" width="13.25" style="113" customWidth="1"/>
    <col min="15894" max="15894" width="13.5" style="113" customWidth="1"/>
    <col min="15895" max="15895" width="14.25" style="113" customWidth="1"/>
    <col min="15896" max="15896" width="14.625" style="113" customWidth="1"/>
    <col min="15897" max="15897" width="20.375" style="113" customWidth="1"/>
    <col min="15898" max="16128" width="9" style="113"/>
    <col min="16129" max="16129" width="2.625" style="113" customWidth="1"/>
    <col min="16130" max="16130" width="5.625" style="113" customWidth="1"/>
    <col min="16131" max="16131" width="3.5" style="113" customWidth="1"/>
    <col min="16132" max="16132" width="5.875" style="113" customWidth="1"/>
    <col min="16133" max="16133" width="11" style="113" customWidth="1"/>
    <col min="16134" max="16134" width="12.125" style="113" customWidth="1"/>
    <col min="16135" max="16135" width="11.875" style="113" customWidth="1"/>
    <col min="16136" max="16136" width="12" style="113" customWidth="1"/>
    <col min="16137" max="16137" width="11.875" style="113" customWidth="1"/>
    <col min="16138" max="16138" width="13.125" style="113" customWidth="1"/>
    <col min="16139" max="16139" width="11.875" style="113" customWidth="1"/>
    <col min="16140" max="16140" width="13.125" style="113" customWidth="1"/>
    <col min="16141" max="16141" width="9.375" style="113" customWidth="1"/>
    <col min="16142" max="16142" width="11.875" style="113" customWidth="1"/>
    <col min="16143" max="16143" width="9.25" style="113" customWidth="1"/>
    <col min="16144" max="16144" width="11.625" style="113" customWidth="1"/>
    <col min="16145" max="16145" width="9.375" style="113" customWidth="1"/>
    <col min="16146" max="16146" width="11.875" style="113" customWidth="1"/>
    <col min="16147" max="16147" width="10.875" style="113" customWidth="1"/>
    <col min="16148" max="16148" width="10.625" style="113" customWidth="1"/>
    <col min="16149" max="16149" width="13.25" style="113" customWidth="1"/>
    <col min="16150" max="16150" width="13.5" style="113" customWidth="1"/>
    <col min="16151" max="16151" width="14.25" style="113" customWidth="1"/>
    <col min="16152" max="16152" width="14.625" style="113" customWidth="1"/>
    <col min="16153" max="16153" width="20.375" style="113" customWidth="1"/>
    <col min="16154" max="16384" width="9" style="113"/>
  </cols>
  <sheetData>
    <row r="1" spans="2:25" ht="30" customHeight="1" x14ac:dyDescent="0.15"/>
    <row r="2" spans="2:25" ht="30" customHeight="1" x14ac:dyDescent="0.15">
      <c r="B2" s="739" t="s">
        <v>553</v>
      </c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159"/>
      <c r="U2" s="159"/>
      <c r="V2" s="159"/>
      <c r="W2" s="159"/>
      <c r="X2" s="159"/>
      <c r="Y2" s="159"/>
    </row>
    <row r="3" spans="2:25" ht="30" customHeight="1" x14ac:dyDescent="0.15"/>
    <row r="4" spans="2:25" ht="30" customHeight="1" x14ac:dyDescent="0.15">
      <c r="B4" s="753" t="s">
        <v>439</v>
      </c>
      <c r="C4" s="753"/>
      <c r="D4" s="753"/>
      <c r="E4" s="753"/>
      <c r="F4" s="160"/>
      <c r="G4" s="160"/>
    </row>
    <row r="5" spans="2:25" ht="30" customHeight="1" x14ac:dyDescent="0.15">
      <c r="B5" s="740" t="s">
        <v>364</v>
      </c>
      <c r="C5" s="740"/>
      <c r="D5" s="740"/>
      <c r="E5" s="754" t="s">
        <v>440</v>
      </c>
      <c r="F5" s="755"/>
      <c r="G5" s="758" t="s">
        <v>441</v>
      </c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60" t="s">
        <v>442</v>
      </c>
    </row>
    <row r="6" spans="2:25" ht="30" customHeight="1" x14ac:dyDescent="0.15">
      <c r="B6" s="740"/>
      <c r="C6" s="740"/>
      <c r="D6" s="740"/>
      <c r="E6" s="756"/>
      <c r="F6" s="757"/>
      <c r="G6" s="740" t="s">
        <v>443</v>
      </c>
      <c r="H6" s="740"/>
      <c r="I6" s="758" t="s">
        <v>444</v>
      </c>
      <c r="J6" s="759"/>
      <c r="K6" s="759"/>
      <c r="L6" s="763"/>
      <c r="M6" s="758" t="s">
        <v>445</v>
      </c>
      <c r="N6" s="759"/>
      <c r="O6" s="759"/>
      <c r="P6" s="759"/>
      <c r="Q6" s="759"/>
      <c r="R6" s="763"/>
      <c r="S6" s="761"/>
    </row>
    <row r="7" spans="2:25" ht="30" customHeight="1" x14ac:dyDescent="0.15">
      <c r="B7" s="740"/>
      <c r="C7" s="740"/>
      <c r="D7" s="740"/>
      <c r="E7" s="740" t="s">
        <v>446</v>
      </c>
      <c r="F7" s="740" t="s">
        <v>447</v>
      </c>
      <c r="G7" s="740" t="s">
        <v>448</v>
      </c>
      <c r="H7" s="740" t="s">
        <v>449</v>
      </c>
      <c r="I7" s="765" t="s">
        <v>450</v>
      </c>
      <c r="J7" s="767"/>
      <c r="K7" s="764" t="s">
        <v>451</v>
      </c>
      <c r="L7" s="764"/>
      <c r="M7" s="740" t="s">
        <v>452</v>
      </c>
      <c r="N7" s="740"/>
      <c r="O7" s="764" t="s">
        <v>453</v>
      </c>
      <c r="P7" s="764"/>
      <c r="Q7" s="765" t="s">
        <v>454</v>
      </c>
      <c r="R7" s="766"/>
      <c r="S7" s="761"/>
    </row>
    <row r="8" spans="2:25" ht="30" customHeight="1" x14ac:dyDescent="0.15">
      <c r="B8" s="740"/>
      <c r="C8" s="740"/>
      <c r="D8" s="740"/>
      <c r="E8" s="740"/>
      <c r="F8" s="740"/>
      <c r="G8" s="740"/>
      <c r="H8" s="740"/>
      <c r="I8" s="114" t="s">
        <v>448</v>
      </c>
      <c r="J8" s="114" t="s">
        <v>449</v>
      </c>
      <c r="K8" s="114" t="s">
        <v>448</v>
      </c>
      <c r="L8" s="114" t="s">
        <v>449</v>
      </c>
      <c r="M8" s="114" t="s">
        <v>448</v>
      </c>
      <c r="N8" s="114" t="s">
        <v>449</v>
      </c>
      <c r="O8" s="114" t="s">
        <v>448</v>
      </c>
      <c r="P8" s="114" t="s">
        <v>449</v>
      </c>
      <c r="Q8" s="114" t="s">
        <v>448</v>
      </c>
      <c r="R8" s="161" t="s">
        <v>449</v>
      </c>
      <c r="S8" s="762"/>
    </row>
    <row r="9" spans="2:25" ht="30" customHeight="1" x14ac:dyDescent="0.15">
      <c r="B9" s="128" t="s">
        <v>1</v>
      </c>
      <c r="C9" s="116">
        <v>28</v>
      </c>
      <c r="D9" s="131" t="s">
        <v>15</v>
      </c>
      <c r="E9" s="191">
        <v>12153</v>
      </c>
      <c r="F9" s="287">
        <v>21408</v>
      </c>
      <c r="G9" s="191">
        <v>346890</v>
      </c>
      <c r="H9" s="287">
        <v>5880190</v>
      </c>
      <c r="I9" s="288">
        <v>325445</v>
      </c>
      <c r="J9" s="287">
        <v>5059429</v>
      </c>
      <c r="K9" s="288">
        <v>8759</v>
      </c>
      <c r="L9" s="287">
        <v>68008</v>
      </c>
      <c r="M9" s="191">
        <v>75</v>
      </c>
      <c r="N9" s="287">
        <v>31388</v>
      </c>
      <c r="O9" s="288">
        <v>156</v>
      </c>
      <c r="P9" s="287">
        <v>7763</v>
      </c>
      <c r="Q9" s="191">
        <v>12455</v>
      </c>
      <c r="R9" s="289">
        <v>713602</v>
      </c>
      <c r="S9" s="287">
        <v>523354</v>
      </c>
    </row>
    <row r="10" spans="2:25" ht="30" customHeight="1" x14ac:dyDescent="0.15">
      <c r="B10" s="130"/>
      <c r="C10" s="116">
        <v>29</v>
      </c>
      <c r="D10" s="131"/>
      <c r="E10" s="191">
        <v>11630</v>
      </c>
      <c r="F10" s="287">
        <v>20081</v>
      </c>
      <c r="G10" s="191">
        <v>328470</v>
      </c>
      <c r="H10" s="287">
        <v>5744259.8269999996</v>
      </c>
      <c r="I10" s="288">
        <v>307245</v>
      </c>
      <c r="J10" s="287">
        <v>4940837</v>
      </c>
      <c r="K10" s="288">
        <v>8149</v>
      </c>
      <c r="L10" s="287">
        <v>63359.642</v>
      </c>
      <c r="M10" s="191">
        <v>48</v>
      </c>
      <c r="N10" s="287">
        <v>20144</v>
      </c>
      <c r="O10" s="288">
        <v>153</v>
      </c>
      <c r="P10" s="287">
        <v>7650</v>
      </c>
      <c r="Q10" s="191">
        <v>12875</v>
      </c>
      <c r="R10" s="289">
        <v>712269.18500000006</v>
      </c>
      <c r="S10" s="287">
        <v>494448</v>
      </c>
    </row>
    <row r="11" spans="2:25" ht="30" customHeight="1" x14ac:dyDescent="0.15">
      <c r="B11" s="130"/>
      <c r="C11" s="116">
        <v>30</v>
      </c>
      <c r="D11" s="131"/>
      <c r="E11" s="191">
        <v>11208</v>
      </c>
      <c r="F11" s="287">
        <v>19055</v>
      </c>
      <c r="G11" s="191">
        <v>318608</v>
      </c>
      <c r="H11" s="287">
        <v>5298128</v>
      </c>
      <c r="I11" s="288">
        <v>298078</v>
      </c>
      <c r="J11" s="287">
        <v>4584374</v>
      </c>
      <c r="K11" s="288">
        <v>7898</v>
      </c>
      <c r="L11" s="287">
        <v>57838</v>
      </c>
      <c r="M11" s="191">
        <v>29</v>
      </c>
      <c r="N11" s="287">
        <v>12164</v>
      </c>
      <c r="O11" s="288">
        <v>141</v>
      </c>
      <c r="P11" s="287">
        <v>7050</v>
      </c>
      <c r="Q11" s="191">
        <v>12462</v>
      </c>
      <c r="R11" s="289">
        <v>636702</v>
      </c>
      <c r="S11" s="287">
        <v>231223</v>
      </c>
    </row>
    <row r="12" spans="2:25" ht="30" customHeight="1" x14ac:dyDescent="0.15">
      <c r="B12" s="130" t="s">
        <v>529</v>
      </c>
      <c r="C12" s="116" t="s">
        <v>564</v>
      </c>
      <c r="D12" s="212" t="s">
        <v>15</v>
      </c>
      <c r="E12" s="191">
        <v>10767</v>
      </c>
      <c r="F12" s="287">
        <v>18012</v>
      </c>
      <c r="G12" s="191">
        <v>304564</v>
      </c>
      <c r="H12" s="287">
        <v>5258265</v>
      </c>
      <c r="I12" s="288">
        <v>284973</v>
      </c>
      <c r="J12" s="287">
        <v>4527429</v>
      </c>
      <c r="K12" s="288">
        <v>7496</v>
      </c>
      <c r="L12" s="287">
        <v>53771</v>
      </c>
      <c r="M12" s="191">
        <v>37</v>
      </c>
      <c r="N12" s="287">
        <v>15492</v>
      </c>
      <c r="O12" s="288">
        <v>127</v>
      </c>
      <c r="P12" s="287">
        <v>6350</v>
      </c>
      <c r="Q12" s="191">
        <v>11931</v>
      </c>
      <c r="R12" s="289">
        <v>655223</v>
      </c>
      <c r="S12" s="287">
        <v>219952</v>
      </c>
    </row>
    <row r="13" spans="2:25" ht="30" customHeight="1" x14ac:dyDescent="0.15">
      <c r="B13" s="290"/>
      <c r="C13" s="291">
        <v>2</v>
      </c>
      <c r="D13" s="292"/>
      <c r="E13" s="293">
        <v>10573</v>
      </c>
      <c r="F13" s="294">
        <v>17341</v>
      </c>
      <c r="G13" s="295">
        <v>273680</v>
      </c>
      <c r="H13" s="296">
        <v>5028960</v>
      </c>
      <c r="I13" s="297">
        <v>255204</v>
      </c>
      <c r="J13" s="294">
        <v>4318719</v>
      </c>
      <c r="K13" s="297">
        <v>6335</v>
      </c>
      <c r="L13" s="294">
        <v>48184</v>
      </c>
      <c r="M13" s="293">
        <v>28</v>
      </c>
      <c r="N13" s="294">
        <v>11712</v>
      </c>
      <c r="O13" s="297">
        <v>158</v>
      </c>
      <c r="P13" s="294">
        <v>7900</v>
      </c>
      <c r="Q13" s="293">
        <v>11954</v>
      </c>
      <c r="R13" s="298">
        <v>642405</v>
      </c>
      <c r="S13" s="294">
        <v>220216</v>
      </c>
    </row>
    <row r="14" spans="2:25" ht="30" customHeight="1" x14ac:dyDescent="0.15">
      <c r="B14" s="752" t="s">
        <v>455</v>
      </c>
      <c r="C14" s="752"/>
      <c r="D14" s="752"/>
      <c r="E14" s="752"/>
      <c r="F14" s="752"/>
      <c r="G14" s="752"/>
      <c r="H14" s="752"/>
    </row>
  </sheetData>
  <mergeCells count="19">
    <mergeCell ref="I7:J7"/>
    <mergeCell ref="K7:L7"/>
    <mergeCell ref="M7:N7"/>
    <mergeCell ref="B14:H14"/>
    <mergeCell ref="F7:F8"/>
    <mergeCell ref="G7:G8"/>
    <mergeCell ref="H7:H8"/>
    <mergeCell ref="B2:S2"/>
    <mergeCell ref="B4:E4"/>
    <mergeCell ref="B5:D8"/>
    <mergeCell ref="E5:F6"/>
    <mergeCell ref="G5:R5"/>
    <mergeCell ref="S5:S8"/>
    <mergeCell ref="G6:H6"/>
    <mergeCell ref="I6:L6"/>
    <mergeCell ref="M6:R6"/>
    <mergeCell ref="E7:E8"/>
    <mergeCell ref="O7:P7"/>
    <mergeCell ref="Q7:R7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Y21"/>
  <sheetViews>
    <sheetView topLeftCell="A4" zoomScale="70" zoomScaleNormal="70" workbookViewId="0">
      <selection activeCell="L19" sqref="L19"/>
    </sheetView>
  </sheetViews>
  <sheetFormatPr defaultRowHeight="30" customHeight="1" x14ac:dyDescent="0.15"/>
  <cols>
    <col min="1" max="1" width="2.625" style="113" customWidth="1"/>
    <col min="2" max="2" width="5.625" style="113" customWidth="1"/>
    <col min="3" max="3" width="3.5" style="113" customWidth="1"/>
    <col min="4" max="4" width="5.875" style="113" customWidth="1"/>
    <col min="5" max="5" width="11" style="113" customWidth="1"/>
    <col min="6" max="6" width="12.125" style="113" customWidth="1"/>
    <col min="7" max="7" width="11.875" style="113" customWidth="1"/>
    <col min="8" max="8" width="12" style="113" customWidth="1"/>
    <col min="9" max="9" width="11.875" style="113" customWidth="1"/>
    <col min="10" max="10" width="13.125" style="113" customWidth="1"/>
    <col min="11" max="11" width="11.875" style="113" customWidth="1"/>
    <col min="12" max="12" width="13.125" style="113" customWidth="1"/>
    <col min="13" max="13" width="9.375" style="113" customWidth="1"/>
    <col min="14" max="14" width="11.875" style="113" customWidth="1"/>
    <col min="15" max="15" width="9.25" style="113" customWidth="1"/>
    <col min="16" max="16" width="11.625" style="113" customWidth="1"/>
    <col min="17" max="17" width="9.375" style="113" customWidth="1"/>
    <col min="18" max="18" width="11.875" style="113" customWidth="1"/>
    <col min="19" max="19" width="10.875" style="113" customWidth="1"/>
    <col min="20" max="20" width="10.625" style="113" customWidth="1"/>
    <col min="21" max="21" width="13.25" style="113" customWidth="1"/>
    <col min="22" max="22" width="13.5" style="113" customWidth="1"/>
    <col min="23" max="23" width="14.25" style="113" customWidth="1"/>
    <col min="24" max="24" width="14.625" style="113" customWidth="1"/>
    <col min="25" max="25" width="20.375" style="113" customWidth="1"/>
    <col min="26" max="256" width="9" style="113"/>
    <col min="257" max="257" width="2.625" style="113" customWidth="1"/>
    <col min="258" max="258" width="5.625" style="113" customWidth="1"/>
    <col min="259" max="259" width="3.5" style="113" customWidth="1"/>
    <col min="260" max="260" width="5.875" style="113" customWidth="1"/>
    <col min="261" max="261" width="11" style="113" customWidth="1"/>
    <col min="262" max="262" width="12.125" style="113" customWidth="1"/>
    <col min="263" max="263" width="11.875" style="113" customWidth="1"/>
    <col min="264" max="264" width="12" style="113" customWidth="1"/>
    <col min="265" max="265" width="11.875" style="113" customWidth="1"/>
    <col min="266" max="266" width="13.125" style="113" customWidth="1"/>
    <col min="267" max="267" width="11.875" style="113" customWidth="1"/>
    <col min="268" max="268" width="13.125" style="113" customWidth="1"/>
    <col min="269" max="269" width="9.375" style="113" customWidth="1"/>
    <col min="270" max="270" width="11.875" style="113" customWidth="1"/>
    <col min="271" max="271" width="9.25" style="113" customWidth="1"/>
    <col min="272" max="272" width="11.625" style="113" customWidth="1"/>
    <col min="273" max="273" width="9.375" style="113" customWidth="1"/>
    <col min="274" max="274" width="11.875" style="113" customWidth="1"/>
    <col min="275" max="275" width="10.875" style="113" customWidth="1"/>
    <col min="276" max="276" width="10.625" style="113" customWidth="1"/>
    <col min="277" max="277" width="13.25" style="113" customWidth="1"/>
    <col min="278" max="278" width="13.5" style="113" customWidth="1"/>
    <col min="279" max="279" width="14.25" style="113" customWidth="1"/>
    <col min="280" max="280" width="14.625" style="113" customWidth="1"/>
    <col min="281" max="281" width="20.375" style="113" customWidth="1"/>
    <col min="282" max="512" width="9" style="113"/>
    <col min="513" max="513" width="2.625" style="113" customWidth="1"/>
    <col min="514" max="514" width="5.625" style="113" customWidth="1"/>
    <col min="515" max="515" width="3.5" style="113" customWidth="1"/>
    <col min="516" max="516" width="5.875" style="113" customWidth="1"/>
    <col min="517" max="517" width="11" style="113" customWidth="1"/>
    <col min="518" max="518" width="12.125" style="113" customWidth="1"/>
    <col min="519" max="519" width="11.875" style="113" customWidth="1"/>
    <col min="520" max="520" width="12" style="113" customWidth="1"/>
    <col min="521" max="521" width="11.875" style="113" customWidth="1"/>
    <col min="522" max="522" width="13.125" style="113" customWidth="1"/>
    <col min="523" max="523" width="11.875" style="113" customWidth="1"/>
    <col min="524" max="524" width="13.125" style="113" customWidth="1"/>
    <col min="525" max="525" width="9.375" style="113" customWidth="1"/>
    <col min="526" max="526" width="11.875" style="113" customWidth="1"/>
    <col min="527" max="527" width="9.25" style="113" customWidth="1"/>
    <col min="528" max="528" width="11.625" style="113" customWidth="1"/>
    <col min="529" max="529" width="9.375" style="113" customWidth="1"/>
    <col min="530" max="530" width="11.875" style="113" customWidth="1"/>
    <col min="531" max="531" width="10.875" style="113" customWidth="1"/>
    <col min="532" max="532" width="10.625" style="113" customWidth="1"/>
    <col min="533" max="533" width="13.25" style="113" customWidth="1"/>
    <col min="534" max="534" width="13.5" style="113" customWidth="1"/>
    <col min="535" max="535" width="14.25" style="113" customWidth="1"/>
    <col min="536" max="536" width="14.625" style="113" customWidth="1"/>
    <col min="537" max="537" width="20.375" style="113" customWidth="1"/>
    <col min="538" max="768" width="9" style="113"/>
    <col min="769" max="769" width="2.625" style="113" customWidth="1"/>
    <col min="770" max="770" width="5.625" style="113" customWidth="1"/>
    <col min="771" max="771" width="3.5" style="113" customWidth="1"/>
    <col min="772" max="772" width="5.875" style="113" customWidth="1"/>
    <col min="773" max="773" width="11" style="113" customWidth="1"/>
    <col min="774" max="774" width="12.125" style="113" customWidth="1"/>
    <col min="775" max="775" width="11.875" style="113" customWidth="1"/>
    <col min="776" max="776" width="12" style="113" customWidth="1"/>
    <col min="777" max="777" width="11.875" style="113" customWidth="1"/>
    <col min="778" max="778" width="13.125" style="113" customWidth="1"/>
    <col min="779" max="779" width="11.875" style="113" customWidth="1"/>
    <col min="780" max="780" width="13.125" style="113" customWidth="1"/>
    <col min="781" max="781" width="9.375" style="113" customWidth="1"/>
    <col min="782" max="782" width="11.875" style="113" customWidth="1"/>
    <col min="783" max="783" width="9.25" style="113" customWidth="1"/>
    <col min="784" max="784" width="11.625" style="113" customWidth="1"/>
    <col min="785" max="785" width="9.375" style="113" customWidth="1"/>
    <col min="786" max="786" width="11.875" style="113" customWidth="1"/>
    <col min="787" max="787" width="10.875" style="113" customWidth="1"/>
    <col min="788" max="788" width="10.625" style="113" customWidth="1"/>
    <col min="789" max="789" width="13.25" style="113" customWidth="1"/>
    <col min="790" max="790" width="13.5" style="113" customWidth="1"/>
    <col min="791" max="791" width="14.25" style="113" customWidth="1"/>
    <col min="792" max="792" width="14.625" style="113" customWidth="1"/>
    <col min="793" max="793" width="20.375" style="113" customWidth="1"/>
    <col min="794" max="1024" width="9" style="113"/>
    <col min="1025" max="1025" width="2.625" style="113" customWidth="1"/>
    <col min="1026" max="1026" width="5.625" style="113" customWidth="1"/>
    <col min="1027" max="1027" width="3.5" style="113" customWidth="1"/>
    <col min="1028" max="1028" width="5.875" style="113" customWidth="1"/>
    <col min="1029" max="1029" width="11" style="113" customWidth="1"/>
    <col min="1030" max="1030" width="12.125" style="113" customWidth="1"/>
    <col min="1031" max="1031" width="11.875" style="113" customWidth="1"/>
    <col min="1032" max="1032" width="12" style="113" customWidth="1"/>
    <col min="1033" max="1033" width="11.875" style="113" customWidth="1"/>
    <col min="1034" max="1034" width="13.125" style="113" customWidth="1"/>
    <col min="1035" max="1035" width="11.875" style="113" customWidth="1"/>
    <col min="1036" max="1036" width="13.125" style="113" customWidth="1"/>
    <col min="1037" max="1037" width="9.375" style="113" customWidth="1"/>
    <col min="1038" max="1038" width="11.875" style="113" customWidth="1"/>
    <col min="1039" max="1039" width="9.25" style="113" customWidth="1"/>
    <col min="1040" max="1040" width="11.625" style="113" customWidth="1"/>
    <col min="1041" max="1041" width="9.375" style="113" customWidth="1"/>
    <col min="1042" max="1042" width="11.875" style="113" customWidth="1"/>
    <col min="1043" max="1043" width="10.875" style="113" customWidth="1"/>
    <col min="1044" max="1044" width="10.625" style="113" customWidth="1"/>
    <col min="1045" max="1045" width="13.25" style="113" customWidth="1"/>
    <col min="1046" max="1046" width="13.5" style="113" customWidth="1"/>
    <col min="1047" max="1047" width="14.25" style="113" customWidth="1"/>
    <col min="1048" max="1048" width="14.625" style="113" customWidth="1"/>
    <col min="1049" max="1049" width="20.375" style="113" customWidth="1"/>
    <col min="1050" max="1280" width="9" style="113"/>
    <col min="1281" max="1281" width="2.625" style="113" customWidth="1"/>
    <col min="1282" max="1282" width="5.625" style="113" customWidth="1"/>
    <col min="1283" max="1283" width="3.5" style="113" customWidth="1"/>
    <col min="1284" max="1284" width="5.875" style="113" customWidth="1"/>
    <col min="1285" max="1285" width="11" style="113" customWidth="1"/>
    <col min="1286" max="1286" width="12.125" style="113" customWidth="1"/>
    <col min="1287" max="1287" width="11.875" style="113" customWidth="1"/>
    <col min="1288" max="1288" width="12" style="113" customWidth="1"/>
    <col min="1289" max="1289" width="11.875" style="113" customWidth="1"/>
    <col min="1290" max="1290" width="13.125" style="113" customWidth="1"/>
    <col min="1291" max="1291" width="11.875" style="113" customWidth="1"/>
    <col min="1292" max="1292" width="13.125" style="113" customWidth="1"/>
    <col min="1293" max="1293" width="9.375" style="113" customWidth="1"/>
    <col min="1294" max="1294" width="11.875" style="113" customWidth="1"/>
    <col min="1295" max="1295" width="9.25" style="113" customWidth="1"/>
    <col min="1296" max="1296" width="11.625" style="113" customWidth="1"/>
    <col min="1297" max="1297" width="9.375" style="113" customWidth="1"/>
    <col min="1298" max="1298" width="11.875" style="113" customWidth="1"/>
    <col min="1299" max="1299" width="10.875" style="113" customWidth="1"/>
    <col min="1300" max="1300" width="10.625" style="113" customWidth="1"/>
    <col min="1301" max="1301" width="13.25" style="113" customWidth="1"/>
    <col min="1302" max="1302" width="13.5" style="113" customWidth="1"/>
    <col min="1303" max="1303" width="14.25" style="113" customWidth="1"/>
    <col min="1304" max="1304" width="14.625" style="113" customWidth="1"/>
    <col min="1305" max="1305" width="20.375" style="113" customWidth="1"/>
    <col min="1306" max="1536" width="9" style="113"/>
    <col min="1537" max="1537" width="2.625" style="113" customWidth="1"/>
    <col min="1538" max="1538" width="5.625" style="113" customWidth="1"/>
    <col min="1539" max="1539" width="3.5" style="113" customWidth="1"/>
    <col min="1540" max="1540" width="5.875" style="113" customWidth="1"/>
    <col min="1541" max="1541" width="11" style="113" customWidth="1"/>
    <col min="1542" max="1542" width="12.125" style="113" customWidth="1"/>
    <col min="1543" max="1543" width="11.875" style="113" customWidth="1"/>
    <col min="1544" max="1544" width="12" style="113" customWidth="1"/>
    <col min="1545" max="1545" width="11.875" style="113" customWidth="1"/>
    <col min="1546" max="1546" width="13.125" style="113" customWidth="1"/>
    <col min="1547" max="1547" width="11.875" style="113" customWidth="1"/>
    <col min="1548" max="1548" width="13.125" style="113" customWidth="1"/>
    <col min="1549" max="1549" width="9.375" style="113" customWidth="1"/>
    <col min="1550" max="1550" width="11.875" style="113" customWidth="1"/>
    <col min="1551" max="1551" width="9.25" style="113" customWidth="1"/>
    <col min="1552" max="1552" width="11.625" style="113" customWidth="1"/>
    <col min="1553" max="1553" width="9.375" style="113" customWidth="1"/>
    <col min="1554" max="1554" width="11.875" style="113" customWidth="1"/>
    <col min="1555" max="1555" width="10.875" style="113" customWidth="1"/>
    <col min="1556" max="1556" width="10.625" style="113" customWidth="1"/>
    <col min="1557" max="1557" width="13.25" style="113" customWidth="1"/>
    <col min="1558" max="1558" width="13.5" style="113" customWidth="1"/>
    <col min="1559" max="1559" width="14.25" style="113" customWidth="1"/>
    <col min="1560" max="1560" width="14.625" style="113" customWidth="1"/>
    <col min="1561" max="1561" width="20.375" style="113" customWidth="1"/>
    <col min="1562" max="1792" width="9" style="113"/>
    <col min="1793" max="1793" width="2.625" style="113" customWidth="1"/>
    <col min="1794" max="1794" width="5.625" style="113" customWidth="1"/>
    <col min="1795" max="1795" width="3.5" style="113" customWidth="1"/>
    <col min="1796" max="1796" width="5.875" style="113" customWidth="1"/>
    <col min="1797" max="1797" width="11" style="113" customWidth="1"/>
    <col min="1798" max="1798" width="12.125" style="113" customWidth="1"/>
    <col min="1799" max="1799" width="11.875" style="113" customWidth="1"/>
    <col min="1800" max="1800" width="12" style="113" customWidth="1"/>
    <col min="1801" max="1801" width="11.875" style="113" customWidth="1"/>
    <col min="1802" max="1802" width="13.125" style="113" customWidth="1"/>
    <col min="1803" max="1803" width="11.875" style="113" customWidth="1"/>
    <col min="1804" max="1804" width="13.125" style="113" customWidth="1"/>
    <col min="1805" max="1805" width="9.375" style="113" customWidth="1"/>
    <col min="1806" max="1806" width="11.875" style="113" customWidth="1"/>
    <col min="1807" max="1807" width="9.25" style="113" customWidth="1"/>
    <col min="1808" max="1808" width="11.625" style="113" customWidth="1"/>
    <col min="1809" max="1809" width="9.375" style="113" customWidth="1"/>
    <col min="1810" max="1810" width="11.875" style="113" customWidth="1"/>
    <col min="1811" max="1811" width="10.875" style="113" customWidth="1"/>
    <col min="1812" max="1812" width="10.625" style="113" customWidth="1"/>
    <col min="1813" max="1813" width="13.25" style="113" customWidth="1"/>
    <col min="1814" max="1814" width="13.5" style="113" customWidth="1"/>
    <col min="1815" max="1815" width="14.25" style="113" customWidth="1"/>
    <col min="1816" max="1816" width="14.625" style="113" customWidth="1"/>
    <col min="1817" max="1817" width="20.375" style="113" customWidth="1"/>
    <col min="1818" max="2048" width="9" style="113"/>
    <col min="2049" max="2049" width="2.625" style="113" customWidth="1"/>
    <col min="2050" max="2050" width="5.625" style="113" customWidth="1"/>
    <col min="2051" max="2051" width="3.5" style="113" customWidth="1"/>
    <col min="2052" max="2052" width="5.875" style="113" customWidth="1"/>
    <col min="2053" max="2053" width="11" style="113" customWidth="1"/>
    <col min="2054" max="2054" width="12.125" style="113" customWidth="1"/>
    <col min="2055" max="2055" width="11.875" style="113" customWidth="1"/>
    <col min="2056" max="2056" width="12" style="113" customWidth="1"/>
    <col min="2057" max="2057" width="11.875" style="113" customWidth="1"/>
    <col min="2058" max="2058" width="13.125" style="113" customWidth="1"/>
    <col min="2059" max="2059" width="11.875" style="113" customWidth="1"/>
    <col min="2060" max="2060" width="13.125" style="113" customWidth="1"/>
    <col min="2061" max="2061" width="9.375" style="113" customWidth="1"/>
    <col min="2062" max="2062" width="11.875" style="113" customWidth="1"/>
    <col min="2063" max="2063" width="9.25" style="113" customWidth="1"/>
    <col min="2064" max="2064" width="11.625" style="113" customWidth="1"/>
    <col min="2065" max="2065" width="9.375" style="113" customWidth="1"/>
    <col min="2066" max="2066" width="11.875" style="113" customWidth="1"/>
    <col min="2067" max="2067" width="10.875" style="113" customWidth="1"/>
    <col min="2068" max="2068" width="10.625" style="113" customWidth="1"/>
    <col min="2069" max="2069" width="13.25" style="113" customWidth="1"/>
    <col min="2070" max="2070" width="13.5" style="113" customWidth="1"/>
    <col min="2071" max="2071" width="14.25" style="113" customWidth="1"/>
    <col min="2072" max="2072" width="14.625" style="113" customWidth="1"/>
    <col min="2073" max="2073" width="20.375" style="113" customWidth="1"/>
    <col min="2074" max="2304" width="9" style="113"/>
    <col min="2305" max="2305" width="2.625" style="113" customWidth="1"/>
    <col min="2306" max="2306" width="5.625" style="113" customWidth="1"/>
    <col min="2307" max="2307" width="3.5" style="113" customWidth="1"/>
    <col min="2308" max="2308" width="5.875" style="113" customWidth="1"/>
    <col min="2309" max="2309" width="11" style="113" customWidth="1"/>
    <col min="2310" max="2310" width="12.125" style="113" customWidth="1"/>
    <col min="2311" max="2311" width="11.875" style="113" customWidth="1"/>
    <col min="2312" max="2312" width="12" style="113" customWidth="1"/>
    <col min="2313" max="2313" width="11.875" style="113" customWidth="1"/>
    <col min="2314" max="2314" width="13.125" style="113" customWidth="1"/>
    <col min="2315" max="2315" width="11.875" style="113" customWidth="1"/>
    <col min="2316" max="2316" width="13.125" style="113" customWidth="1"/>
    <col min="2317" max="2317" width="9.375" style="113" customWidth="1"/>
    <col min="2318" max="2318" width="11.875" style="113" customWidth="1"/>
    <col min="2319" max="2319" width="9.25" style="113" customWidth="1"/>
    <col min="2320" max="2320" width="11.625" style="113" customWidth="1"/>
    <col min="2321" max="2321" width="9.375" style="113" customWidth="1"/>
    <col min="2322" max="2322" width="11.875" style="113" customWidth="1"/>
    <col min="2323" max="2323" width="10.875" style="113" customWidth="1"/>
    <col min="2324" max="2324" width="10.625" style="113" customWidth="1"/>
    <col min="2325" max="2325" width="13.25" style="113" customWidth="1"/>
    <col min="2326" max="2326" width="13.5" style="113" customWidth="1"/>
    <col min="2327" max="2327" width="14.25" style="113" customWidth="1"/>
    <col min="2328" max="2328" width="14.625" style="113" customWidth="1"/>
    <col min="2329" max="2329" width="20.375" style="113" customWidth="1"/>
    <col min="2330" max="2560" width="9" style="113"/>
    <col min="2561" max="2561" width="2.625" style="113" customWidth="1"/>
    <col min="2562" max="2562" width="5.625" style="113" customWidth="1"/>
    <col min="2563" max="2563" width="3.5" style="113" customWidth="1"/>
    <col min="2564" max="2564" width="5.875" style="113" customWidth="1"/>
    <col min="2565" max="2565" width="11" style="113" customWidth="1"/>
    <col min="2566" max="2566" width="12.125" style="113" customWidth="1"/>
    <col min="2567" max="2567" width="11.875" style="113" customWidth="1"/>
    <col min="2568" max="2568" width="12" style="113" customWidth="1"/>
    <col min="2569" max="2569" width="11.875" style="113" customWidth="1"/>
    <col min="2570" max="2570" width="13.125" style="113" customWidth="1"/>
    <col min="2571" max="2571" width="11.875" style="113" customWidth="1"/>
    <col min="2572" max="2572" width="13.125" style="113" customWidth="1"/>
    <col min="2573" max="2573" width="9.375" style="113" customWidth="1"/>
    <col min="2574" max="2574" width="11.875" style="113" customWidth="1"/>
    <col min="2575" max="2575" width="9.25" style="113" customWidth="1"/>
    <col min="2576" max="2576" width="11.625" style="113" customWidth="1"/>
    <col min="2577" max="2577" width="9.375" style="113" customWidth="1"/>
    <col min="2578" max="2578" width="11.875" style="113" customWidth="1"/>
    <col min="2579" max="2579" width="10.875" style="113" customWidth="1"/>
    <col min="2580" max="2580" width="10.625" style="113" customWidth="1"/>
    <col min="2581" max="2581" width="13.25" style="113" customWidth="1"/>
    <col min="2582" max="2582" width="13.5" style="113" customWidth="1"/>
    <col min="2583" max="2583" width="14.25" style="113" customWidth="1"/>
    <col min="2584" max="2584" width="14.625" style="113" customWidth="1"/>
    <col min="2585" max="2585" width="20.375" style="113" customWidth="1"/>
    <col min="2586" max="2816" width="9" style="113"/>
    <col min="2817" max="2817" width="2.625" style="113" customWidth="1"/>
    <col min="2818" max="2818" width="5.625" style="113" customWidth="1"/>
    <col min="2819" max="2819" width="3.5" style="113" customWidth="1"/>
    <col min="2820" max="2820" width="5.875" style="113" customWidth="1"/>
    <col min="2821" max="2821" width="11" style="113" customWidth="1"/>
    <col min="2822" max="2822" width="12.125" style="113" customWidth="1"/>
    <col min="2823" max="2823" width="11.875" style="113" customWidth="1"/>
    <col min="2824" max="2824" width="12" style="113" customWidth="1"/>
    <col min="2825" max="2825" width="11.875" style="113" customWidth="1"/>
    <col min="2826" max="2826" width="13.125" style="113" customWidth="1"/>
    <col min="2827" max="2827" width="11.875" style="113" customWidth="1"/>
    <col min="2828" max="2828" width="13.125" style="113" customWidth="1"/>
    <col min="2829" max="2829" width="9.375" style="113" customWidth="1"/>
    <col min="2830" max="2830" width="11.875" style="113" customWidth="1"/>
    <col min="2831" max="2831" width="9.25" style="113" customWidth="1"/>
    <col min="2832" max="2832" width="11.625" style="113" customWidth="1"/>
    <col min="2833" max="2833" width="9.375" style="113" customWidth="1"/>
    <col min="2834" max="2834" width="11.875" style="113" customWidth="1"/>
    <col min="2835" max="2835" width="10.875" style="113" customWidth="1"/>
    <col min="2836" max="2836" width="10.625" style="113" customWidth="1"/>
    <col min="2837" max="2837" width="13.25" style="113" customWidth="1"/>
    <col min="2838" max="2838" width="13.5" style="113" customWidth="1"/>
    <col min="2839" max="2839" width="14.25" style="113" customWidth="1"/>
    <col min="2840" max="2840" width="14.625" style="113" customWidth="1"/>
    <col min="2841" max="2841" width="20.375" style="113" customWidth="1"/>
    <col min="2842" max="3072" width="9" style="113"/>
    <col min="3073" max="3073" width="2.625" style="113" customWidth="1"/>
    <col min="3074" max="3074" width="5.625" style="113" customWidth="1"/>
    <col min="3075" max="3075" width="3.5" style="113" customWidth="1"/>
    <col min="3076" max="3076" width="5.875" style="113" customWidth="1"/>
    <col min="3077" max="3077" width="11" style="113" customWidth="1"/>
    <col min="3078" max="3078" width="12.125" style="113" customWidth="1"/>
    <col min="3079" max="3079" width="11.875" style="113" customWidth="1"/>
    <col min="3080" max="3080" width="12" style="113" customWidth="1"/>
    <col min="3081" max="3081" width="11.875" style="113" customWidth="1"/>
    <col min="3082" max="3082" width="13.125" style="113" customWidth="1"/>
    <col min="3083" max="3083" width="11.875" style="113" customWidth="1"/>
    <col min="3084" max="3084" width="13.125" style="113" customWidth="1"/>
    <col min="3085" max="3085" width="9.375" style="113" customWidth="1"/>
    <col min="3086" max="3086" width="11.875" style="113" customWidth="1"/>
    <col min="3087" max="3087" width="9.25" style="113" customWidth="1"/>
    <col min="3088" max="3088" width="11.625" style="113" customWidth="1"/>
    <col min="3089" max="3089" width="9.375" style="113" customWidth="1"/>
    <col min="3090" max="3090" width="11.875" style="113" customWidth="1"/>
    <col min="3091" max="3091" width="10.875" style="113" customWidth="1"/>
    <col min="3092" max="3092" width="10.625" style="113" customWidth="1"/>
    <col min="3093" max="3093" width="13.25" style="113" customWidth="1"/>
    <col min="3094" max="3094" width="13.5" style="113" customWidth="1"/>
    <col min="3095" max="3095" width="14.25" style="113" customWidth="1"/>
    <col min="3096" max="3096" width="14.625" style="113" customWidth="1"/>
    <col min="3097" max="3097" width="20.375" style="113" customWidth="1"/>
    <col min="3098" max="3328" width="9" style="113"/>
    <col min="3329" max="3329" width="2.625" style="113" customWidth="1"/>
    <col min="3330" max="3330" width="5.625" style="113" customWidth="1"/>
    <col min="3331" max="3331" width="3.5" style="113" customWidth="1"/>
    <col min="3332" max="3332" width="5.875" style="113" customWidth="1"/>
    <col min="3333" max="3333" width="11" style="113" customWidth="1"/>
    <col min="3334" max="3334" width="12.125" style="113" customWidth="1"/>
    <col min="3335" max="3335" width="11.875" style="113" customWidth="1"/>
    <col min="3336" max="3336" width="12" style="113" customWidth="1"/>
    <col min="3337" max="3337" width="11.875" style="113" customWidth="1"/>
    <col min="3338" max="3338" width="13.125" style="113" customWidth="1"/>
    <col min="3339" max="3339" width="11.875" style="113" customWidth="1"/>
    <col min="3340" max="3340" width="13.125" style="113" customWidth="1"/>
    <col min="3341" max="3341" width="9.375" style="113" customWidth="1"/>
    <col min="3342" max="3342" width="11.875" style="113" customWidth="1"/>
    <col min="3343" max="3343" width="9.25" style="113" customWidth="1"/>
    <col min="3344" max="3344" width="11.625" style="113" customWidth="1"/>
    <col min="3345" max="3345" width="9.375" style="113" customWidth="1"/>
    <col min="3346" max="3346" width="11.875" style="113" customWidth="1"/>
    <col min="3347" max="3347" width="10.875" style="113" customWidth="1"/>
    <col min="3348" max="3348" width="10.625" style="113" customWidth="1"/>
    <col min="3349" max="3349" width="13.25" style="113" customWidth="1"/>
    <col min="3350" max="3350" width="13.5" style="113" customWidth="1"/>
    <col min="3351" max="3351" width="14.25" style="113" customWidth="1"/>
    <col min="3352" max="3352" width="14.625" style="113" customWidth="1"/>
    <col min="3353" max="3353" width="20.375" style="113" customWidth="1"/>
    <col min="3354" max="3584" width="9" style="113"/>
    <col min="3585" max="3585" width="2.625" style="113" customWidth="1"/>
    <col min="3586" max="3586" width="5.625" style="113" customWidth="1"/>
    <col min="3587" max="3587" width="3.5" style="113" customWidth="1"/>
    <col min="3588" max="3588" width="5.875" style="113" customWidth="1"/>
    <col min="3589" max="3589" width="11" style="113" customWidth="1"/>
    <col min="3590" max="3590" width="12.125" style="113" customWidth="1"/>
    <col min="3591" max="3591" width="11.875" style="113" customWidth="1"/>
    <col min="3592" max="3592" width="12" style="113" customWidth="1"/>
    <col min="3593" max="3593" width="11.875" style="113" customWidth="1"/>
    <col min="3594" max="3594" width="13.125" style="113" customWidth="1"/>
    <col min="3595" max="3595" width="11.875" style="113" customWidth="1"/>
    <col min="3596" max="3596" width="13.125" style="113" customWidth="1"/>
    <col min="3597" max="3597" width="9.375" style="113" customWidth="1"/>
    <col min="3598" max="3598" width="11.875" style="113" customWidth="1"/>
    <col min="3599" max="3599" width="9.25" style="113" customWidth="1"/>
    <col min="3600" max="3600" width="11.625" style="113" customWidth="1"/>
    <col min="3601" max="3601" width="9.375" style="113" customWidth="1"/>
    <col min="3602" max="3602" width="11.875" style="113" customWidth="1"/>
    <col min="3603" max="3603" width="10.875" style="113" customWidth="1"/>
    <col min="3604" max="3604" width="10.625" style="113" customWidth="1"/>
    <col min="3605" max="3605" width="13.25" style="113" customWidth="1"/>
    <col min="3606" max="3606" width="13.5" style="113" customWidth="1"/>
    <col min="3607" max="3607" width="14.25" style="113" customWidth="1"/>
    <col min="3608" max="3608" width="14.625" style="113" customWidth="1"/>
    <col min="3609" max="3609" width="20.375" style="113" customWidth="1"/>
    <col min="3610" max="3840" width="9" style="113"/>
    <col min="3841" max="3841" width="2.625" style="113" customWidth="1"/>
    <col min="3842" max="3842" width="5.625" style="113" customWidth="1"/>
    <col min="3843" max="3843" width="3.5" style="113" customWidth="1"/>
    <col min="3844" max="3844" width="5.875" style="113" customWidth="1"/>
    <col min="3845" max="3845" width="11" style="113" customWidth="1"/>
    <col min="3846" max="3846" width="12.125" style="113" customWidth="1"/>
    <col min="3847" max="3847" width="11.875" style="113" customWidth="1"/>
    <col min="3848" max="3848" width="12" style="113" customWidth="1"/>
    <col min="3849" max="3849" width="11.875" style="113" customWidth="1"/>
    <col min="3850" max="3850" width="13.125" style="113" customWidth="1"/>
    <col min="3851" max="3851" width="11.875" style="113" customWidth="1"/>
    <col min="3852" max="3852" width="13.125" style="113" customWidth="1"/>
    <col min="3853" max="3853" width="9.375" style="113" customWidth="1"/>
    <col min="3854" max="3854" width="11.875" style="113" customWidth="1"/>
    <col min="3855" max="3855" width="9.25" style="113" customWidth="1"/>
    <col min="3856" max="3856" width="11.625" style="113" customWidth="1"/>
    <col min="3857" max="3857" width="9.375" style="113" customWidth="1"/>
    <col min="3858" max="3858" width="11.875" style="113" customWidth="1"/>
    <col min="3859" max="3859" width="10.875" style="113" customWidth="1"/>
    <col min="3860" max="3860" width="10.625" style="113" customWidth="1"/>
    <col min="3861" max="3861" width="13.25" style="113" customWidth="1"/>
    <col min="3862" max="3862" width="13.5" style="113" customWidth="1"/>
    <col min="3863" max="3863" width="14.25" style="113" customWidth="1"/>
    <col min="3864" max="3864" width="14.625" style="113" customWidth="1"/>
    <col min="3865" max="3865" width="20.375" style="113" customWidth="1"/>
    <col min="3866" max="4096" width="9" style="113"/>
    <col min="4097" max="4097" width="2.625" style="113" customWidth="1"/>
    <col min="4098" max="4098" width="5.625" style="113" customWidth="1"/>
    <col min="4099" max="4099" width="3.5" style="113" customWidth="1"/>
    <col min="4100" max="4100" width="5.875" style="113" customWidth="1"/>
    <col min="4101" max="4101" width="11" style="113" customWidth="1"/>
    <col min="4102" max="4102" width="12.125" style="113" customWidth="1"/>
    <col min="4103" max="4103" width="11.875" style="113" customWidth="1"/>
    <col min="4104" max="4104" width="12" style="113" customWidth="1"/>
    <col min="4105" max="4105" width="11.875" style="113" customWidth="1"/>
    <col min="4106" max="4106" width="13.125" style="113" customWidth="1"/>
    <col min="4107" max="4107" width="11.875" style="113" customWidth="1"/>
    <col min="4108" max="4108" width="13.125" style="113" customWidth="1"/>
    <col min="4109" max="4109" width="9.375" style="113" customWidth="1"/>
    <col min="4110" max="4110" width="11.875" style="113" customWidth="1"/>
    <col min="4111" max="4111" width="9.25" style="113" customWidth="1"/>
    <col min="4112" max="4112" width="11.625" style="113" customWidth="1"/>
    <col min="4113" max="4113" width="9.375" style="113" customWidth="1"/>
    <col min="4114" max="4114" width="11.875" style="113" customWidth="1"/>
    <col min="4115" max="4115" width="10.875" style="113" customWidth="1"/>
    <col min="4116" max="4116" width="10.625" style="113" customWidth="1"/>
    <col min="4117" max="4117" width="13.25" style="113" customWidth="1"/>
    <col min="4118" max="4118" width="13.5" style="113" customWidth="1"/>
    <col min="4119" max="4119" width="14.25" style="113" customWidth="1"/>
    <col min="4120" max="4120" width="14.625" style="113" customWidth="1"/>
    <col min="4121" max="4121" width="20.375" style="113" customWidth="1"/>
    <col min="4122" max="4352" width="9" style="113"/>
    <col min="4353" max="4353" width="2.625" style="113" customWidth="1"/>
    <col min="4354" max="4354" width="5.625" style="113" customWidth="1"/>
    <col min="4355" max="4355" width="3.5" style="113" customWidth="1"/>
    <col min="4356" max="4356" width="5.875" style="113" customWidth="1"/>
    <col min="4357" max="4357" width="11" style="113" customWidth="1"/>
    <col min="4358" max="4358" width="12.125" style="113" customWidth="1"/>
    <col min="4359" max="4359" width="11.875" style="113" customWidth="1"/>
    <col min="4360" max="4360" width="12" style="113" customWidth="1"/>
    <col min="4361" max="4361" width="11.875" style="113" customWidth="1"/>
    <col min="4362" max="4362" width="13.125" style="113" customWidth="1"/>
    <col min="4363" max="4363" width="11.875" style="113" customWidth="1"/>
    <col min="4364" max="4364" width="13.125" style="113" customWidth="1"/>
    <col min="4365" max="4365" width="9.375" style="113" customWidth="1"/>
    <col min="4366" max="4366" width="11.875" style="113" customWidth="1"/>
    <col min="4367" max="4367" width="9.25" style="113" customWidth="1"/>
    <col min="4368" max="4368" width="11.625" style="113" customWidth="1"/>
    <col min="4369" max="4369" width="9.375" style="113" customWidth="1"/>
    <col min="4370" max="4370" width="11.875" style="113" customWidth="1"/>
    <col min="4371" max="4371" width="10.875" style="113" customWidth="1"/>
    <col min="4372" max="4372" width="10.625" style="113" customWidth="1"/>
    <col min="4373" max="4373" width="13.25" style="113" customWidth="1"/>
    <col min="4374" max="4374" width="13.5" style="113" customWidth="1"/>
    <col min="4375" max="4375" width="14.25" style="113" customWidth="1"/>
    <col min="4376" max="4376" width="14.625" style="113" customWidth="1"/>
    <col min="4377" max="4377" width="20.375" style="113" customWidth="1"/>
    <col min="4378" max="4608" width="9" style="113"/>
    <col min="4609" max="4609" width="2.625" style="113" customWidth="1"/>
    <col min="4610" max="4610" width="5.625" style="113" customWidth="1"/>
    <col min="4611" max="4611" width="3.5" style="113" customWidth="1"/>
    <col min="4612" max="4612" width="5.875" style="113" customWidth="1"/>
    <col min="4613" max="4613" width="11" style="113" customWidth="1"/>
    <col min="4614" max="4614" width="12.125" style="113" customWidth="1"/>
    <col min="4615" max="4615" width="11.875" style="113" customWidth="1"/>
    <col min="4616" max="4616" width="12" style="113" customWidth="1"/>
    <col min="4617" max="4617" width="11.875" style="113" customWidth="1"/>
    <col min="4618" max="4618" width="13.125" style="113" customWidth="1"/>
    <col min="4619" max="4619" width="11.875" style="113" customWidth="1"/>
    <col min="4620" max="4620" width="13.125" style="113" customWidth="1"/>
    <col min="4621" max="4621" width="9.375" style="113" customWidth="1"/>
    <col min="4622" max="4622" width="11.875" style="113" customWidth="1"/>
    <col min="4623" max="4623" width="9.25" style="113" customWidth="1"/>
    <col min="4624" max="4624" width="11.625" style="113" customWidth="1"/>
    <col min="4625" max="4625" width="9.375" style="113" customWidth="1"/>
    <col min="4626" max="4626" width="11.875" style="113" customWidth="1"/>
    <col min="4627" max="4627" width="10.875" style="113" customWidth="1"/>
    <col min="4628" max="4628" width="10.625" style="113" customWidth="1"/>
    <col min="4629" max="4629" width="13.25" style="113" customWidth="1"/>
    <col min="4630" max="4630" width="13.5" style="113" customWidth="1"/>
    <col min="4631" max="4631" width="14.25" style="113" customWidth="1"/>
    <col min="4632" max="4632" width="14.625" style="113" customWidth="1"/>
    <col min="4633" max="4633" width="20.375" style="113" customWidth="1"/>
    <col min="4634" max="4864" width="9" style="113"/>
    <col min="4865" max="4865" width="2.625" style="113" customWidth="1"/>
    <col min="4866" max="4866" width="5.625" style="113" customWidth="1"/>
    <col min="4867" max="4867" width="3.5" style="113" customWidth="1"/>
    <col min="4868" max="4868" width="5.875" style="113" customWidth="1"/>
    <col min="4869" max="4869" width="11" style="113" customWidth="1"/>
    <col min="4870" max="4870" width="12.125" style="113" customWidth="1"/>
    <col min="4871" max="4871" width="11.875" style="113" customWidth="1"/>
    <col min="4872" max="4872" width="12" style="113" customWidth="1"/>
    <col min="4873" max="4873" width="11.875" style="113" customWidth="1"/>
    <col min="4874" max="4874" width="13.125" style="113" customWidth="1"/>
    <col min="4875" max="4875" width="11.875" style="113" customWidth="1"/>
    <col min="4876" max="4876" width="13.125" style="113" customWidth="1"/>
    <col min="4877" max="4877" width="9.375" style="113" customWidth="1"/>
    <col min="4878" max="4878" width="11.875" style="113" customWidth="1"/>
    <col min="4879" max="4879" width="9.25" style="113" customWidth="1"/>
    <col min="4880" max="4880" width="11.625" style="113" customWidth="1"/>
    <col min="4881" max="4881" width="9.375" style="113" customWidth="1"/>
    <col min="4882" max="4882" width="11.875" style="113" customWidth="1"/>
    <col min="4883" max="4883" width="10.875" style="113" customWidth="1"/>
    <col min="4884" max="4884" width="10.625" style="113" customWidth="1"/>
    <col min="4885" max="4885" width="13.25" style="113" customWidth="1"/>
    <col min="4886" max="4886" width="13.5" style="113" customWidth="1"/>
    <col min="4887" max="4887" width="14.25" style="113" customWidth="1"/>
    <col min="4888" max="4888" width="14.625" style="113" customWidth="1"/>
    <col min="4889" max="4889" width="20.375" style="113" customWidth="1"/>
    <col min="4890" max="5120" width="9" style="113"/>
    <col min="5121" max="5121" width="2.625" style="113" customWidth="1"/>
    <col min="5122" max="5122" width="5.625" style="113" customWidth="1"/>
    <col min="5123" max="5123" width="3.5" style="113" customWidth="1"/>
    <col min="5124" max="5124" width="5.875" style="113" customWidth="1"/>
    <col min="5125" max="5125" width="11" style="113" customWidth="1"/>
    <col min="5126" max="5126" width="12.125" style="113" customWidth="1"/>
    <col min="5127" max="5127" width="11.875" style="113" customWidth="1"/>
    <col min="5128" max="5128" width="12" style="113" customWidth="1"/>
    <col min="5129" max="5129" width="11.875" style="113" customWidth="1"/>
    <col min="5130" max="5130" width="13.125" style="113" customWidth="1"/>
    <col min="5131" max="5131" width="11.875" style="113" customWidth="1"/>
    <col min="5132" max="5132" width="13.125" style="113" customWidth="1"/>
    <col min="5133" max="5133" width="9.375" style="113" customWidth="1"/>
    <col min="5134" max="5134" width="11.875" style="113" customWidth="1"/>
    <col min="5135" max="5135" width="9.25" style="113" customWidth="1"/>
    <col min="5136" max="5136" width="11.625" style="113" customWidth="1"/>
    <col min="5137" max="5137" width="9.375" style="113" customWidth="1"/>
    <col min="5138" max="5138" width="11.875" style="113" customWidth="1"/>
    <col min="5139" max="5139" width="10.875" style="113" customWidth="1"/>
    <col min="5140" max="5140" width="10.625" style="113" customWidth="1"/>
    <col min="5141" max="5141" width="13.25" style="113" customWidth="1"/>
    <col min="5142" max="5142" width="13.5" style="113" customWidth="1"/>
    <col min="5143" max="5143" width="14.25" style="113" customWidth="1"/>
    <col min="5144" max="5144" width="14.625" style="113" customWidth="1"/>
    <col min="5145" max="5145" width="20.375" style="113" customWidth="1"/>
    <col min="5146" max="5376" width="9" style="113"/>
    <col min="5377" max="5377" width="2.625" style="113" customWidth="1"/>
    <col min="5378" max="5378" width="5.625" style="113" customWidth="1"/>
    <col min="5379" max="5379" width="3.5" style="113" customWidth="1"/>
    <col min="5380" max="5380" width="5.875" style="113" customWidth="1"/>
    <col min="5381" max="5381" width="11" style="113" customWidth="1"/>
    <col min="5382" max="5382" width="12.125" style="113" customWidth="1"/>
    <col min="5383" max="5383" width="11.875" style="113" customWidth="1"/>
    <col min="5384" max="5384" width="12" style="113" customWidth="1"/>
    <col min="5385" max="5385" width="11.875" style="113" customWidth="1"/>
    <col min="5386" max="5386" width="13.125" style="113" customWidth="1"/>
    <col min="5387" max="5387" width="11.875" style="113" customWidth="1"/>
    <col min="5388" max="5388" width="13.125" style="113" customWidth="1"/>
    <col min="5389" max="5389" width="9.375" style="113" customWidth="1"/>
    <col min="5390" max="5390" width="11.875" style="113" customWidth="1"/>
    <col min="5391" max="5391" width="9.25" style="113" customWidth="1"/>
    <col min="5392" max="5392" width="11.625" style="113" customWidth="1"/>
    <col min="5393" max="5393" width="9.375" style="113" customWidth="1"/>
    <col min="5394" max="5394" width="11.875" style="113" customWidth="1"/>
    <col min="5395" max="5395" width="10.875" style="113" customWidth="1"/>
    <col min="5396" max="5396" width="10.625" style="113" customWidth="1"/>
    <col min="5397" max="5397" width="13.25" style="113" customWidth="1"/>
    <col min="5398" max="5398" width="13.5" style="113" customWidth="1"/>
    <col min="5399" max="5399" width="14.25" style="113" customWidth="1"/>
    <col min="5400" max="5400" width="14.625" style="113" customWidth="1"/>
    <col min="5401" max="5401" width="20.375" style="113" customWidth="1"/>
    <col min="5402" max="5632" width="9" style="113"/>
    <col min="5633" max="5633" width="2.625" style="113" customWidth="1"/>
    <col min="5634" max="5634" width="5.625" style="113" customWidth="1"/>
    <col min="5635" max="5635" width="3.5" style="113" customWidth="1"/>
    <col min="5636" max="5636" width="5.875" style="113" customWidth="1"/>
    <col min="5637" max="5637" width="11" style="113" customWidth="1"/>
    <col min="5638" max="5638" width="12.125" style="113" customWidth="1"/>
    <col min="5639" max="5639" width="11.875" style="113" customWidth="1"/>
    <col min="5640" max="5640" width="12" style="113" customWidth="1"/>
    <col min="5641" max="5641" width="11.875" style="113" customWidth="1"/>
    <col min="5642" max="5642" width="13.125" style="113" customWidth="1"/>
    <col min="5643" max="5643" width="11.875" style="113" customWidth="1"/>
    <col min="5644" max="5644" width="13.125" style="113" customWidth="1"/>
    <col min="5645" max="5645" width="9.375" style="113" customWidth="1"/>
    <col min="5646" max="5646" width="11.875" style="113" customWidth="1"/>
    <col min="5647" max="5647" width="9.25" style="113" customWidth="1"/>
    <col min="5648" max="5648" width="11.625" style="113" customWidth="1"/>
    <col min="5649" max="5649" width="9.375" style="113" customWidth="1"/>
    <col min="5650" max="5650" width="11.875" style="113" customWidth="1"/>
    <col min="5651" max="5651" width="10.875" style="113" customWidth="1"/>
    <col min="5652" max="5652" width="10.625" style="113" customWidth="1"/>
    <col min="5653" max="5653" width="13.25" style="113" customWidth="1"/>
    <col min="5654" max="5654" width="13.5" style="113" customWidth="1"/>
    <col min="5655" max="5655" width="14.25" style="113" customWidth="1"/>
    <col min="5656" max="5656" width="14.625" style="113" customWidth="1"/>
    <col min="5657" max="5657" width="20.375" style="113" customWidth="1"/>
    <col min="5658" max="5888" width="9" style="113"/>
    <col min="5889" max="5889" width="2.625" style="113" customWidth="1"/>
    <col min="5890" max="5890" width="5.625" style="113" customWidth="1"/>
    <col min="5891" max="5891" width="3.5" style="113" customWidth="1"/>
    <col min="5892" max="5892" width="5.875" style="113" customWidth="1"/>
    <col min="5893" max="5893" width="11" style="113" customWidth="1"/>
    <col min="5894" max="5894" width="12.125" style="113" customWidth="1"/>
    <col min="5895" max="5895" width="11.875" style="113" customWidth="1"/>
    <col min="5896" max="5896" width="12" style="113" customWidth="1"/>
    <col min="5897" max="5897" width="11.875" style="113" customWidth="1"/>
    <col min="5898" max="5898" width="13.125" style="113" customWidth="1"/>
    <col min="5899" max="5899" width="11.875" style="113" customWidth="1"/>
    <col min="5900" max="5900" width="13.125" style="113" customWidth="1"/>
    <col min="5901" max="5901" width="9.375" style="113" customWidth="1"/>
    <col min="5902" max="5902" width="11.875" style="113" customWidth="1"/>
    <col min="5903" max="5903" width="9.25" style="113" customWidth="1"/>
    <col min="5904" max="5904" width="11.625" style="113" customWidth="1"/>
    <col min="5905" max="5905" width="9.375" style="113" customWidth="1"/>
    <col min="5906" max="5906" width="11.875" style="113" customWidth="1"/>
    <col min="5907" max="5907" width="10.875" style="113" customWidth="1"/>
    <col min="5908" max="5908" width="10.625" style="113" customWidth="1"/>
    <col min="5909" max="5909" width="13.25" style="113" customWidth="1"/>
    <col min="5910" max="5910" width="13.5" style="113" customWidth="1"/>
    <col min="5911" max="5911" width="14.25" style="113" customWidth="1"/>
    <col min="5912" max="5912" width="14.625" style="113" customWidth="1"/>
    <col min="5913" max="5913" width="20.375" style="113" customWidth="1"/>
    <col min="5914" max="6144" width="9" style="113"/>
    <col min="6145" max="6145" width="2.625" style="113" customWidth="1"/>
    <col min="6146" max="6146" width="5.625" style="113" customWidth="1"/>
    <col min="6147" max="6147" width="3.5" style="113" customWidth="1"/>
    <col min="6148" max="6148" width="5.875" style="113" customWidth="1"/>
    <col min="6149" max="6149" width="11" style="113" customWidth="1"/>
    <col min="6150" max="6150" width="12.125" style="113" customWidth="1"/>
    <col min="6151" max="6151" width="11.875" style="113" customWidth="1"/>
    <col min="6152" max="6152" width="12" style="113" customWidth="1"/>
    <col min="6153" max="6153" width="11.875" style="113" customWidth="1"/>
    <col min="6154" max="6154" width="13.125" style="113" customWidth="1"/>
    <col min="6155" max="6155" width="11.875" style="113" customWidth="1"/>
    <col min="6156" max="6156" width="13.125" style="113" customWidth="1"/>
    <col min="6157" max="6157" width="9.375" style="113" customWidth="1"/>
    <col min="6158" max="6158" width="11.875" style="113" customWidth="1"/>
    <col min="6159" max="6159" width="9.25" style="113" customWidth="1"/>
    <col min="6160" max="6160" width="11.625" style="113" customWidth="1"/>
    <col min="6161" max="6161" width="9.375" style="113" customWidth="1"/>
    <col min="6162" max="6162" width="11.875" style="113" customWidth="1"/>
    <col min="6163" max="6163" width="10.875" style="113" customWidth="1"/>
    <col min="6164" max="6164" width="10.625" style="113" customWidth="1"/>
    <col min="6165" max="6165" width="13.25" style="113" customWidth="1"/>
    <col min="6166" max="6166" width="13.5" style="113" customWidth="1"/>
    <col min="6167" max="6167" width="14.25" style="113" customWidth="1"/>
    <col min="6168" max="6168" width="14.625" style="113" customWidth="1"/>
    <col min="6169" max="6169" width="20.375" style="113" customWidth="1"/>
    <col min="6170" max="6400" width="9" style="113"/>
    <col min="6401" max="6401" width="2.625" style="113" customWidth="1"/>
    <col min="6402" max="6402" width="5.625" style="113" customWidth="1"/>
    <col min="6403" max="6403" width="3.5" style="113" customWidth="1"/>
    <col min="6404" max="6404" width="5.875" style="113" customWidth="1"/>
    <col min="6405" max="6405" width="11" style="113" customWidth="1"/>
    <col min="6406" max="6406" width="12.125" style="113" customWidth="1"/>
    <col min="6407" max="6407" width="11.875" style="113" customWidth="1"/>
    <col min="6408" max="6408" width="12" style="113" customWidth="1"/>
    <col min="6409" max="6409" width="11.875" style="113" customWidth="1"/>
    <col min="6410" max="6410" width="13.125" style="113" customWidth="1"/>
    <col min="6411" max="6411" width="11.875" style="113" customWidth="1"/>
    <col min="6412" max="6412" width="13.125" style="113" customWidth="1"/>
    <col min="6413" max="6413" width="9.375" style="113" customWidth="1"/>
    <col min="6414" max="6414" width="11.875" style="113" customWidth="1"/>
    <col min="6415" max="6415" width="9.25" style="113" customWidth="1"/>
    <col min="6416" max="6416" width="11.625" style="113" customWidth="1"/>
    <col min="6417" max="6417" width="9.375" style="113" customWidth="1"/>
    <col min="6418" max="6418" width="11.875" style="113" customWidth="1"/>
    <col min="6419" max="6419" width="10.875" style="113" customWidth="1"/>
    <col min="6420" max="6420" width="10.625" style="113" customWidth="1"/>
    <col min="6421" max="6421" width="13.25" style="113" customWidth="1"/>
    <col min="6422" max="6422" width="13.5" style="113" customWidth="1"/>
    <col min="6423" max="6423" width="14.25" style="113" customWidth="1"/>
    <col min="6424" max="6424" width="14.625" style="113" customWidth="1"/>
    <col min="6425" max="6425" width="20.375" style="113" customWidth="1"/>
    <col min="6426" max="6656" width="9" style="113"/>
    <col min="6657" max="6657" width="2.625" style="113" customWidth="1"/>
    <col min="6658" max="6658" width="5.625" style="113" customWidth="1"/>
    <col min="6659" max="6659" width="3.5" style="113" customWidth="1"/>
    <col min="6660" max="6660" width="5.875" style="113" customWidth="1"/>
    <col min="6661" max="6661" width="11" style="113" customWidth="1"/>
    <col min="6662" max="6662" width="12.125" style="113" customWidth="1"/>
    <col min="6663" max="6663" width="11.875" style="113" customWidth="1"/>
    <col min="6664" max="6664" width="12" style="113" customWidth="1"/>
    <col min="6665" max="6665" width="11.875" style="113" customWidth="1"/>
    <col min="6666" max="6666" width="13.125" style="113" customWidth="1"/>
    <col min="6667" max="6667" width="11.875" style="113" customWidth="1"/>
    <col min="6668" max="6668" width="13.125" style="113" customWidth="1"/>
    <col min="6669" max="6669" width="9.375" style="113" customWidth="1"/>
    <col min="6670" max="6670" width="11.875" style="113" customWidth="1"/>
    <col min="6671" max="6671" width="9.25" style="113" customWidth="1"/>
    <col min="6672" max="6672" width="11.625" style="113" customWidth="1"/>
    <col min="6673" max="6673" width="9.375" style="113" customWidth="1"/>
    <col min="6674" max="6674" width="11.875" style="113" customWidth="1"/>
    <col min="6675" max="6675" width="10.875" style="113" customWidth="1"/>
    <col min="6676" max="6676" width="10.625" style="113" customWidth="1"/>
    <col min="6677" max="6677" width="13.25" style="113" customWidth="1"/>
    <col min="6678" max="6678" width="13.5" style="113" customWidth="1"/>
    <col min="6679" max="6679" width="14.25" style="113" customWidth="1"/>
    <col min="6680" max="6680" width="14.625" style="113" customWidth="1"/>
    <col min="6681" max="6681" width="20.375" style="113" customWidth="1"/>
    <col min="6682" max="6912" width="9" style="113"/>
    <col min="6913" max="6913" width="2.625" style="113" customWidth="1"/>
    <col min="6914" max="6914" width="5.625" style="113" customWidth="1"/>
    <col min="6915" max="6915" width="3.5" style="113" customWidth="1"/>
    <col min="6916" max="6916" width="5.875" style="113" customWidth="1"/>
    <col min="6917" max="6917" width="11" style="113" customWidth="1"/>
    <col min="6918" max="6918" width="12.125" style="113" customWidth="1"/>
    <col min="6919" max="6919" width="11.875" style="113" customWidth="1"/>
    <col min="6920" max="6920" width="12" style="113" customWidth="1"/>
    <col min="6921" max="6921" width="11.875" style="113" customWidth="1"/>
    <col min="6922" max="6922" width="13.125" style="113" customWidth="1"/>
    <col min="6923" max="6923" width="11.875" style="113" customWidth="1"/>
    <col min="6924" max="6924" width="13.125" style="113" customWidth="1"/>
    <col min="6925" max="6925" width="9.375" style="113" customWidth="1"/>
    <col min="6926" max="6926" width="11.875" style="113" customWidth="1"/>
    <col min="6927" max="6927" width="9.25" style="113" customWidth="1"/>
    <col min="6928" max="6928" width="11.625" style="113" customWidth="1"/>
    <col min="6929" max="6929" width="9.375" style="113" customWidth="1"/>
    <col min="6930" max="6930" width="11.875" style="113" customWidth="1"/>
    <col min="6931" max="6931" width="10.875" style="113" customWidth="1"/>
    <col min="6932" max="6932" width="10.625" style="113" customWidth="1"/>
    <col min="6933" max="6933" width="13.25" style="113" customWidth="1"/>
    <col min="6934" max="6934" width="13.5" style="113" customWidth="1"/>
    <col min="6935" max="6935" width="14.25" style="113" customWidth="1"/>
    <col min="6936" max="6936" width="14.625" style="113" customWidth="1"/>
    <col min="6937" max="6937" width="20.375" style="113" customWidth="1"/>
    <col min="6938" max="7168" width="9" style="113"/>
    <col min="7169" max="7169" width="2.625" style="113" customWidth="1"/>
    <col min="7170" max="7170" width="5.625" style="113" customWidth="1"/>
    <col min="7171" max="7171" width="3.5" style="113" customWidth="1"/>
    <col min="7172" max="7172" width="5.875" style="113" customWidth="1"/>
    <col min="7173" max="7173" width="11" style="113" customWidth="1"/>
    <col min="7174" max="7174" width="12.125" style="113" customWidth="1"/>
    <col min="7175" max="7175" width="11.875" style="113" customWidth="1"/>
    <col min="7176" max="7176" width="12" style="113" customWidth="1"/>
    <col min="7177" max="7177" width="11.875" style="113" customWidth="1"/>
    <col min="7178" max="7178" width="13.125" style="113" customWidth="1"/>
    <col min="7179" max="7179" width="11.875" style="113" customWidth="1"/>
    <col min="7180" max="7180" width="13.125" style="113" customWidth="1"/>
    <col min="7181" max="7181" width="9.375" style="113" customWidth="1"/>
    <col min="7182" max="7182" width="11.875" style="113" customWidth="1"/>
    <col min="7183" max="7183" width="9.25" style="113" customWidth="1"/>
    <col min="7184" max="7184" width="11.625" style="113" customWidth="1"/>
    <col min="7185" max="7185" width="9.375" style="113" customWidth="1"/>
    <col min="7186" max="7186" width="11.875" style="113" customWidth="1"/>
    <col min="7187" max="7187" width="10.875" style="113" customWidth="1"/>
    <col min="7188" max="7188" width="10.625" style="113" customWidth="1"/>
    <col min="7189" max="7189" width="13.25" style="113" customWidth="1"/>
    <col min="7190" max="7190" width="13.5" style="113" customWidth="1"/>
    <col min="7191" max="7191" width="14.25" style="113" customWidth="1"/>
    <col min="7192" max="7192" width="14.625" style="113" customWidth="1"/>
    <col min="7193" max="7193" width="20.375" style="113" customWidth="1"/>
    <col min="7194" max="7424" width="9" style="113"/>
    <col min="7425" max="7425" width="2.625" style="113" customWidth="1"/>
    <col min="7426" max="7426" width="5.625" style="113" customWidth="1"/>
    <col min="7427" max="7427" width="3.5" style="113" customWidth="1"/>
    <col min="7428" max="7428" width="5.875" style="113" customWidth="1"/>
    <col min="7429" max="7429" width="11" style="113" customWidth="1"/>
    <col min="7430" max="7430" width="12.125" style="113" customWidth="1"/>
    <col min="7431" max="7431" width="11.875" style="113" customWidth="1"/>
    <col min="7432" max="7432" width="12" style="113" customWidth="1"/>
    <col min="7433" max="7433" width="11.875" style="113" customWidth="1"/>
    <col min="7434" max="7434" width="13.125" style="113" customWidth="1"/>
    <col min="7435" max="7435" width="11.875" style="113" customWidth="1"/>
    <col min="7436" max="7436" width="13.125" style="113" customWidth="1"/>
    <col min="7437" max="7437" width="9.375" style="113" customWidth="1"/>
    <col min="7438" max="7438" width="11.875" style="113" customWidth="1"/>
    <col min="7439" max="7439" width="9.25" style="113" customWidth="1"/>
    <col min="7440" max="7440" width="11.625" style="113" customWidth="1"/>
    <col min="7441" max="7441" width="9.375" style="113" customWidth="1"/>
    <col min="7442" max="7442" width="11.875" style="113" customWidth="1"/>
    <col min="7443" max="7443" width="10.875" style="113" customWidth="1"/>
    <col min="7444" max="7444" width="10.625" style="113" customWidth="1"/>
    <col min="7445" max="7445" width="13.25" style="113" customWidth="1"/>
    <col min="7446" max="7446" width="13.5" style="113" customWidth="1"/>
    <col min="7447" max="7447" width="14.25" style="113" customWidth="1"/>
    <col min="7448" max="7448" width="14.625" style="113" customWidth="1"/>
    <col min="7449" max="7449" width="20.375" style="113" customWidth="1"/>
    <col min="7450" max="7680" width="9" style="113"/>
    <col min="7681" max="7681" width="2.625" style="113" customWidth="1"/>
    <col min="7682" max="7682" width="5.625" style="113" customWidth="1"/>
    <col min="7683" max="7683" width="3.5" style="113" customWidth="1"/>
    <col min="7684" max="7684" width="5.875" style="113" customWidth="1"/>
    <col min="7685" max="7685" width="11" style="113" customWidth="1"/>
    <col min="7686" max="7686" width="12.125" style="113" customWidth="1"/>
    <col min="7687" max="7687" width="11.875" style="113" customWidth="1"/>
    <col min="7688" max="7688" width="12" style="113" customWidth="1"/>
    <col min="7689" max="7689" width="11.875" style="113" customWidth="1"/>
    <col min="7690" max="7690" width="13.125" style="113" customWidth="1"/>
    <col min="7691" max="7691" width="11.875" style="113" customWidth="1"/>
    <col min="7692" max="7692" width="13.125" style="113" customWidth="1"/>
    <col min="7693" max="7693" width="9.375" style="113" customWidth="1"/>
    <col min="7694" max="7694" width="11.875" style="113" customWidth="1"/>
    <col min="7695" max="7695" width="9.25" style="113" customWidth="1"/>
    <col min="7696" max="7696" width="11.625" style="113" customWidth="1"/>
    <col min="7697" max="7697" width="9.375" style="113" customWidth="1"/>
    <col min="7698" max="7698" width="11.875" style="113" customWidth="1"/>
    <col min="7699" max="7699" width="10.875" style="113" customWidth="1"/>
    <col min="7700" max="7700" width="10.625" style="113" customWidth="1"/>
    <col min="7701" max="7701" width="13.25" style="113" customWidth="1"/>
    <col min="7702" max="7702" width="13.5" style="113" customWidth="1"/>
    <col min="7703" max="7703" width="14.25" style="113" customWidth="1"/>
    <col min="7704" max="7704" width="14.625" style="113" customWidth="1"/>
    <col min="7705" max="7705" width="20.375" style="113" customWidth="1"/>
    <col min="7706" max="7936" width="9" style="113"/>
    <col min="7937" max="7937" width="2.625" style="113" customWidth="1"/>
    <col min="7938" max="7938" width="5.625" style="113" customWidth="1"/>
    <col min="7939" max="7939" width="3.5" style="113" customWidth="1"/>
    <col min="7940" max="7940" width="5.875" style="113" customWidth="1"/>
    <col min="7941" max="7941" width="11" style="113" customWidth="1"/>
    <col min="7942" max="7942" width="12.125" style="113" customWidth="1"/>
    <col min="7943" max="7943" width="11.875" style="113" customWidth="1"/>
    <col min="7944" max="7944" width="12" style="113" customWidth="1"/>
    <col min="7945" max="7945" width="11.875" style="113" customWidth="1"/>
    <col min="7946" max="7946" width="13.125" style="113" customWidth="1"/>
    <col min="7947" max="7947" width="11.875" style="113" customWidth="1"/>
    <col min="7948" max="7948" width="13.125" style="113" customWidth="1"/>
    <col min="7949" max="7949" width="9.375" style="113" customWidth="1"/>
    <col min="7950" max="7950" width="11.875" style="113" customWidth="1"/>
    <col min="7951" max="7951" width="9.25" style="113" customWidth="1"/>
    <col min="7952" max="7952" width="11.625" style="113" customWidth="1"/>
    <col min="7953" max="7953" width="9.375" style="113" customWidth="1"/>
    <col min="7954" max="7954" width="11.875" style="113" customWidth="1"/>
    <col min="7955" max="7955" width="10.875" style="113" customWidth="1"/>
    <col min="7956" max="7956" width="10.625" style="113" customWidth="1"/>
    <col min="7957" max="7957" width="13.25" style="113" customWidth="1"/>
    <col min="7958" max="7958" width="13.5" style="113" customWidth="1"/>
    <col min="7959" max="7959" width="14.25" style="113" customWidth="1"/>
    <col min="7960" max="7960" width="14.625" style="113" customWidth="1"/>
    <col min="7961" max="7961" width="20.375" style="113" customWidth="1"/>
    <col min="7962" max="8192" width="9" style="113"/>
    <col min="8193" max="8193" width="2.625" style="113" customWidth="1"/>
    <col min="8194" max="8194" width="5.625" style="113" customWidth="1"/>
    <col min="8195" max="8195" width="3.5" style="113" customWidth="1"/>
    <col min="8196" max="8196" width="5.875" style="113" customWidth="1"/>
    <col min="8197" max="8197" width="11" style="113" customWidth="1"/>
    <col min="8198" max="8198" width="12.125" style="113" customWidth="1"/>
    <col min="8199" max="8199" width="11.875" style="113" customWidth="1"/>
    <col min="8200" max="8200" width="12" style="113" customWidth="1"/>
    <col min="8201" max="8201" width="11.875" style="113" customWidth="1"/>
    <col min="8202" max="8202" width="13.125" style="113" customWidth="1"/>
    <col min="8203" max="8203" width="11.875" style="113" customWidth="1"/>
    <col min="8204" max="8204" width="13.125" style="113" customWidth="1"/>
    <col min="8205" max="8205" width="9.375" style="113" customWidth="1"/>
    <col min="8206" max="8206" width="11.875" style="113" customWidth="1"/>
    <col min="8207" max="8207" width="9.25" style="113" customWidth="1"/>
    <col min="8208" max="8208" width="11.625" style="113" customWidth="1"/>
    <col min="8209" max="8209" width="9.375" style="113" customWidth="1"/>
    <col min="8210" max="8210" width="11.875" style="113" customWidth="1"/>
    <col min="8211" max="8211" width="10.875" style="113" customWidth="1"/>
    <col min="8212" max="8212" width="10.625" style="113" customWidth="1"/>
    <col min="8213" max="8213" width="13.25" style="113" customWidth="1"/>
    <col min="8214" max="8214" width="13.5" style="113" customWidth="1"/>
    <col min="8215" max="8215" width="14.25" style="113" customWidth="1"/>
    <col min="8216" max="8216" width="14.625" style="113" customWidth="1"/>
    <col min="8217" max="8217" width="20.375" style="113" customWidth="1"/>
    <col min="8218" max="8448" width="9" style="113"/>
    <col min="8449" max="8449" width="2.625" style="113" customWidth="1"/>
    <col min="8450" max="8450" width="5.625" style="113" customWidth="1"/>
    <col min="8451" max="8451" width="3.5" style="113" customWidth="1"/>
    <col min="8452" max="8452" width="5.875" style="113" customWidth="1"/>
    <col min="8453" max="8453" width="11" style="113" customWidth="1"/>
    <col min="8454" max="8454" width="12.125" style="113" customWidth="1"/>
    <col min="8455" max="8455" width="11.875" style="113" customWidth="1"/>
    <col min="8456" max="8456" width="12" style="113" customWidth="1"/>
    <col min="8457" max="8457" width="11.875" style="113" customWidth="1"/>
    <col min="8458" max="8458" width="13.125" style="113" customWidth="1"/>
    <col min="8459" max="8459" width="11.875" style="113" customWidth="1"/>
    <col min="8460" max="8460" width="13.125" style="113" customWidth="1"/>
    <col min="8461" max="8461" width="9.375" style="113" customWidth="1"/>
    <col min="8462" max="8462" width="11.875" style="113" customWidth="1"/>
    <col min="8463" max="8463" width="9.25" style="113" customWidth="1"/>
    <col min="8464" max="8464" width="11.625" style="113" customWidth="1"/>
    <col min="8465" max="8465" width="9.375" style="113" customWidth="1"/>
    <col min="8466" max="8466" width="11.875" style="113" customWidth="1"/>
    <col min="8467" max="8467" width="10.875" style="113" customWidth="1"/>
    <col min="8468" max="8468" width="10.625" style="113" customWidth="1"/>
    <col min="8469" max="8469" width="13.25" style="113" customWidth="1"/>
    <col min="8470" max="8470" width="13.5" style="113" customWidth="1"/>
    <col min="8471" max="8471" width="14.25" style="113" customWidth="1"/>
    <col min="8472" max="8472" width="14.625" style="113" customWidth="1"/>
    <col min="8473" max="8473" width="20.375" style="113" customWidth="1"/>
    <col min="8474" max="8704" width="9" style="113"/>
    <col min="8705" max="8705" width="2.625" style="113" customWidth="1"/>
    <col min="8706" max="8706" width="5.625" style="113" customWidth="1"/>
    <col min="8707" max="8707" width="3.5" style="113" customWidth="1"/>
    <col min="8708" max="8708" width="5.875" style="113" customWidth="1"/>
    <col min="8709" max="8709" width="11" style="113" customWidth="1"/>
    <col min="8710" max="8710" width="12.125" style="113" customWidth="1"/>
    <col min="8711" max="8711" width="11.875" style="113" customWidth="1"/>
    <col min="8712" max="8712" width="12" style="113" customWidth="1"/>
    <col min="8713" max="8713" width="11.875" style="113" customWidth="1"/>
    <col min="8714" max="8714" width="13.125" style="113" customWidth="1"/>
    <col min="8715" max="8715" width="11.875" style="113" customWidth="1"/>
    <col min="8716" max="8716" width="13.125" style="113" customWidth="1"/>
    <col min="8717" max="8717" width="9.375" style="113" customWidth="1"/>
    <col min="8718" max="8718" width="11.875" style="113" customWidth="1"/>
    <col min="8719" max="8719" width="9.25" style="113" customWidth="1"/>
    <col min="8720" max="8720" width="11.625" style="113" customWidth="1"/>
    <col min="8721" max="8721" width="9.375" style="113" customWidth="1"/>
    <col min="8722" max="8722" width="11.875" style="113" customWidth="1"/>
    <col min="8723" max="8723" width="10.875" style="113" customWidth="1"/>
    <col min="8724" max="8724" width="10.625" style="113" customWidth="1"/>
    <col min="8725" max="8725" width="13.25" style="113" customWidth="1"/>
    <col min="8726" max="8726" width="13.5" style="113" customWidth="1"/>
    <col min="8727" max="8727" width="14.25" style="113" customWidth="1"/>
    <col min="8728" max="8728" width="14.625" style="113" customWidth="1"/>
    <col min="8729" max="8729" width="20.375" style="113" customWidth="1"/>
    <col min="8730" max="8960" width="9" style="113"/>
    <col min="8961" max="8961" width="2.625" style="113" customWidth="1"/>
    <col min="8962" max="8962" width="5.625" style="113" customWidth="1"/>
    <col min="8963" max="8963" width="3.5" style="113" customWidth="1"/>
    <col min="8964" max="8964" width="5.875" style="113" customWidth="1"/>
    <col min="8965" max="8965" width="11" style="113" customWidth="1"/>
    <col min="8966" max="8966" width="12.125" style="113" customWidth="1"/>
    <col min="8967" max="8967" width="11.875" style="113" customWidth="1"/>
    <col min="8968" max="8968" width="12" style="113" customWidth="1"/>
    <col min="8969" max="8969" width="11.875" style="113" customWidth="1"/>
    <col min="8970" max="8970" width="13.125" style="113" customWidth="1"/>
    <col min="8971" max="8971" width="11.875" style="113" customWidth="1"/>
    <col min="8972" max="8972" width="13.125" style="113" customWidth="1"/>
    <col min="8973" max="8973" width="9.375" style="113" customWidth="1"/>
    <col min="8974" max="8974" width="11.875" style="113" customWidth="1"/>
    <col min="8975" max="8975" width="9.25" style="113" customWidth="1"/>
    <col min="8976" max="8976" width="11.625" style="113" customWidth="1"/>
    <col min="8977" max="8977" width="9.375" style="113" customWidth="1"/>
    <col min="8978" max="8978" width="11.875" style="113" customWidth="1"/>
    <col min="8979" max="8979" width="10.875" style="113" customWidth="1"/>
    <col min="8980" max="8980" width="10.625" style="113" customWidth="1"/>
    <col min="8981" max="8981" width="13.25" style="113" customWidth="1"/>
    <col min="8982" max="8982" width="13.5" style="113" customWidth="1"/>
    <col min="8983" max="8983" width="14.25" style="113" customWidth="1"/>
    <col min="8984" max="8984" width="14.625" style="113" customWidth="1"/>
    <col min="8985" max="8985" width="20.375" style="113" customWidth="1"/>
    <col min="8986" max="9216" width="9" style="113"/>
    <col min="9217" max="9217" width="2.625" style="113" customWidth="1"/>
    <col min="9218" max="9218" width="5.625" style="113" customWidth="1"/>
    <col min="9219" max="9219" width="3.5" style="113" customWidth="1"/>
    <col min="9220" max="9220" width="5.875" style="113" customWidth="1"/>
    <col min="9221" max="9221" width="11" style="113" customWidth="1"/>
    <col min="9222" max="9222" width="12.125" style="113" customWidth="1"/>
    <col min="9223" max="9223" width="11.875" style="113" customWidth="1"/>
    <col min="9224" max="9224" width="12" style="113" customWidth="1"/>
    <col min="9225" max="9225" width="11.875" style="113" customWidth="1"/>
    <col min="9226" max="9226" width="13.125" style="113" customWidth="1"/>
    <col min="9227" max="9227" width="11.875" style="113" customWidth="1"/>
    <col min="9228" max="9228" width="13.125" style="113" customWidth="1"/>
    <col min="9229" max="9229" width="9.375" style="113" customWidth="1"/>
    <col min="9230" max="9230" width="11.875" style="113" customWidth="1"/>
    <col min="9231" max="9231" width="9.25" style="113" customWidth="1"/>
    <col min="9232" max="9232" width="11.625" style="113" customWidth="1"/>
    <col min="9233" max="9233" width="9.375" style="113" customWidth="1"/>
    <col min="9234" max="9234" width="11.875" style="113" customWidth="1"/>
    <col min="9235" max="9235" width="10.875" style="113" customWidth="1"/>
    <col min="9236" max="9236" width="10.625" style="113" customWidth="1"/>
    <col min="9237" max="9237" width="13.25" style="113" customWidth="1"/>
    <col min="9238" max="9238" width="13.5" style="113" customWidth="1"/>
    <col min="9239" max="9239" width="14.25" style="113" customWidth="1"/>
    <col min="9240" max="9240" width="14.625" style="113" customWidth="1"/>
    <col min="9241" max="9241" width="20.375" style="113" customWidth="1"/>
    <col min="9242" max="9472" width="9" style="113"/>
    <col min="9473" max="9473" width="2.625" style="113" customWidth="1"/>
    <col min="9474" max="9474" width="5.625" style="113" customWidth="1"/>
    <col min="9475" max="9475" width="3.5" style="113" customWidth="1"/>
    <col min="9476" max="9476" width="5.875" style="113" customWidth="1"/>
    <col min="9477" max="9477" width="11" style="113" customWidth="1"/>
    <col min="9478" max="9478" width="12.125" style="113" customWidth="1"/>
    <col min="9479" max="9479" width="11.875" style="113" customWidth="1"/>
    <col min="9480" max="9480" width="12" style="113" customWidth="1"/>
    <col min="9481" max="9481" width="11.875" style="113" customWidth="1"/>
    <col min="9482" max="9482" width="13.125" style="113" customWidth="1"/>
    <col min="9483" max="9483" width="11.875" style="113" customWidth="1"/>
    <col min="9484" max="9484" width="13.125" style="113" customWidth="1"/>
    <col min="9485" max="9485" width="9.375" style="113" customWidth="1"/>
    <col min="9486" max="9486" width="11.875" style="113" customWidth="1"/>
    <col min="9487" max="9487" width="9.25" style="113" customWidth="1"/>
    <col min="9488" max="9488" width="11.625" style="113" customWidth="1"/>
    <col min="9489" max="9489" width="9.375" style="113" customWidth="1"/>
    <col min="9490" max="9490" width="11.875" style="113" customWidth="1"/>
    <col min="9491" max="9491" width="10.875" style="113" customWidth="1"/>
    <col min="9492" max="9492" width="10.625" style="113" customWidth="1"/>
    <col min="9493" max="9493" width="13.25" style="113" customWidth="1"/>
    <col min="9494" max="9494" width="13.5" style="113" customWidth="1"/>
    <col min="9495" max="9495" width="14.25" style="113" customWidth="1"/>
    <col min="9496" max="9496" width="14.625" style="113" customWidth="1"/>
    <col min="9497" max="9497" width="20.375" style="113" customWidth="1"/>
    <col min="9498" max="9728" width="9" style="113"/>
    <col min="9729" max="9729" width="2.625" style="113" customWidth="1"/>
    <col min="9730" max="9730" width="5.625" style="113" customWidth="1"/>
    <col min="9731" max="9731" width="3.5" style="113" customWidth="1"/>
    <col min="9732" max="9732" width="5.875" style="113" customWidth="1"/>
    <col min="9733" max="9733" width="11" style="113" customWidth="1"/>
    <col min="9734" max="9734" width="12.125" style="113" customWidth="1"/>
    <col min="9735" max="9735" width="11.875" style="113" customWidth="1"/>
    <col min="9736" max="9736" width="12" style="113" customWidth="1"/>
    <col min="9737" max="9737" width="11.875" style="113" customWidth="1"/>
    <col min="9738" max="9738" width="13.125" style="113" customWidth="1"/>
    <col min="9739" max="9739" width="11.875" style="113" customWidth="1"/>
    <col min="9740" max="9740" width="13.125" style="113" customWidth="1"/>
    <col min="9741" max="9741" width="9.375" style="113" customWidth="1"/>
    <col min="9742" max="9742" width="11.875" style="113" customWidth="1"/>
    <col min="9743" max="9743" width="9.25" style="113" customWidth="1"/>
    <col min="9744" max="9744" width="11.625" style="113" customWidth="1"/>
    <col min="9745" max="9745" width="9.375" style="113" customWidth="1"/>
    <col min="9746" max="9746" width="11.875" style="113" customWidth="1"/>
    <col min="9747" max="9747" width="10.875" style="113" customWidth="1"/>
    <col min="9748" max="9748" width="10.625" style="113" customWidth="1"/>
    <col min="9749" max="9749" width="13.25" style="113" customWidth="1"/>
    <col min="9750" max="9750" width="13.5" style="113" customWidth="1"/>
    <col min="9751" max="9751" width="14.25" style="113" customWidth="1"/>
    <col min="9752" max="9752" width="14.625" style="113" customWidth="1"/>
    <col min="9753" max="9753" width="20.375" style="113" customWidth="1"/>
    <col min="9754" max="9984" width="9" style="113"/>
    <col min="9985" max="9985" width="2.625" style="113" customWidth="1"/>
    <col min="9986" max="9986" width="5.625" style="113" customWidth="1"/>
    <col min="9987" max="9987" width="3.5" style="113" customWidth="1"/>
    <col min="9988" max="9988" width="5.875" style="113" customWidth="1"/>
    <col min="9989" max="9989" width="11" style="113" customWidth="1"/>
    <col min="9990" max="9990" width="12.125" style="113" customWidth="1"/>
    <col min="9991" max="9991" width="11.875" style="113" customWidth="1"/>
    <col min="9992" max="9992" width="12" style="113" customWidth="1"/>
    <col min="9993" max="9993" width="11.875" style="113" customWidth="1"/>
    <col min="9994" max="9994" width="13.125" style="113" customWidth="1"/>
    <col min="9995" max="9995" width="11.875" style="113" customWidth="1"/>
    <col min="9996" max="9996" width="13.125" style="113" customWidth="1"/>
    <col min="9997" max="9997" width="9.375" style="113" customWidth="1"/>
    <col min="9998" max="9998" width="11.875" style="113" customWidth="1"/>
    <col min="9999" max="9999" width="9.25" style="113" customWidth="1"/>
    <col min="10000" max="10000" width="11.625" style="113" customWidth="1"/>
    <col min="10001" max="10001" width="9.375" style="113" customWidth="1"/>
    <col min="10002" max="10002" width="11.875" style="113" customWidth="1"/>
    <col min="10003" max="10003" width="10.875" style="113" customWidth="1"/>
    <col min="10004" max="10004" width="10.625" style="113" customWidth="1"/>
    <col min="10005" max="10005" width="13.25" style="113" customWidth="1"/>
    <col min="10006" max="10006" width="13.5" style="113" customWidth="1"/>
    <col min="10007" max="10007" width="14.25" style="113" customWidth="1"/>
    <col min="10008" max="10008" width="14.625" style="113" customWidth="1"/>
    <col min="10009" max="10009" width="20.375" style="113" customWidth="1"/>
    <col min="10010" max="10240" width="9" style="113"/>
    <col min="10241" max="10241" width="2.625" style="113" customWidth="1"/>
    <col min="10242" max="10242" width="5.625" style="113" customWidth="1"/>
    <col min="10243" max="10243" width="3.5" style="113" customWidth="1"/>
    <col min="10244" max="10244" width="5.875" style="113" customWidth="1"/>
    <col min="10245" max="10245" width="11" style="113" customWidth="1"/>
    <col min="10246" max="10246" width="12.125" style="113" customWidth="1"/>
    <col min="10247" max="10247" width="11.875" style="113" customWidth="1"/>
    <col min="10248" max="10248" width="12" style="113" customWidth="1"/>
    <col min="10249" max="10249" width="11.875" style="113" customWidth="1"/>
    <col min="10250" max="10250" width="13.125" style="113" customWidth="1"/>
    <col min="10251" max="10251" width="11.875" style="113" customWidth="1"/>
    <col min="10252" max="10252" width="13.125" style="113" customWidth="1"/>
    <col min="10253" max="10253" width="9.375" style="113" customWidth="1"/>
    <col min="10254" max="10254" width="11.875" style="113" customWidth="1"/>
    <col min="10255" max="10255" width="9.25" style="113" customWidth="1"/>
    <col min="10256" max="10256" width="11.625" style="113" customWidth="1"/>
    <col min="10257" max="10257" width="9.375" style="113" customWidth="1"/>
    <col min="10258" max="10258" width="11.875" style="113" customWidth="1"/>
    <col min="10259" max="10259" width="10.875" style="113" customWidth="1"/>
    <col min="10260" max="10260" width="10.625" style="113" customWidth="1"/>
    <col min="10261" max="10261" width="13.25" style="113" customWidth="1"/>
    <col min="10262" max="10262" width="13.5" style="113" customWidth="1"/>
    <col min="10263" max="10263" width="14.25" style="113" customWidth="1"/>
    <col min="10264" max="10264" width="14.625" style="113" customWidth="1"/>
    <col min="10265" max="10265" width="20.375" style="113" customWidth="1"/>
    <col min="10266" max="10496" width="9" style="113"/>
    <col min="10497" max="10497" width="2.625" style="113" customWidth="1"/>
    <col min="10498" max="10498" width="5.625" style="113" customWidth="1"/>
    <col min="10499" max="10499" width="3.5" style="113" customWidth="1"/>
    <col min="10500" max="10500" width="5.875" style="113" customWidth="1"/>
    <col min="10501" max="10501" width="11" style="113" customWidth="1"/>
    <col min="10502" max="10502" width="12.125" style="113" customWidth="1"/>
    <col min="10503" max="10503" width="11.875" style="113" customWidth="1"/>
    <col min="10504" max="10504" width="12" style="113" customWidth="1"/>
    <col min="10505" max="10505" width="11.875" style="113" customWidth="1"/>
    <col min="10506" max="10506" width="13.125" style="113" customWidth="1"/>
    <col min="10507" max="10507" width="11.875" style="113" customWidth="1"/>
    <col min="10508" max="10508" width="13.125" style="113" customWidth="1"/>
    <col min="10509" max="10509" width="9.375" style="113" customWidth="1"/>
    <col min="10510" max="10510" width="11.875" style="113" customWidth="1"/>
    <col min="10511" max="10511" width="9.25" style="113" customWidth="1"/>
    <col min="10512" max="10512" width="11.625" style="113" customWidth="1"/>
    <col min="10513" max="10513" width="9.375" style="113" customWidth="1"/>
    <col min="10514" max="10514" width="11.875" style="113" customWidth="1"/>
    <col min="10515" max="10515" width="10.875" style="113" customWidth="1"/>
    <col min="10516" max="10516" width="10.625" style="113" customWidth="1"/>
    <col min="10517" max="10517" width="13.25" style="113" customWidth="1"/>
    <col min="10518" max="10518" width="13.5" style="113" customWidth="1"/>
    <col min="10519" max="10519" width="14.25" style="113" customWidth="1"/>
    <col min="10520" max="10520" width="14.625" style="113" customWidth="1"/>
    <col min="10521" max="10521" width="20.375" style="113" customWidth="1"/>
    <col min="10522" max="10752" width="9" style="113"/>
    <col min="10753" max="10753" width="2.625" style="113" customWidth="1"/>
    <col min="10754" max="10754" width="5.625" style="113" customWidth="1"/>
    <col min="10755" max="10755" width="3.5" style="113" customWidth="1"/>
    <col min="10756" max="10756" width="5.875" style="113" customWidth="1"/>
    <col min="10757" max="10757" width="11" style="113" customWidth="1"/>
    <col min="10758" max="10758" width="12.125" style="113" customWidth="1"/>
    <col min="10759" max="10759" width="11.875" style="113" customWidth="1"/>
    <col min="10760" max="10760" width="12" style="113" customWidth="1"/>
    <col min="10761" max="10761" width="11.875" style="113" customWidth="1"/>
    <col min="10762" max="10762" width="13.125" style="113" customWidth="1"/>
    <col min="10763" max="10763" width="11.875" style="113" customWidth="1"/>
    <col min="10764" max="10764" width="13.125" style="113" customWidth="1"/>
    <col min="10765" max="10765" width="9.375" style="113" customWidth="1"/>
    <col min="10766" max="10766" width="11.875" style="113" customWidth="1"/>
    <col min="10767" max="10767" width="9.25" style="113" customWidth="1"/>
    <col min="10768" max="10768" width="11.625" style="113" customWidth="1"/>
    <col min="10769" max="10769" width="9.375" style="113" customWidth="1"/>
    <col min="10770" max="10770" width="11.875" style="113" customWidth="1"/>
    <col min="10771" max="10771" width="10.875" style="113" customWidth="1"/>
    <col min="10772" max="10772" width="10.625" style="113" customWidth="1"/>
    <col min="10773" max="10773" width="13.25" style="113" customWidth="1"/>
    <col min="10774" max="10774" width="13.5" style="113" customWidth="1"/>
    <col min="10775" max="10775" width="14.25" style="113" customWidth="1"/>
    <col min="10776" max="10776" width="14.625" style="113" customWidth="1"/>
    <col min="10777" max="10777" width="20.375" style="113" customWidth="1"/>
    <col min="10778" max="11008" width="9" style="113"/>
    <col min="11009" max="11009" width="2.625" style="113" customWidth="1"/>
    <col min="11010" max="11010" width="5.625" style="113" customWidth="1"/>
    <col min="11011" max="11011" width="3.5" style="113" customWidth="1"/>
    <col min="11012" max="11012" width="5.875" style="113" customWidth="1"/>
    <col min="11013" max="11013" width="11" style="113" customWidth="1"/>
    <col min="11014" max="11014" width="12.125" style="113" customWidth="1"/>
    <col min="11015" max="11015" width="11.875" style="113" customWidth="1"/>
    <col min="11016" max="11016" width="12" style="113" customWidth="1"/>
    <col min="11017" max="11017" width="11.875" style="113" customWidth="1"/>
    <col min="11018" max="11018" width="13.125" style="113" customWidth="1"/>
    <col min="11019" max="11019" width="11.875" style="113" customWidth="1"/>
    <col min="11020" max="11020" width="13.125" style="113" customWidth="1"/>
    <col min="11021" max="11021" width="9.375" style="113" customWidth="1"/>
    <col min="11022" max="11022" width="11.875" style="113" customWidth="1"/>
    <col min="11023" max="11023" width="9.25" style="113" customWidth="1"/>
    <col min="11024" max="11024" width="11.625" style="113" customWidth="1"/>
    <col min="11025" max="11025" width="9.375" style="113" customWidth="1"/>
    <col min="11026" max="11026" width="11.875" style="113" customWidth="1"/>
    <col min="11027" max="11027" width="10.875" style="113" customWidth="1"/>
    <col min="11028" max="11028" width="10.625" style="113" customWidth="1"/>
    <col min="11029" max="11029" width="13.25" style="113" customWidth="1"/>
    <col min="11030" max="11030" width="13.5" style="113" customWidth="1"/>
    <col min="11031" max="11031" width="14.25" style="113" customWidth="1"/>
    <col min="11032" max="11032" width="14.625" style="113" customWidth="1"/>
    <col min="11033" max="11033" width="20.375" style="113" customWidth="1"/>
    <col min="11034" max="11264" width="9" style="113"/>
    <col min="11265" max="11265" width="2.625" style="113" customWidth="1"/>
    <col min="11266" max="11266" width="5.625" style="113" customWidth="1"/>
    <col min="11267" max="11267" width="3.5" style="113" customWidth="1"/>
    <col min="11268" max="11268" width="5.875" style="113" customWidth="1"/>
    <col min="11269" max="11269" width="11" style="113" customWidth="1"/>
    <col min="11270" max="11270" width="12.125" style="113" customWidth="1"/>
    <col min="11271" max="11271" width="11.875" style="113" customWidth="1"/>
    <col min="11272" max="11272" width="12" style="113" customWidth="1"/>
    <col min="11273" max="11273" width="11.875" style="113" customWidth="1"/>
    <col min="11274" max="11274" width="13.125" style="113" customWidth="1"/>
    <col min="11275" max="11275" width="11.875" style="113" customWidth="1"/>
    <col min="11276" max="11276" width="13.125" style="113" customWidth="1"/>
    <col min="11277" max="11277" width="9.375" style="113" customWidth="1"/>
    <col min="11278" max="11278" width="11.875" style="113" customWidth="1"/>
    <col min="11279" max="11279" width="9.25" style="113" customWidth="1"/>
    <col min="11280" max="11280" width="11.625" style="113" customWidth="1"/>
    <col min="11281" max="11281" width="9.375" style="113" customWidth="1"/>
    <col min="11282" max="11282" width="11.875" style="113" customWidth="1"/>
    <col min="11283" max="11283" width="10.875" style="113" customWidth="1"/>
    <col min="11284" max="11284" width="10.625" style="113" customWidth="1"/>
    <col min="11285" max="11285" width="13.25" style="113" customWidth="1"/>
    <col min="11286" max="11286" width="13.5" style="113" customWidth="1"/>
    <col min="11287" max="11287" width="14.25" style="113" customWidth="1"/>
    <col min="11288" max="11288" width="14.625" style="113" customWidth="1"/>
    <col min="11289" max="11289" width="20.375" style="113" customWidth="1"/>
    <col min="11290" max="11520" width="9" style="113"/>
    <col min="11521" max="11521" width="2.625" style="113" customWidth="1"/>
    <col min="11522" max="11522" width="5.625" style="113" customWidth="1"/>
    <col min="11523" max="11523" width="3.5" style="113" customWidth="1"/>
    <col min="11524" max="11524" width="5.875" style="113" customWidth="1"/>
    <col min="11525" max="11525" width="11" style="113" customWidth="1"/>
    <col min="11526" max="11526" width="12.125" style="113" customWidth="1"/>
    <col min="11527" max="11527" width="11.875" style="113" customWidth="1"/>
    <col min="11528" max="11528" width="12" style="113" customWidth="1"/>
    <col min="11529" max="11529" width="11.875" style="113" customWidth="1"/>
    <col min="11530" max="11530" width="13.125" style="113" customWidth="1"/>
    <col min="11531" max="11531" width="11.875" style="113" customWidth="1"/>
    <col min="11532" max="11532" width="13.125" style="113" customWidth="1"/>
    <col min="11533" max="11533" width="9.375" style="113" customWidth="1"/>
    <col min="11534" max="11534" width="11.875" style="113" customWidth="1"/>
    <col min="11535" max="11535" width="9.25" style="113" customWidth="1"/>
    <col min="11536" max="11536" width="11.625" style="113" customWidth="1"/>
    <col min="11537" max="11537" width="9.375" style="113" customWidth="1"/>
    <col min="11538" max="11538" width="11.875" style="113" customWidth="1"/>
    <col min="11539" max="11539" width="10.875" style="113" customWidth="1"/>
    <col min="11540" max="11540" width="10.625" style="113" customWidth="1"/>
    <col min="11541" max="11541" width="13.25" style="113" customWidth="1"/>
    <col min="11542" max="11542" width="13.5" style="113" customWidth="1"/>
    <col min="11543" max="11543" width="14.25" style="113" customWidth="1"/>
    <col min="11544" max="11544" width="14.625" style="113" customWidth="1"/>
    <col min="11545" max="11545" width="20.375" style="113" customWidth="1"/>
    <col min="11546" max="11776" width="9" style="113"/>
    <col min="11777" max="11777" width="2.625" style="113" customWidth="1"/>
    <col min="11778" max="11778" width="5.625" style="113" customWidth="1"/>
    <col min="11779" max="11779" width="3.5" style="113" customWidth="1"/>
    <col min="11780" max="11780" width="5.875" style="113" customWidth="1"/>
    <col min="11781" max="11781" width="11" style="113" customWidth="1"/>
    <col min="11782" max="11782" width="12.125" style="113" customWidth="1"/>
    <col min="11783" max="11783" width="11.875" style="113" customWidth="1"/>
    <col min="11784" max="11784" width="12" style="113" customWidth="1"/>
    <col min="11785" max="11785" width="11.875" style="113" customWidth="1"/>
    <col min="11786" max="11786" width="13.125" style="113" customWidth="1"/>
    <col min="11787" max="11787" width="11.875" style="113" customWidth="1"/>
    <col min="11788" max="11788" width="13.125" style="113" customWidth="1"/>
    <col min="11789" max="11789" width="9.375" style="113" customWidth="1"/>
    <col min="11790" max="11790" width="11.875" style="113" customWidth="1"/>
    <col min="11791" max="11791" width="9.25" style="113" customWidth="1"/>
    <col min="11792" max="11792" width="11.625" style="113" customWidth="1"/>
    <col min="11793" max="11793" width="9.375" style="113" customWidth="1"/>
    <col min="11794" max="11794" width="11.875" style="113" customWidth="1"/>
    <col min="11795" max="11795" width="10.875" style="113" customWidth="1"/>
    <col min="11796" max="11796" width="10.625" style="113" customWidth="1"/>
    <col min="11797" max="11797" width="13.25" style="113" customWidth="1"/>
    <col min="11798" max="11798" width="13.5" style="113" customWidth="1"/>
    <col min="11799" max="11799" width="14.25" style="113" customWidth="1"/>
    <col min="11800" max="11800" width="14.625" style="113" customWidth="1"/>
    <col min="11801" max="11801" width="20.375" style="113" customWidth="1"/>
    <col min="11802" max="12032" width="9" style="113"/>
    <col min="12033" max="12033" width="2.625" style="113" customWidth="1"/>
    <col min="12034" max="12034" width="5.625" style="113" customWidth="1"/>
    <col min="12035" max="12035" width="3.5" style="113" customWidth="1"/>
    <col min="12036" max="12036" width="5.875" style="113" customWidth="1"/>
    <col min="12037" max="12037" width="11" style="113" customWidth="1"/>
    <col min="12038" max="12038" width="12.125" style="113" customWidth="1"/>
    <col min="12039" max="12039" width="11.875" style="113" customWidth="1"/>
    <col min="12040" max="12040" width="12" style="113" customWidth="1"/>
    <col min="12041" max="12041" width="11.875" style="113" customWidth="1"/>
    <col min="12042" max="12042" width="13.125" style="113" customWidth="1"/>
    <col min="12043" max="12043" width="11.875" style="113" customWidth="1"/>
    <col min="12044" max="12044" width="13.125" style="113" customWidth="1"/>
    <col min="12045" max="12045" width="9.375" style="113" customWidth="1"/>
    <col min="12046" max="12046" width="11.875" style="113" customWidth="1"/>
    <col min="12047" max="12047" width="9.25" style="113" customWidth="1"/>
    <col min="12048" max="12048" width="11.625" style="113" customWidth="1"/>
    <col min="12049" max="12049" width="9.375" style="113" customWidth="1"/>
    <col min="12050" max="12050" width="11.875" style="113" customWidth="1"/>
    <col min="12051" max="12051" width="10.875" style="113" customWidth="1"/>
    <col min="12052" max="12052" width="10.625" style="113" customWidth="1"/>
    <col min="12053" max="12053" width="13.25" style="113" customWidth="1"/>
    <col min="12054" max="12054" width="13.5" style="113" customWidth="1"/>
    <col min="12055" max="12055" width="14.25" style="113" customWidth="1"/>
    <col min="12056" max="12056" width="14.625" style="113" customWidth="1"/>
    <col min="12057" max="12057" width="20.375" style="113" customWidth="1"/>
    <col min="12058" max="12288" width="9" style="113"/>
    <col min="12289" max="12289" width="2.625" style="113" customWidth="1"/>
    <col min="12290" max="12290" width="5.625" style="113" customWidth="1"/>
    <col min="12291" max="12291" width="3.5" style="113" customWidth="1"/>
    <col min="12292" max="12292" width="5.875" style="113" customWidth="1"/>
    <col min="12293" max="12293" width="11" style="113" customWidth="1"/>
    <col min="12294" max="12294" width="12.125" style="113" customWidth="1"/>
    <col min="12295" max="12295" width="11.875" style="113" customWidth="1"/>
    <col min="12296" max="12296" width="12" style="113" customWidth="1"/>
    <col min="12297" max="12297" width="11.875" style="113" customWidth="1"/>
    <col min="12298" max="12298" width="13.125" style="113" customWidth="1"/>
    <col min="12299" max="12299" width="11.875" style="113" customWidth="1"/>
    <col min="12300" max="12300" width="13.125" style="113" customWidth="1"/>
    <col min="12301" max="12301" width="9.375" style="113" customWidth="1"/>
    <col min="12302" max="12302" width="11.875" style="113" customWidth="1"/>
    <col min="12303" max="12303" width="9.25" style="113" customWidth="1"/>
    <col min="12304" max="12304" width="11.625" style="113" customWidth="1"/>
    <col min="12305" max="12305" width="9.375" style="113" customWidth="1"/>
    <col min="12306" max="12306" width="11.875" style="113" customWidth="1"/>
    <col min="12307" max="12307" width="10.875" style="113" customWidth="1"/>
    <col min="12308" max="12308" width="10.625" style="113" customWidth="1"/>
    <col min="12309" max="12309" width="13.25" style="113" customWidth="1"/>
    <col min="12310" max="12310" width="13.5" style="113" customWidth="1"/>
    <col min="12311" max="12311" width="14.25" style="113" customWidth="1"/>
    <col min="12312" max="12312" width="14.625" style="113" customWidth="1"/>
    <col min="12313" max="12313" width="20.375" style="113" customWidth="1"/>
    <col min="12314" max="12544" width="9" style="113"/>
    <col min="12545" max="12545" width="2.625" style="113" customWidth="1"/>
    <col min="12546" max="12546" width="5.625" style="113" customWidth="1"/>
    <col min="12547" max="12547" width="3.5" style="113" customWidth="1"/>
    <col min="12548" max="12548" width="5.875" style="113" customWidth="1"/>
    <col min="12549" max="12549" width="11" style="113" customWidth="1"/>
    <col min="12550" max="12550" width="12.125" style="113" customWidth="1"/>
    <col min="12551" max="12551" width="11.875" style="113" customWidth="1"/>
    <col min="12552" max="12552" width="12" style="113" customWidth="1"/>
    <col min="12553" max="12553" width="11.875" style="113" customWidth="1"/>
    <col min="12554" max="12554" width="13.125" style="113" customWidth="1"/>
    <col min="12555" max="12555" width="11.875" style="113" customWidth="1"/>
    <col min="12556" max="12556" width="13.125" style="113" customWidth="1"/>
    <col min="12557" max="12557" width="9.375" style="113" customWidth="1"/>
    <col min="12558" max="12558" width="11.875" style="113" customWidth="1"/>
    <col min="12559" max="12559" width="9.25" style="113" customWidth="1"/>
    <col min="12560" max="12560" width="11.625" style="113" customWidth="1"/>
    <col min="12561" max="12561" width="9.375" style="113" customWidth="1"/>
    <col min="12562" max="12562" width="11.875" style="113" customWidth="1"/>
    <col min="12563" max="12563" width="10.875" style="113" customWidth="1"/>
    <col min="12564" max="12564" width="10.625" style="113" customWidth="1"/>
    <col min="12565" max="12565" width="13.25" style="113" customWidth="1"/>
    <col min="12566" max="12566" width="13.5" style="113" customWidth="1"/>
    <col min="12567" max="12567" width="14.25" style="113" customWidth="1"/>
    <col min="12568" max="12568" width="14.625" style="113" customWidth="1"/>
    <col min="12569" max="12569" width="20.375" style="113" customWidth="1"/>
    <col min="12570" max="12800" width="9" style="113"/>
    <col min="12801" max="12801" width="2.625" style="113" customWidth="1"/>
    <col min="12802" max="12802" width="5.625" style="113" customWidth="1"/>
    <col min="12803" max="12803" width="3.5" style="113" customWidth="1"/>
    <col min="12804" max="12804" width="5.875" style="113" customWidth="1"/>
    <col min="12805" max="12805" width="11" style="113" customWidth="1"/>
    <col min="12806" max="12806" width="12.125" style="113" customWidth="1"/>
    <col min="12807" max="12807" width="11.875" style="113" customWidth="1"/>
    <col min="12808" max="12808" width="12" style="113" customWidth="1"/>
    <col min="12809" max="12809" width="11.875" style="113" customWidth="1"/>
    <col min="12810" max="12810" width="13.125" style="113" customWidth="1"/>
    <col min="12811" max="12811" width="11.875" style="113" customWidth="1"/>
    <col min="12812" max="12812" width="13.125" style="113" customWidth="1"/>
    <col min="12813" max="12813" width="9.375" style="113" customWidth="1"/>
    <col min="12814" max="12814" width="11.875" style="113" customWidth="1"/>
    <col min="12815" max="12815" width="9.25" style="113" customWidth="1"/>
    <col min="12816" max="12816" width="11.625" style="113" customWidth="1"/>
    <col min="12817" max="12817" width="9.375" style="113" customWidth="1"/>
    <col min="12818" max="12818" width="11.875" style="113" customWidth="1"/>
    <col min="12819" max="12819" width="10.875" style="113" customWidth="1"/>
    <col min="12820" max="12820" width="10.625" style="113" customWidth="1"/>
    <col min="12821" max="12821" width="13.25" style="113" customWidth="1"/>
    <col min="12822" max="12822" width="13.5" style="113" customWidth="1"/>
    <col min="12823" max="12823" width="14.25" style="113" customWidth="1"/>
    <col min="12824" max="12824" width="14.625" style="113" customWidth="1"/>
    <col min="12825" max="12825" width="20.375" style="113" customWidth="1"/>
    <col min="12826" max="13056" width="9" style="113"/>
    <col min="13057" max="13057" width="2.625" style="113" customWidth="1"/>
    <col min="13058" max="13058" width="5.625" style="113" customWidth="1"/>
    <col min="13059" max="13059" width="3.5" style="113" customWidth="1"/>
    <col min="13060" max="13060" width="5.875" style="113" customWidth="1"/>
    <col min="13061" max="13061" width="11" style="113" customWidth="1"/>
    <col min="13062" max="13062" width="12.125" style="113" customWidth="1"/>
    <col min="13063" max="13063" width="11.875" style="113" customWidth="1"/>
    <col min="13064" max="13064" width="12" style="113" customWidth="1"/>
    <col min="13065" max="13065" width="11.875" style="113" customWidth="1"/>
    <col min="13066" max="13066" width="13.125" style="113" customWidth="1"/>
    <col min="13067" max="13067" width="11.875" style="113" customWidth="1"/>
    <col min="13068" max="13068" width="13.125" style="113" customWidth="1"/>
    <col min="13069" max="13069" width="9.375" style="113" customWidth="1"/>
    <col min="13070" max="13070" width="11.875" style="113" customWidth="1"/>
    <col min="13071" max="13071" width="9.25" style="113" customWidth="1"/>
    <col min="13072" max="13072" width="11.625" style="113" customWidth="1"/>
    <col min="13073" max="13073" width="9.375" style="113" customWidth="1"/>
    <col min="13074" max="13074" width="11.875" style="113" customWidth="1"/>
    <col min="13075" max="13075" width="10.875" style="113" customWidth="1"/>
    <col min="13076" max="13076" width="10.625" style="113" customWidth="1"/>
    <col min="13077" max="13077" width="13.25" style="113" customWidth="1"/>
    <col min="13078" max="13078" width="13.5" style="113" customWidth="1"/>
    <col min="13079" max="13079" width="14.25" style="113" customWidth="1"/>
    <col min="13080" max="13080" width="14.625" style="113" customWidth="1"/>
    <col min="13081" max="13081" width="20.375" style="113" customWidth="1"/>
    <col min="13082" max="13312" width="9" style="113"/>
    <col min="13313" max="13313" width="2.625" style="113" customWidth="1"/>
    <col min="13314" max="13314" width="5.625" style="113" customWidth="1"/>
    <col min="13315" max="13315" width="3.5" style="113" customWidth="1"/>
    <col min="13316" max="13316" width="5.875" style="113" customWidth="1"/>
    <col min="13317" max="13317" width="11" style="113" customWidth="1"/>
    <col min="13318" max="13318" width="12.125" style="113" customWidth="1"/>
    <col min="13319" max="13319" width="11.875" style="113" customWidth="1"/>
    <col min="13320" max="13320" width="12" style="113" customWidth="1"/>
    <col min="13321" max="13321" width="11.875" style="113" customWidth="1"/>
    <col min="13322" max="13322" width="13.125" style="113" customWidth="1"/>
    <col min="13323" max="13323" width="11.875" style="113" customWidth="1"/>
    <col min="13324" max="13324" width="13.125" style="113" customWidth="1"/>
    <col min="13325" max="13325" width="9.375" style="113" customWidth="1"/>
    <col min="13326" max="13326" width="11.875" style="113" customWidth="1"/>
    <col min="13327" max="13327" width="9.25" style="113" customWidth="1"/>
    <col min="13328" max="13328" width="11.625" style="113" customWidth="1"/>
    <col min="13329" max="13329" width="9.375" style="113" customWidth="1"/>
    <col min="13330" max="13330" width="11.875" style="113" customWidth="1"/>
    <col min="13331" max="13331" width="10.875" style="113" customWidth="1"/>
    <col min="13332" max="13332" width="10.625" style="113" customWidth="1"/>
    <col min="13333" max="13333" width="13.25" style="113" customWidth="1"/>
    <col min="13334" max="13334" width="13.5" style="113" customWidth="1"/>
    <col min="13335" max="13335" width="14.25" style="113" customWidth="1"/>
    <col min="13336" max="13336" width="14.625" style="113" customWidth="1"/>
    <col min="13337" max="13337" width="20.375" style="113" customWidth="1"/>
    <col min="13338" max="13568" width="9" style="113"/>
    <col min="13569" max="13569" width="2.625" style="113" customWidth="1"/>
    <col min="13570" max="13570" width="5.625" style="113" customWidth="1"/>
    <col min="13571" max="13571" width="3.5" style="113" customWidth="1"/>
    <col min="13572" max="13572" width="5.875" style="113" customWidth="1"/>
    <col min="13573" max="13573" width="11" style="113" customWidth="1"/>
    <col min="13574" max="13574" width="12.125" style="113" customWidth="1"/>
    <col min="13575" max="13575" width="11.875" style="113" customWidth="1"/>
    <col min="13576" max="13576" width="12" style="113" customWidth="1"/>
    <col min="13577" max="13577" width="11.875" style="113" customWidth="1"/>
    <col min="13578" max="13578" width="13.125" style="113" customWidth="1"/>
    <col min="13579" max="13579" width="11.875" style="113" customWidth="1"/>
    <col min="13580" max="13580" width="13.125" style="113" customWidth="1"/>
    <col min="13581" max="13581" width="9.375" style="113" customWidth="1"/>
    <col min="13582" max="13582" width="11.875" style="113" customWidth="1"/>
    <col min="13583" max="13583" width="9.25" style="113" customWidth="1"/>
    <col min="13584" max="13584" width="11.625" style="113" customWidth="1"/>
    <col min="13585" max="13585" width="9.375" style="113" customWidth="1"/>
    <col min="13586" max="13586" width="11.875" style="113" customWidth="1"/>
    <col min="13587" max="13587" width="10.875" style="113" customWidth="1"/>
    <col min="13588" max="13588" width="10.625" style="113" customWidth="1"/>
    <col min="13589" max="13589" width="13.25" style="113" customWidth="1"/>
    <col min="13590" max="13590" width="13.5" style="113" customWidth="1"/>
    <col min="13591" max="13591" width="14.25" style="113" customWidth="1"/>
    <col min="13592" max="13592" width="14.625" style="113" customWidth="1"/>
    <col min="13593" max="13593" width="20.375" style="113" customWidth="1"/>
    <col min="13594" max="13824" width="9" style="113"/>
    <col min="13825" max="13825" width="2.625" style="113" customWidth="1"/>
    <col min="13826" max="13826" width="5.625" style="113" customWidth="1"/>
    <col min="13827" max="13827" width="3.5" style="113" customWidth="1"/>
    <col min="13828" max="13828" width="5.875" style="113" customWidth="1"/>
    <col min="13829" max="13829" width="11" style="113" customWidth="1"/>
    <col min="13830" max="13830" width="12.125" style="113" customWidth="1"/>
    <col min="13831" max="13831" width="11.875" style="113" customWidth="1"/>
    <col min="13832" max="13832" width="12" style="113" customWidth="1"/>
    <col min="13833" max="13833" width="11.875" style="113" customWidth="1"/>
    <col min="13834" max="13834" width="13.125" style="113" customWidth="1"/>
    <col min="13835" max="13835" width="11.875" style="113" customWidth="1"/>
    <col min="13836" max="13836" width="13.125" style="113" customWidth="1"/>
    <col min="13837" max="13837" width="9.375" style="113" customWidth="1"/>
    <col min="13838" max="13838" width="11.875" style="113" customWidth="1"/>
    <col min="13839" max="13839" width="9.25" style="113" customWidth="1"/>
    <col min="13840" max="13840" width="11.625" style="113" customWidth="1"/>
    <col min="13841" max="13841" width="9.375" style="113" customWidth="1"/>
    <col min="13842" max="13842" width="11.875" style="113" customWidth="1"/>
    <col min="13843" max="13843" width="10.875" style="113" customWidth="1"/>
    <col min="13844" max="13844" width="10.625" style="113" customWidth="1"/>
    <col min="13845" max="13845" width="13.25" style="113" customWidth="1"/>
    <col min="13846" max="13846" width="13.5" style="113" customWidth="1"/>
    <col min="13847" max="13847" width="14.25" style="113" customWidth="1"/>
    <col min="13848" max="13848" width="14.625" style="113" customWidth="1"/>
    <col min="13849" max="13849" width="20.375" style="113" customWidth="1"/>
    <col min="13850" max="14080" width="9" style="113"/>
    <col min="14081" max="14081" width="2.625" style="113" customWidth="1"/>
    <col min="14082" max="14082" width="5.625" style="113" customWidth="1"/>
    <col min="14083" max="14083" width="3.5" style="113" customWidth="1"/>
    <col min="14084" max="14084" width="5.875" style="113" customWidth="1"/>
    <col min="14085" max="14085" width="11" style="113" customWidth="1"/>
    <col min="14086" max="14086" width="12.125" style="113" customWidth="1"/>
    <col min="14087" max="14087" width="11.875" style="113" customWidth="1"/>
    <col min="14088" max="14088" width="12" style="113" customWidth="1"/>
    <col min="14089" max="14089" width="11.875" style="113" customWidth="1"/>
    <col min="14090" max="14090" width="13.125" style="113" customWidth="1"/>
    <col min="14091" max="14091" width="11.875" style="113" customWidth="1"/>
    <col min="14092" max="14092" width="13.125" style="113" customWidth="1"/>
    <col min="14093" max="14093" width="9.375" style="113" customWidth="1"/>
    <col min="14094" max="14094" width="11.875" style="113" customWidth="1"/>
    <col min="14095" max="14095" width="9.25" style="113" customWidth="1"/>
    <col min="14096" max="14096" width="11.625" style="113" customWidth="1"/>
    <col min="14097" max="14097" width="9.375" style="113" customWidth="1"/>
    <col min="14098" max="14098" width="11.875" style="113" customWidth="1"/>
    <col min="14099" max="14099" width="10.875" style="113" customWidth="1"/>
    <col min="14100" max="14100" width="10.625" style="113" customWidth="1"/>
    <col min="14101" max="14101" width="13.25" style="113" customWidth="1"/>
    <col min="14102" max="14102" width="13.5" style="113" customWidth="1"/>
    <col min="14103" max="14103" width="14.25" style="113" customWidth="1"/>
    <col min="14104" max="14104" width="14.625" style="113" customWidth="1"/>
    <col min="14105" max="14105" width="20.375" style="113" customWidth="1"/>
    <col min="14106" max="14336" width="9" style="113"/>
    <col min="14337" max="14337" width="2.625" style="113" customWidth="1"/>
    <col min="14338" max="14338" width="5.625" style="113" customWidth="1"/>
    <col min="14339" max="14339" width="3.5" style="113" customWidth="1"/>
    <col min="14340" max="14340" width="5.875" style="113" customWidth="1"/>
    <col min="14341" max="14341" width="11" style="113" customWidth="1"/>
    <col min="14342" max="14342" width="12.125" style="113" customWidth="1"/>
    <col min="14343" max="14343" width="11.875" style="113" customWidth="1"/>
    <col min="14344" max="14344" width="12" style="113" customWidth="1"/>
    <col min="14345" max="14345" width="11.875" style="113" customWidth="1"/>
    <col min="14346" max="14346" width="13.125" style="113" customWidth="1"/>
    <col min="14347" max="14347" width="11.875" style="113" customWidth="1"/>
    <col min="14348" max="14348" width="13.125" style="113" customWidth="1"/>
    <col min="14349" max="14349" width="9.375" style="113" customWidth="1"/>
    <col min="14350" max="14350" width="11.875" style="113" customWidth="1"/>
    <col min="14351" max="14351" width="9.25" style="113" customWidth="1"/>
    <col min="14352" max="14352" width="11.625" style="113" customWidth="1"/>
    <col min="14353" max="14353" width="9.375" style="113" customWidth="1"/>
    <col min="14354" max="14354" width="11.875" style="113" customWidth="1"/>
    <col min="14355" max="14355" width="10.875" style="113" customWidth="1"/>
    <col min="14356" max="14356" width="10.625" style="113" customWidth="1"/>
    <col min="14357" max="14357" width="13.25" style="113" customWidth="1"/>
    <col min="14358" max="14358" width="13.5" style="113" customWidth="1"/>
    <col min="14359" max="14359" width="14.25" style="113" customWidth="1"/>
    <col min="14360" max="14360" width="14.625" style="113" customWidth="1"/>
    <col min="14361" max="14361" width="20.375" style="113" customWidth="1"/>
    <col min="14362" max="14592" width="9" style="113"/>
    <col min="14593" max="14593" width="2.625" style="113" customWidth="1"/>
    <col min="14594" max="14594" width="5.625" style="113" customWidth="1"/>
    <col min="14595" max="14595" width="3.5" style="113" customWidth="1"/>
    <col min="14596" max="14596" width="5.875" style="113" customWidth="1"/>
    <col min="14597" max="14597" width="11" style="113" customWidth="1"/>
    <col min="14598" max="14598" width="12.125" style="113" customWidth="1"/>
    <col min="14599" max="14599" width="11.875" style="113" customWidth="1"/>
    <col min="14600" max="14600" width="12" style="113" customWidth="1"/>
    <col min="14601" max="14601" width="11.875" style="113" customWidth="1"/>
    <col min="14602" max="14602" width="13.125" style="113" customWidth="1"/>
    <col min="14603" max="14603" width="11.875" style="113" customWidth="1"/>
    <col min="14604" max="14604" width="13.125" style="113" customWidth="1"/>
    <col min="14605" max="14605" width="9.375" style="113" customWidth="1"/>
    <col min="14606" max="14606" width="11.875" style="113" customWidth="1"/>
    <col min="14607" max="14607" width="9.25" style="113" customWidth="1"/>
    <col min="14608" max="14608" width="11.625" style="113" customWidth="1"/>
    <col min="14609" max="14609" width="9.375" style="113" customWidth="1"/>
    <col min="14610" max="14610" width="11.875" style="113" customWidth="1"/>
    <col min="14611" max="14611" width="10.875" style="113" customWidth="1"/>
    <col min="14612" max="14612" width="10.625" style="113" customWidth="1"/>
    <col min="14613" max="14613" width="13.25" style="113" customWidth="1"/>
    <col min="14614" max="14614" width="13.5" style="113" customWidth="1"/>
    <col min="14615" max="14615" width="14.25" style="113" customWidth="1"/>
    <col min="14616" max="14616" width="14.625" style="113" customWidth="1"/>
    <col min="14617" max="14617" width="20.375" style="113" customWidth="1"/>
    <col min="14618" max="14848" width="9" style="113"/>
    <col min="14849" max="14849" width="2.625" style="113" customWidth="1"/>
    <col min="14850" max="14850" width="5.625" style="113" customWidth="1"/>
    <col min="14851" max="14851" width="3.5" style="113" customWidth="1"/>
    <col min="14852" max="14852" width="5.875" style="113" customWidth="1"/>
    <col min="14853" max="14853" width="11" style="113" customWidth="1"/>
    <col min="14854" max="14854" width="12.125" style="113" customWidth="1"/>
    <col min="14855" max="14855" width="11.875" style="113" customWidth="1"/>
    <col min="14856" max="14856" width="12" style="113" customWidth="1"/>
    <col min="14857" max="14857" width="11.875" style="113" customWidth="1"/>
    <col min="14858" max="14858" width="13.125" style="113" customWidth="1"/>
    <col min="14859" max="14859" width="11.875" style="113" customWidth="1"/>
    <col min="14860" max="14860" width="13.125" style="113" customWidth="1"/>
    <col min="14861" max="14861" width="9.375" style="113" customWidth="1"/>
    <col min="14862" max="14862" width="11.875" style="113" customWidth="1"/>
    <col min="14863" max="14863" width="9.25" style="113" customWidth="1"/>
    <col min="14864" max="14864" width="11.625" style="113" customWidth="1"/>
    <col min="14865" max="14865" width="9.375" style="113" customWidth="1"/>
    <col min="14866" max="14866" width="11.875" style="113" customWidth="1"/>
    <col min="14867" max="14867" width="10.875" style="113" customWidth="1"/>
    <col min="14868" max="14868" width="10.625" style="113" customWidth="1"/>
    <col min="14869" max="14869" width="13.25" style="113" customWidth="1"/>
    <col min="14870" max="14870" width="13.5" style="113" customWidth="1"/>
    <col min="14871" max="14871" width="14.25" style="113" customWidth="1"/>
    <col min="14872" max="14872" width="14.625" style="113" customWidth="1"/>
    <col min="14873" max="14873" width="20.375" style="113" customWidth="1"/>
    <col min="14874" max="15104" width="9" style="113"/>
    <col min="15105" max="15105" width="2.625" style="113" customWidth="1"/>
    <col min="15106" max="15106" width="5.625" style="113" customWidth="1"/>
    <col min="15107" max="15107" width="3.5" style="113" customWidth="1"/>
    <col min="15108" max="15108" width="5.875" style="113" customWidth="1"/>
    <col min="15109" max="15109" width="11" style="113" customWidth="1"/>
    <col min="15110" max="15110" width="12.125" style="113" customWidth="1"/>
    <col min="15111" max="15111" width="11.875" style="113" customWidth="1"/>
    <col min="15112" max="15112" width="12" style="113" customWidth="1"/>
    <col min="15113" max="15113" width="11.875" style="113" customWidth="1"/>
    <col min="15114" max="15114" width="13.125" style="113" customWidth="1"/>
    <col min="15115" max="15115" width="11.875" style="113" customWidth="1"/>
    <col min="15116" max="15116" width="13.125" style="113" customWidth="1"/>
    <col min="15117" max="15117" width="9.375" style="113" customWidth="1"/>
    <col min="15118" max="15118" width="11.875" style="113" customWidth="1"/>
    <col min="15119" max="15119" width="9.25" style="113" customWidth="1"/>
    <col min="15120" max="15120" width="11.625" style="113" customWidth="1"/>
    <col min="15121" max="15121" width="9.375" style="113" customWidth="1"/>
    <col min="15122" max="15122" width="11.875" style="113" customWidth="1"/>
    <col min="15123" max="15123" width="10.875" style="113" customWidth="1"/>
    <col min="15124" max="15124" width="10.625" style="113" customWidth="1"/>
    <col min="15125" max="15125" width="13.25" style="113" customWidth="1"/>
    <col min="15126" max="15126" width="13.5" style="113" customWidth="1"/>
    <col min="15127" max="15127" width="14.25" style="113" customWidth="1"/>
    <col min="15128" max="15128" width="14.625" style="113" customWidth="1"/>
    <col min="15129" max="15129" width="20.375" style="113" customWidth="1"/>
    <col min="15130" max="15360" width="9" style="113"/>
    <col min="15361" max="15361" width="2.625" style="113" customWidth="1"/>
    <col min="15362" max="15362" width="5.625" style="113" customWidth="1"/>
    <col min="15363" max="15363" width="3.5" style="113" customWidth="1"/>
    <col min="15364" max="15364" width="5.875" style="113" customWidth="1"/>
    <col min="15365" max="15365" width="11" style="113" customWidth="1"/>
    <col min="15366" max="15366" width="12.125" style="113" customWidth="1"/>
    <col min="15367" max="15367" width="11.875" style="113" customWidth="1"/>
    <col min="15368" max="15368" width="12" style="113" customWidth="1"/>
    <col min="15369" max="15369" width="11.875" style="113" customWidth="1"/>
    <col min="15370" max="15370" width="13.125" style="113" customWidth="1"/>
    <col min="15371" max="15371" width="11.875" style="113" customWidth="1"/>
    <col min="15372" max="15372" width="13.125" style="113" customWidth="1"/>
    <col min="15373" max="15373" width="9.375" style="113" customWidth="1"/>
    <col min="15374" max="15374" width="11.875" style="113" customWidth="1"/>
    <col min="15375" max="15375" width="9.25" style="113" customWidth="1"/>
    <col min="15376" max="15376" width="11.625" style="113" customWidth="1"/>
    <col min="15377" max="15377" width="9.375" style="113" customWidth="1"/>
    <col min="15378" max="15378" width="11.875" style="113" customWidth="1"/>
    <col min="15379" max="15379" width="10.875" style="113" customWidth="1"/>
    <col min="15380" max="15380" width="10.625" style="113" customWidth="1"/>
    <col min="15381" max="15381" width="13.25" style="113" customWidth="1"/>
    <col min="15382" max="15382" width="13.5" style="113" customWidth="1"/>
    <col min="15383" max="15383" width="14.25" style="113" customWidth="1"/>
    <col min="15384" max="15384" width="14.625" style="113" customWidth="1"/>
    <col min="15385" max="15385" width="20.375" style="113" customWidth="1"/>
    <col min="15386" max="15616" width="9" style="113"/>
    <col min="15617" max="15617" width="2.625" style="113" customWidth="1"/>
    <col min="15618" max="15618" width="5.625" style="113" customWidth="1"/>
    <col min="15619" max="15619" width="3.5" style="113" customWidth="1"/>
    <col min="15620" max="15620" width="5.875" style="113" customWidth="1"/>
    <col min="15621" max="15621" width="11" style="113" customWidth="1"/>
    <col min="15622" max="15622" width="12.125" style="113" customWidth="1"/>
    <col min="15623" max="15623" width="11.875" style="113" customWidth="1"/>
    <col min="15624" max="15624" width="12" style="113" customWidth="1"/>
    <col min="15625" max="15625" width="11.875" style="113" customWidth="1"/>
    <col min="15626" max="15626" width="13.125" style="113" customWidth="1"/>
    <col min="15627" max="15627" width="11.875" style="113" customWidth="1"/>
    <col min="15628" max="15628" width="13.125" style="113" customWidth="1"/>
    <col min="15629" max="15629" width="9.375" style="113" customWidth="1"/>
    <col min="15630" max="15630" width="11.875" style="113" customWidth="1"/>
    <col min="15631" max="15631" width="9.25" style="113" customWidth="1"/>
    <col min="15632" max="15632" width="11.625" style="113" customWidth="1"/>
    <col min="15633" max="15633" width="9.375" style="113" customWidth="1"/>
    <col min="15634" max="15634" width="11.875" style="113" customWidth="1"/>
    <col min="15635" max="15635" width="10.875" style="113" customWidth="1"/>
    <col min="15636" max="15636" width="10.625" style="113" customWidth="1"/>
    <col min="15637" max="15637" width="13.25" style="113" customWidth="1"/>
    <col min="15638" max="15638" width="13.5" style="113" customWidth="1"/>
    <col min="15639" max="15639" width="14.25" style="113" customWidth="1"/>
    <col min="15640" max="15640" width="14.625" style="113" customWidth="1"/>
    <col min="15641" max="15641" width="20.375" style="113" customWidth="1"/>
    <col min="15642" max="15872" width="9" style="113"/>
    <col min="15873" max="15873" width="2.625" style="113" customWidth="1"/>
    <col min="15874" max="15874" width="5.625" style="113" customWidth="1"/>
    <col min="15875" max="15875" width="3.5" style="113" customWidth="1"/>
    <col min="15876" max="15876" width="5.875" style="113" customWidth="1"/>
    <col min="15877" max="15877" width="11" style="113" customWidth="1"/>
    <col min="15878" max="15878" width="12.125" style="113" customWidth="1"/>
    <col min="15879" max="15879" width="11.875" style="113" customWidth="1"/>
    <col min="15880" max="15880" width="12" style="113" customWidth="1"/>
    <col min="15881" max="15881" width="11.875" style="113" customWidth="1"/>
    <col min="15882" max="15882" width="13.125" style="113" customWidth="1"/>
    <col min="15883" max="15883" width="11.875" style="113" customWidth="1"/>
    <col min="15884" max="15884" width="13.125" style="113" customWidth="1"/>
    <col min="15885" max="15885" width="9.375" style="113" customWidth="1"/>
    <col min="15886" max="15886" width="11.875" style="113" customWidth="1"/>
    <col min="15887" max="15887" width="9.25" style="113" customWidth="1"/>
    <col min="15888" max="15888" width="11.625" style="113" customWidth="1"/>
    <col min="15889" max="15889" width="9.375" style="113" customWidth="1"/>
    <col min="15890" max="15890" width="11.875" style="113" customWidth="1"/>
    <col min="15891" max="15891" width="10.875" style="113" customWidth="1"/>
    <col min="15892" max="15892" width="10.625" style="113" customWidth="1"/>
    <col min="15893" max="15893" width="13.25" style="113" customWidth="1"/>
    <col min="15894" max="15894" width="13.5" style="113" customWidth="1"/>
    <col min="15895" max="15895" width="14.25" style="113" customWidth="1"/>
    <col min="15896" max="15896" width="14.625" style="113" customWidth="1"/>
    <col min="15897" max="15897" width="20.375" style="113" customWidth="1"/>
    <col min="15898" max="16128" width="9" style="113"/>
    <col min="16129" max="16129" width="2.625" style="113" customWidth="1"/>
    <col min="16130" max="16130" width="5.625" style="113" customWidth="1"/>
    <col min="16131" max="16131" width="3.5" style="113" customWidth="1"/>
    <col min="16132" max="16132" width="5.875" style="113" customWidth="1"/>
    <col min="16133" max="16133" width="11" style="113" customWidth="1"/>
    <col min="16134" max="16134" width="12.125" style="113" customWidth="1"/>
    <col min="16135" max="16135" width="11.875" style="113" customWidth="1"/>
    <col min="16136" max="16136" width="12" style="113" customWidth="1"/>
    <col min="16137" max="16137" width="11.875" style="113" customWidth="1"/>
    <col min="16138" max="16138" width="13.125" style="113" customWidth="1"/>
    <col min="16139" max="16139" width="11.875" style="113" customWidth="1"/>
    <col min="16140" max="16140" width="13.125" style="113" customWidth="1"/>
    <col min="16141" max="16141" width="9.375" style="113" customWidth="1"/>
    <col min="16142" max="16142" width="11.875" style="113" customWidth="1"/>
    <col min="16143" max="16143" width="9.25" style="113" customWidth="1"/>
    <col min="16144" max="16144" width="11.625" style="113" customWidth="1"/>
    <col min="16145" max="16145" width="9.375" style="113" customWidth="1"/>
    <col min="16146" max="16146" width="11.875" style="113" customWidth="1"/>
    <col min="16147" max="16147" width="10.875" style="113" customWidth="1"/>
    <col min="16148" max="16148" width="10.625" style="113" customWidth="1"/>
    <col min="16149" max="16149" width="13.25" style="113" customWidth="1"/>
    <col min="16150" max="16150" width="13.5" style="113" customWidth="1"/>
    <col min="16151" max="16151" width="14.25" style="113" customWidth="1"/>
    <col min="16152" max="16152" width="14.625" style="113" customWidth="1"/>
    <col min="16153" max="16153" width="20.375" style="113" customWidth="1"/>
    <col min="16154" max="16384" width="9" style="113"/>
  </cols>
  <sheetData>
    <row r="2" spans="2:25" ht="30" customHeight="1" x14ac:dyDescent="0.15">
      <c r="B2" s="739" t="s">
        <v>552</v>
      </c>
      <c r="C2" s="739"/>
      <c r="D2" s="739"/>
      <c r="E2" s="739"/>
      <c r="F2" s="739"/>
      <c r="G2" s="739"/>
      <c r="H2" s="739"/>
      <c r="I2" s="73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</row>
    <row r="3" spans="2:25" ht="30" customHeight="1" x14ac:dyDescent="0.15">
      <c r="B3" s="769" t="s">
        <v>456</v>
      </c>
      <c r="C3" s="769"/>
      <c r="D3" s="769"/>
      <c r="E3" s="769"/>
      <c r="F3" s="769"/>
      <c r="G3" s="769"/>
    </row>
    <row r="4" spans="2:25" ht="30" customHeight="1" x14ac:dyDescent="0.15">
      <c r="B4" s="753" t="s">
        <v>439</v>
      </c>
      <c r="C4" s="753"/>
      <c r="D4" s="753"/>
      <c r="E4" s="753"/>
    </row>
    <row r="5" spans="2:25" ht="30" customHeight="1" x14ac:dyDescent="0.15">
      <c r="B5" s="740" t="s">
        <v>457</v>
      </c>
      <c r="C5" s="740"/>
      <c r="D5" s="740"/>
      <c r="E5" s="770" t="s">
        <v>440</v>
      </c>
      <c r="F5" s="771"/>
      <c r="G5" s="771"/>
      <c r="H5" s="771"/>
      <c r="I5" s="772" t="s">
        <v>381</v>
      </c>
      <c r="J5" s="773"/>
      <c r="K5" s="774" t="s">
        <v>458</v>
      </c>
      <c r="L5" s="775"/>
      <c r="M5" s="758" t="s">
        <v>459</v>
      </c>
      <c r="N5" s="763"/>
      <c r="O5" s="758" t="s">
        <v>460</v>
      </c>
      <c r="P5" s="763"/>
      <c r="Q5" s="764" t="s">
        <v>461</v>
      </c>
      <c r="R5" s="765"/>
      <c r="S5" s="768" t="s">
        <v>462</v>
      </c>
      <c r="T5" s="768"/>
    </row>
    <row r="6" spans="2:25" ht="30" customHeight="1" x14ac:dyDescent="0.15">
      <c r="B6" s="740"/>
      <c r="C6" s="740"/>
      <c r="D6" s="740"/>
      <c r="E6" s="185" t="s">
        <v>381</v>
      </c>
      <c r="F6" s="114" t="s">
        <v>463</v>
      </c>
      <c r="G6" s="185" t="s">
        <v>464</v>
      </c>
      <c r="H6" s="171" t="s">
        <v>465</v>
      </c>
      <c r="I6" s="114" t="s">
        <v>466</v>
      </c>
      <c r="J6" s="172" t="s">
        <v>432</v>
      </c>
      <c r="K6" s="186" t="s">
        <v>467</v>
      </c>
      <c r="L6" s="172" t="s">
        <v>432</v>
      </c>
      <c r="M6" s="114" t="s">
        <v>467</v>
      </c>
      <c r="N6" s="114" t="s">
        <v>468</v>
      </c>
      <c r="O6" s="114" t="s">
        <v>467</v>
      </c>
      <c r="P6" s="114" t="s">
        <v>449</v>
      </c>
      <c r="Q6" s="114" t="s">
        <v>467</v>
      </c>
      <c r="R6" s="171" t="s">
        <v>449</v>
      </c>
      <c r="S6" s="114" t="s">
        <v>467</v>
      </c>
      <c r="T6" s="114" t="s">
        <v>449</v>
      </c>
    </row>
    <row r="7" spans="2:25" ht="30" customHeight="1" x14ac:dyDescent="0.15">
      <c r="B7" s="128" t="s">
        <v>1</v>
      </c>
      <c r="C7" s="116">
        <v>28</v>
      </c>
      <c r="D7" s="299" t="s">
        <v>15</v>
      </c>
      <c r="E7" s="187">
        <v>12395</v>
      </c>
      <c r="F7" s="188">
        <v>9366</v>
      </c>
      <c r="G7" s="188">
        <v>120</v>
      </c>
      <c r="H7" s="189">
        <v>2909</v>
      </c>
      <c r="I7" s="190">
        <v>22033</v>
      </c>
      <c r="J7" s="189">
        <v>13920925</v>
      </c>
      <c r="K7" s="190">
        <v>21286</v>
      </c>
      <c r="L7" s="189">
        <v>13318706</v>
      </c>
      <c r="M7" s="190">
        <v>559</v>
      </c>
      <c r="N7" s="189">
        <v>477938</v>
      </c>
      <c r="O7" s="190">
        <v>129</v>
      </c>
      <c r="P7" s="189">
        <v>104328</v>
      </c>
      <c r="Q7" s="190">
        <v>36</v>
      </c>
      <c r="R7" s="189">
        <v>16668</v>
      </c>
      <c r="S7" s="190">
        <v>23</v>
      </c>
      <c r="T7" s="189">
        <v>3285</v>
      </c>
    </row>
    <row r="8" spans="2:25" ht="30" customHeight="1" x14ac:dyDescent="0.15">
      <c r="B8" s="130"/>
      <c r="C8" s="116">
        <v>29</v>
      </c>
      <c r="D8" s="212"/>
      <c r="E8" s="191">
        <v>11580</v>
      </c>
      <c r="F8" s="192">
        <v>8708</v>
      </c>
      <c r="G8" s="192">
        <v>110</v>
      </c>
      <c r="H8" s="193">
        <v>2762</v>
      </c>
      <c r="I8" s="194">
        <v>22436</v>
      </c>
      <c r="J8" s="193">
        <v>14121988</v>
      </c>
      <c r="K8" s="194">
        <v>21704</v>
      </c>
      <c r="L8" s="193">
        <v>13527573</v>
      </c>
      <c r="M8" s="194">
        <v>566</v>
      </c>
      <c r="N8" s="193">
        <v>480417</v>
      </c>
      <c r="O8" s="194">
        <v>118</v>
      </c>
      <c r="P8" s="193">
        <v>96302</v>
      </c>
      <c r="Q8" s="194">
        <v>34</v>
      </c>
      <c r="R8" s="193">
        <v>15632</v>
      </c>
      <c r="S8" s="194">
        <v>14</v>
      </c>
      <c r="T8" s="193">
        <v>2064</v>
      </c>
    </row>
    <row r="9" spans="2:25" ht="30" customHeight="1" x14ac:dyDescent="0.15">
      <c r="B9" s="130"/>
      <c r="C9" s="116">
        <v>30</v>
      </c>
      <c r="D9" s="212"/>
      <c r="E9" s="191">
        <v>10987</v>
      </c>
      <c r="F9" s="192">
        <v>8288</v>
      </c>
      <c r="G9" s="192">
        <v>112</v>
      </c>
      <c r="H9" s="193">
        <v>2587</v>
      </c>
      <c r="I9" s="194">
        <v>22517</v>
      </c>
      <c r="J9" s="193">
        <v>14248146</v>
      </c>
      <c r="K9" s="194">
        <v>21785</v>
      </c>
      <c r="L9" s="193">
        <v>13656468</v>
      </c>
      <c r="M9" s="194">
        <v>572</v>
      </c>
      <c r="N9" s="193">
        <v>482728</v>
      </c>
      <c r="O9" s="194">
        <v>113</v>
      </c>
      <c r="P9" s="193">
        <v>91583</v>
      </c>
      <c r="Q9" s="194">
        <v>31</v>
      </c>
      <c r="R9" s="193">
        <v>14455</v>
      </c>
      <c r="S9" s="194">
        <v>16</v>
      </c>
      <c r="T9" s="193">
        <v>2912</v>
      </c>
    </row>
    <row r="10" spans="2:25" ht="30" customHeight="1" x14ac:dyDescent="0.15">
      <c r="B10" s="130" t="s">
        <v>529</v>
      </c>
      <c r="C10" s="116" t="s">
        <v>564</v>
      </c>
      <c r="D10" s="212" t="s">
        <v>15</v>
      </c>
      <c r="E10" s="191">
        <v>10443</v>
      </c>
      <c r="F10" s="192">
        <v>7915</v>
      </c>
      <c r="G10" s="192">
        <v>101</v>
      </c>
      <c r="H10" s="193">
        <v>2427</v>
      </c>
      <c r="I10" s="194">
        <v>22470</v>
      </c>
      <c r="J10" s="193">
        <v>14312436</v>
      </c>
      <c r="K10" s="194">
        <v>21749</v>
      </c>
      <c r="L10" s="193">
        <v>13729142</v>
      </c>
      <c r="M10" s="194">
        <v>585</v>
      </c>
      <c r="N10" s="193">
        <v>494248</v>
      </c>
      <c r="O10" s="194">
        <v>93</v>
      </c>
      <c r="P10" s="193">
        <v>74489</v>
      </c>
      <c r="Q10" s="194">
        <v>26</v>
      </c>
      <c r="R10" s="193">
        <v>11750</v>
      </c>
      <c r="S10" s="194">
        <v>17</v>
      </c>
      <c r="T10" s="193">
        <v>2807</v>
      </c>
    </row>
    <row r="11" spans="2:25" ht="30" customHeight="1" x14ac:dyDescent="0.15">
      <c r="B11" s="290"/>
      <c r="C11" s="291">
        <v>2</v>
      </c>
      <c r="D11" s="213"/>
      <c r="E11" s="195">
        <v>9942</v>
      </c>
      <c r="F11" s="196">
        <v>7565</v>
      </c>
      <c r="G11" s="196">
        <v>87</v>
      </c>
      <c r="H11" s="197">
        <v>2290</v>
      </c>
      <c r="I11" s="195">
        <v>22452</v>
      </c>
      <c r="J11" s="197">
        <v>14419575</v>
      </c>
      <c r="K11" s="198">
        <v>21742</v>
      </c>
      <c r="L11" s="197">
        <v>13835183</v>
      </c>
      <c r="M11" s="198">
        <v>587</v>
      </c>
      <c r="N11" s="197">
        <v>496579</v>
      </c>
      <c r="O11" s="198">
        <v>93</v>
      </c>
      <c r="P11" s="197">
        <v>75795</v>
      </c>
      <c r="Q11" s="198">
        <v>24</v>
      </c>
      <c r="R11" s="197">
        <v>10848</v>
      </c>
      <c r="S11" s="198">
        <v>6</v>
      </c>
      <c r="T11" s="197">
        <v>1170</v>
      </c>
    </row>
    <row r="13" spans="2:25" ht="30" customHeight="1" x14ac:dyDescent="0.15">
      <c r="B13" s="769" t="s">
        <v>469</v>
      </c>
      <c r="C13" s="769"/>
      <c r="D13" s="769"/>
      <c r="E13" s="769"/>
      <c r="F13" s="769"/>
      <c r="G13" s="769"/>
    </row>
    <row r="14" spans="2:25" ht="30" customHeight="1" x14ac:dyDescent="0.15">
      <c r="B14" s="160" t="s">
        <v>439</v>
      </c>
      <c r="C14" s="160"/>
      <c r="D14" s="160"/>
      <c r="E14" s="160"/>
    </row>
    <row r="15" spans="2:25" ht="30" customHeight="1" x14ac:dyDescent="0.15">
      <c r="B15" s="740" t="s">
        <v>457</v>
      </c>
      <c r="C15" s="740"/>
      <c r="D15" s="740"/>
      <c r="E15" s="765" t="s">
        <v>381</v>
      </c>
      <c r="F15" s="776"/>
      <c r="G15" s="765" t="s">
        <v>470</v>
      </c>
      <c r="H15" s="776"/>
      <c r="I15" s="765" t="s">
        <v>471</v>
      </c>
      <c r="J15" s="767"/>
      <c r="K15" s="777"/>
      <c r="L15" s="777"/>
    </row>
    <row r="16" spans="2:25" ht="30" customHeight="1" x14ac:dyDescent="0.15">
      <c r="B16" s="740"/>
      <c r="C16" s="740"/>
      <c r="D16" s="740"/>
      <c r="E16" s="114" t="s">
        <v>467</v>
      </c>
      <c r="F16" s="172" t="s">
        <v>432</v>
      </c>
      <c r="G16" s="114" t="s">
        <v>467</v>
      </c>
      <c r="H16" s="172" t="s">
        <v>432</v>
      </c>
      <c r="I16" s="114" t="s">
        <v>467</v>
      </c>
      <c r="J16" s="172" t="s">
        <v>432</v>
      </c>
      <c r="K16" s="199"/>
      <c r="L16" s="199"/>
    </row>
    <row r="17" spans="2:12" ht="30" customHeight="1" x14ac:dyDescent="0.15">
      <c r="B17" s="128" t="s">
        <v>1</v>
      </c>
      <c r="C17" s="115">
        <v>28</v>
      </c>
      <c r="D17" s="299" t="s">
        <v>15</v>
      </c>
      <c r="E17" s="200">
        <v>638</v>
      </c>
      <c r="F17" s="200">
        <v>561396</v>
      </c>
      <c r="G17" s="200">
        <v>0</v>
      </c>
      <c r="H17" s="200">
        <v>0</v>
      </c>
      <c r="I17" s="200">
        <v>638</v>
      </c>
      <c r="J17" s="200">
        <v>561396</v>
      </c>
      <c r="K17" s="201"/>
      <c r="L17" s="201"/>
    </row>
    <row r="18" spans="2:12" ht="30" customHeight="1" x14ac:dyDescent="0.15">
      <c r="B18" s="130"/>
      <c r="C18" s="116">
        <v>29</v>
      </c>
      <c r="D18" s="212"/>
      <c r="E18" s="202">
        <v>635</v>
      </c>
      <c r="F18" s="202">
        <v>557119</v>
      </c>
      <c r="G18" s="202">
        <v>0</v>
      </c>
      <c r="H18" s="202">
        <v>0</v>
      </c>
      <c r="I18" s="202">
        <v>635</v>
      </c>
      <c r="J18" s="202">
        <v>557119</v>
      </c>
      <c r="K18" s="201"/>
      <c r="L18" s="201"/>
    </row>
    <row r="19" spans="2:12" ht="30" customHeight="1" x14ac:dyDescent="0.15">
      <c r="B19" s="130"/>
      <c r="C19" s="116">
        <v>30</v>
      </c>
      <c r="D19" s="212"/>
      <c r="E19" s="202">
        <v>636</v>
      </c>
      <c r="F19" s="202">
        <v>556639</v>
      </c>
      <c r="G19" s="202">
        <v>0</v>
      </c>
      <c r="H19" s="202">
        <v>0</v>
      </c>
      <c r="I19" s="202">
        <v>636</v>
      </c>
      <c r="J19" s="202">
        <v>556639</v>
      </c>
      <c r="K19" s="201"/>
      <c r="L19" s="201"/>
    </row>
    <row r="20" spans="2:12" ht="30" customHeight="1" x14ac:dyDescent="0.15">
      <c r="B20" s="130" t="s">
        <v>529</v>
      </c>
      <c r="C20" s="116" t="s">
        <v>564</v>
      </c>
      <c r="D20" s="212" t="s">
        <v>15</v>
      </c>
      <c r="E20" s="202">
        <v>624</v>
      </c>
      <c r="F20" s="202">
        <v>545059</v>
      </c>
      <c r="G20" s="202">
        <v>0</v>
      </c>
      <c r="H20" s="202">
        <v>0</v>
      </c>
      <c r="I20" s="202">
        <v>624</v>
      </c>
      <c r="J20" s="202">
        <v>545059</v>
      </c>
      <c r="K20" s="201"/>
      <c r="L20" s="201"/>
    </row>
    <row r="21" spans="2:12" ht="30" customHeight="1" x14ac:dyDescent="0.15">
      <c r="B21" s="290"/>
      <c r="C21" s="118">
        <v>2</v>
      </c>
      <c r="D21" s="213"/>
      <c r="E21" s="300">
        <v>619</v>
      </c>
      <c r="F21" s="300">
        <v>540854</v>
      </c>
      <c r="G21" s="300">
        <v>0</v>
      </c>
      <c r="H21" s="300">
        <v>0</v>
      </c>
      <c r="I21" s="300">
        <v>619</v>
      </c>
      <c r="J21" s="300">
        <v>540854</v>
      </c>
      <c r="K21" s="201"/>
      <c r="L21" s="201"/>
    </row>
  </sheetData>
  <mergeCells count="17">
    <mergeCell ref="B15:D16"/>
    <mergeCell ref="E15:F15"/>
    <mergeCell ref="G15:H15"/>
    <mergeCell ref="I15:J15"/>
    <mergeCell ref="K15:L15"/>
    <mergeCell ref="S5:T5"/>
    <mergeCell ref="B13:G13"/>
    <mergeCell ref="B2:I2"/>
    <mergeCell ref="B3:G3"/>
    <mergeCell ref="B4:E4"/>
    <mergeCell ref="B5:D6"/>
    <mergeCell ref="E5:H5"/>
    <mergeCell ref="I5:J5"/>
    <mergeCell ref="K5:L5"/>
    <mergeCell ref="M5:N5"/>
    <mergeCell ref="O5:P5"/>
    <mergeCell ref="Q5:R5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N11"/>
  <sheetViews>
    <sheetView zoomScale="85" zoomScaleNormal="85" workbookViewId="0">
      <selection activeCell="E9" sqref="E9"/>
    </sheetView>
  </sheetViews>
  <sheetFormatPr defaultRowHeight="30" customHeight="1" x14ac:dyDescent="0.15"/>
  <cols>
    <col min="1" max="1" width="2.625" style="203" customWidth="1"/>
    <col min="2" max="4" width="4.625" style="203" customWidth="1"/>
    <col min="5" max="14" width="15.625" style="203" customWidth="1"/>
    <col min="15" max="256" width="9" style="203"/>
    <col min="257" max="257" width="2.625" style="203" customWidth="1"/>
    <col min="258" max="260" width="4.625" style="203" customWidth="1"/>
    <col min="261" max="270" width="15.625" style="203" customWidth="1"/>
    <col min="271" max="512" width="9" style="203"/>
    <col min="513" max="513" width="2.625" style="203" customWidth="1"/>
    <col min="514" max="516" width="4.625" style="203" customWidth="1"/>
    <col min="517" max="526" width="15.625" style="203" customWidth="1"/>
    <col min="527" max="768" width="9" style="203"/>
    <col min="769" max="769" width="2.625" style="203" customWidth="1"/>
    <col min="770" max="772" width="4.625" style="203" customWidth="1"/>
    <col min="773" max="782" width="15.625" style="203" customWidth="1"/>
    <col min="783" max="1024" width="9" style="203"/>
    <col min="1025" max="1025" width="2.625" style="203" customWidth="1"/>
    <col min="1026" max="1028" width="4.625" style="203" customWidth="1"/>
    <col min="1029" max="1038" width="15.625" style="203" customWidth="1"/>
    <col min="1039" max="1280" width="9" style="203"/>
    <col min="1281" max="1281" width="2.625" style="203" customWidth="1"/>
    <col min="1282" max="1284" width="4.625" style="203" customWidth="1"/>
    <col min="1285" max="1294" width="15.625" style="203" customWidth="1"/>
    <col min="1295" max="1536" width="9" style="203"/>
    <col min="1537" max="1537" width="2.625" style="203" customWidth="1"/>
    <col min="1538" max="1540" width="4.625" style="203" customWidth="1"/>
    <col min="1541" max="1550" width="15.625" style="203" customWidth="1"/>
    <col min="1551" max="1792" width="9" style="203"/>
    <col min="1793" max="1793" width="2.625" style="203" customWidth="1"/>
    <col min="1794" max="1796" width="4.625" style="203" customWidth="1"/>
    <col min="1797" max="1806" width="15.625" style="203" customWidth="1"/>
    <col min="1807" max="2048" width="9" style="203"/>
    <col min="2049" max="2049" width="2.625" style="203" customWidth="1"/>
    <col min="2050" max="2052" width="4.625" style="203" customWidth="1"/>
    <col min="2053" max="2062" width="15.625" style="203" customWidth="1"/>
    <col min="2063" max="2304" width="9" style="203"/>
    <col min="2305" max="2305" width="2.625" style="203" customWidth="1"/>
    <col min="2306" max="2308" width="4.625" style="203" customWidth="1"/>
    <col min="2309" max="2318" width="15.625" style="203" customWidth="1"/>
    <col min="2319" max="2560" width="9" style="203"/>
    <col min="2561" max="2561" width="2.625" style="203" customWidth="1"/>
    <col min="2562" max="2564" width="4.625" style="203" customWidth="1"/>
    <col min="2565" max="2574" width="15.625" style="203" customWidth="1"/>
    <col min="2575" max="2816" width="9" style="203"/>
    <col min="2817" max="2817" width="2.625" style="203" customWidth="1"/>
    <col min="2818" max="2820" width="4.625" style="203" customWidth="1"/>
    <col min="2821" max="2830" width="15.625" style="203" customWidth="1"/>
    <col min="2831" max="3072" width="9" style="203"/>
    <col min="3073" max="3073" width="2.625" style="203" customWidth="1"/>
    <col min="3074" max="3076" width="4.625" style="203" customWidth="1"/>
    <col min="3077" max="3086" width="15.625" style="203" customWidth="1"/>
    <col min="3087" max="3328" width="9" style="203"/>
    <col min="3329" max="3329" width="2.625" style="203" customWidth="1"/>
    <col min="3330" max="3332" width="4.625" style="203" customWidth="1"/>
    <col min="3333" max="3342" width="15.625" style="203" customWidth="1"/>
    <col min="3343" max="3584" width="9" style="203"/>
    <col min="3585" max="3585" width="2.625" style="203" customWidth="1"/>
    <col min="3586" max="3588" width="4.625" style="203" customWidth="1"/>
    <col min="3589" max="3598" width="15.625" style="203" customWidth="1"/>
    <col min="3599" max="3840" width="9" style="203"/>
    <col min="3841" max="3841" width="2.625" style="203" customWidth="1"/>
    <col min="3842" max="3844" width="4.625" style="203" customWidth="1"/>
    <col min="3845" max="3854" width="15.625" style="203" customWidth="1"/>
    <col min="3855" max="4096" width="9" style="203"/>
    <col min="4097" max="4097" width="2.625" style="203" customWidth="1"/>
    <col min="4098" max="4100" width="4.625" style="203" customWidth="1"/>
    <col min="4101" max="4110" width="15.625" style="203" customWidth="1"/>
    <col min="4111" max="4352" width="9" style="203"/>
    <col min="4353" max="4353" width="2.625" style="203" customWidth="1"/>
    <col min="4354" max="4356" width="4.625" style="203" customWidth="1"/>
    <col min="4357" max="4366" width="15.625" style="203" customWidth="1"/>
    <col min="4367" max="4608" width="9" style="203"/>
    <col min="4609" max="4609" width="2.625" style="203" customWidth="1"/>
    <col min="4610" max="4612" width="4.625" style="203" customWidth="1"/>
    <col min="4613" max="4622" width="15.625" style="203" customWidth="1"/>
    <col min="4623" max="4864" width="9" style="203"/>
    <col min="4865" max="4865" width="2.625" style="203" customWidth="1"/>
    <col min="4866" max="4868" width="4.625" style="203" customWidth="1"/>
    <col min="4869" max="4878" width="15.625" style="203" customWidth="1"/>
    <col min="4879" max="5120" width="9" style="203"/>
    <col min="5121" max="5121" width="2.625" style="203" customWidth="1"/>
    <col min="5122" max="5124" width="4.625" style="203" customWidth="1"/>
    <col min="5125" max="5134" width="15.625" style="203" customWidth="1"/>
    <col min="5135" max="5376" width="9" style="203"/>
    <col min="5377" max="5377" width="2.625" style="203" customWidth="1"/>
    <col min="5378" max="5380" width="4.625" style="203" customWidth="1"/>
    <col min="5381" max="5390" width="15.625" style="203" customWidth="1"/>
    <col min="5391" max="5632" width="9" style="203"/>
    <col min="5633" max="5633" width="2.625" style="203" customWidth="1"/>
    <col min="5634" max="5636" width="4.625" style="203" customWidth="1"/>
    <col min="5637" max="5646" width="15.625" style="203" customWidth="1"/>
    <col min="5647" max="5888" width="9" style="203"/>
    <col min="5889" max="5889" width="2.625" style="203" customWidth="1"/>
    <col min="5890" max="5892" width="4.625" style="203" customWidth="1"/>
    <col min="5893" max="5902" width="15.625" style="203" customWidth="1"/>
    <col min="5903" max="6144" width="9" style="203"/>
    <col min="6145" max="6145" width="2.625" style="203" customWidth="1"/>
    <col min="6146" max="6148" width="4.625" style="203" customWidth="1"/>
    <col min="6149" max="6158" width="15.625" style="203" customWidth="1"/>
    <col min="6159" max="6400" width="9" style="203"/>
    <col min="6401" max="6401" width="2.625" style="203" customWidth="1"/>
    <col min="6402" max="6404" width="4.625" style="203" customWidth="1"/>
    <col min="6405" max="6414" width="15.625" style="203" customWidth="1"/>
    <col min="6415" max="6656" width="9" style="203"/>
    <col min="6657" max="6657" width="2.625" style="203" customWidth="1"/>
    <col min="6658" max="6660" width="4.625" style="203" customWidth="1"/>
    <col min="6661" max="6670" width="15.625" style="203" customWidth="1"/>
    <col min="6671" max="6912" width="9" style="203"/>
    <col min="6913" max="6913" width="2.625" style="203" customWidth="1"/>
    <col min="6914" max="6916" width="4.625" style="203" customWidth="1"/>
    <col min="6917" max="6926" width="15.625" style="203" customWidth="1"/>
    <col min="6927" max="7168" width="9" style="203"/>
    <col min="7169" max="7169" width="2.625" style="203" customWidth="1"/>
    <col min="7170" max="7172" width="4.625" style="203" customWidth="1"/>
    <col min="7173" max="7182" width="15.625" style="203" customWidth="1"/>
    <col min="7183" max="7424" width="9" style="203"/>
    <col min="7425" max="7425" width="2.625" style="203" customWidth="1"/>
    <col min="7426" max="7428" width="4.625" style="203" customWidth="1"/>
    <col min="7429" max="7438" width="15.625" style="203" customWidth="1"/>
    <col min="7439" max="7680" width="9" style="203"/>
    <col min="7681" max="7681" width="2.625" style="203" customWidth="1"/>
    <col min="7682" max="7684" width="4.625" style="203" customWidth="1"/>
    <col min="7685" max="7694" width="15.625" style="203" customWidth="1"/>
    <col min="7695" max="7936" width="9" style="203"/>
    <col min="7937" max="7937" width="2.625" style="203" customWidth="1"/>
    <col min="7938" max="7940" width="4.625" style="203" customWidth="1"/>
    <col min="7941" max="7950" width="15.625" style="203" customWidth="1"/>
    <col min="7951" max="8192" width="9" style="203"/>
    <col min="8193" max="8193" width="2.625" style="203" customWidth="1"/>
    <col min="8194" max="8196" width="4.625" style="203" customWidth="1"/>
    <col min="8197" max="8206" width="15.625" style="203" customWidth="1"/>
    <col min="8207" max="8448" width="9" style="203"/>
    <col min="8449" max="8449" width="2.625" style="203" customWidth="1"/>
    <col min="8450" max="8452" width="4.625" style="203" customWidth="1"/>
    <col min="8453" max="8462" width="15.625" style="203" customWidth="1"/>
    <col min="8463" max="8704" width="9" style="203"/>
    <col min="8705" max="8705" width="2.625" style="203" customWidth="1"/>
    <col min="8706" max="8708" width="4.625" style="203" customWidth="1"/>
    <col min="8709" max="8718" width="15.625" style="203" customWidth="1"/>
    <col min="8719" max="8960" width="9" style="203"/>
    <col min="8961" max="8961" width="2.625" style="203" customWidth="1"/>
    <col min="8962" max="8964" width="4.625" style="203" customWidth="1"/>
    <col min="8965" max="8974" width="15.625" style="203" customWidth="1"/>
    <col min="8975" max="9216" width="9" style="203"/>
    <col min="9217" max="9217" width="2.625" style="203" customWidth="1"/>
    <col min="9218" max="9220" width="4.625" style="203" customWidth="1"/>
    <col min="9221" max="9230" width="15.625" style="203" customWidth="1"/>
    <col min="9231" max="9472" width="9" style="203"/>
    <col min="9473" max="9473" width="2.625" style="203" customWidth="1"/>
    <col min="9474" max="9476" width="4.625" style="203" customWidth="1"/>
    <col min="9477" max="9486" width="15.625" style="203" customWidth="1"/>
    <col min="9487" max="9728" width="9" style="203"/>
    <col min="9729" max="9729" width="2.625" style="203" customWidth="1"/>
    <col min="9730" max="9732" width="4.625" style="203" customWidth="1"/>
    <col min="9733" max="9742" width="15.625" style="203" customWidth="1"/>
    <col min="9743" max="9984" width="9" style="203"/>
    <col min="9985" max="9985" width="2.625" style="203" customWidth="1"/>
    <col min="9986" max="9988" width="4.625" style="203" customWidth="1"/>
    <col min="9989" max="9998" width="15.625" style="203" customWidth="1"/>
    <col min="9999" max="10240" width="9" style="203"/>
    <col min="10241" max="10241" width="2.625" style="203" customWidth="1"/>
    <col min="10242" max="10244" width="4.625" style="203" customWidth="1"/>
    <col min="10245" max="10254" width="15.625" style="203" customWidth="1"/>
    <col min="10255" max="10496" width="9" style="203"/>
    <col min="10497" max="10497" width="2.625" style="203" customWidth="1"/>
    <col min="10498" max="10500" width="4.625" style="203" customWidth="1"/>
    <col min="10501" max="10510" width="15.625" style="203" customWidth="1"/>
    <col min="10511" max="10752" width="9" style="203"/>
    <col min="10753" max="10753" width="2.625" style="203" customWidth="1"/>
    <col min="10754" max="10756" width="4.625" style="203" customWidth="1"/>
    <col min="10757" max="10766" width="15.625" style="203" customWidth="1"/>
    <col min="10767" max="11008" width="9" style="203"/>
    <col min="11009" max="11009" width="2.625" style="203" customWidth="1"/>
    <col min="11010" max="11012" width="4.625" style="203" customWidth="1"/>
    <col min="11013" max="11022" width="15.625" style="203" customWidth="1"/>
    <col min="11023" max="11264" width="9" style="203"/>
    <col min="11265" max="11265" width="2.625" style="203" customWidth="1"/>
    <col min="11266" max="11268" width="4.625" style="203" customWidth="1"/>
    <col min="11269" max="11278" width="15.625" style="203" customWidth="1"/>
    <col min="11279" max="11520" width="9" style="203"/>
    <col min="11521" max="11521" width="2.625" style="203" customWidth="1"/>
    <col min="11522" max="11524" width="4.625" style="203" customWidth="1"/>
    <col min="11525" max="11534" width="15.625" style="203" customWidth="1"/>
    <col min="11535" max="11776" width="9" style="203"/>
    <col min="11777" max="11777" width="2.625" style="203" customWidth="1"/>
    <col min="11778" max="11780" width="4.625" style="203" customWidth="1"/>
    <col min="11781" max="11790" width="15.625" style="203" customWidth="1"/>
    <col min="11791" max="12032" width="9" style="203"/>
    <col min="12033" max="12033" width="2.625" style="203" customWidth="1"/>
    <col min="12034" max="12036" width="4.625" style="203" customWidth="1"/>
    <col min="12037" max="12046" width="15.625" style="203" customWidth="1"/>
    <col min="12047" max="12288" width="9" style="203"/>
    <col min="12289" max="12289" width="2.625" style="203" customWidth="1"/>
    <col min="12290" max="12292" width="4.625" style="203" customWidth="1"/>
    <col min="12293" max="12302" width="15.625" style="203" customWidth="1"/>
    <col min="12303" max="12544" width="9" style="203"/>
    <col min="12545" max="12545" width="2.625" style="203" customWidth="1"/>
    <col min="12546" max="12548" width="4.625" style="203" customWidth="1"/>
    <col min="12549" max="12558" width="15.625" style="203" customWidth="1"/>
    <col min="12559" max="12800" width="9" style="203"/>
    <col min="12801" max="12801" width="2.625" style="203" customWidth="1"/>
    <col min="12802" max="12804" width="4.625" style="203" customWidth="1"/>
    <col min="12805" max="12814" width="15.625" style="203" customWidth="1"/>
    <col min="12815" max="13056" width="9" style="203"/>
    <col min="13057" max="13057" width="2.625" style="203" customWidth="1"/>
    <col min="13058" max="13060" width="4.625" style="203" customWidth="1"/>
    <col min="13061" max="13070" width="15.625" style="203" customWidth="1"/>
    <col min="13071" max="13312" width="9" style="203"/>
    <col min="13313" max="13313" width="2.625" style="203" customWidth="1"/>
    <col min="13314" max="13316" width="4.625" style="203" customWidth="1"/>
    <col min="13317" max="13326" width="15.625" style="203" customWidth="1"/>
    <col min="13327" max="13568" width="9" style="203"/>
    <col min="13569" max="13569" width="2.625" style="203" customWidth="1"/>
    <col min="13570" max="13572" width="4.625" style="203" customWidth="1"/>
    <col min="13573" max="13582" width="15.625" style="203" customWidth="1"/>
    <col min="13583" max="13824" width="9" style="203"/>
    <col min="13825" max="13825" width="2.625" style="203" customWidth="1"/>
    <col min="13826" max="13828" width="4.625" style="203" customWidth="1"/>
    <col min="13829" max="13838" width="15.625" style="203" customWidth="1"/>
    <col min="13839" max="14080" width="9" style="203"/>
    <col min="14081" max="14081" width="2.625" style="203" customWidth="1"/>
    <col min="14082" max="14084" width="4.625" style="203" customWidth="1"/>
    <col min="14085" max="14094" width="15.625" style="203" customWidth="1"/>
    <col min="14095" max="14336" width="9" style="203"/>
    <col min="14337" max="14337" width="2.625" style="203" customWidth="1"/>
    <col min="14338" max="14340" width="4.625" style="203" customWidth="1"/>
    <col min="14341" max="14350" width="15.625" style="203" customWidth="1"/>
    <col min="14351" max="14592" width="9" style="203"/>
    <col min="14593" max="14593" width="2.625" style="203" customWidth="1"/>
    <col min="14594" max="14596" width="4.625" style="203" customWidth="1"/>
    <col min="14597" max="14606" width="15.625" style="203" customWidth="1"/>
    <col min="14607" max="14848" width="9" style="203"/>
    <col min="14849" max="14849" width="2.625" style="203" customWidth="1"/>
    <col min="14850" max="14852" width="4.625" style="203" customWidth="1"/>
    <col min="14853" max="14862" width="15.625" style="203" customWidth="1"/>
    <col min="14863" max="15104" width="9" style="203"/>
    <col min="15105" max="15105" width="2.625" style="203" customWidth="1"/>
    <col min="15106" max="15108" width="4.625" style="203" customWidth="1"/>
    <col min="15109" max="15118" width="15.625" style="203" customWidth="1"/>
    <col min="15119" max="15360" width="9" style="203"/>
    <col min="15361" max="15361" width="2.625" style="203" customWidth="1"/>
    <col min="15362" max="15364" width="4.625" style="203" customWidth="1"/>
    <col min="15365" max="15374" width="15.625" style="203" customWidth="1"/>
    <col min="15375" max="15616" width="9" style="203"/>
    <col min="15617" max="15617" width="2.625" style="203" customWidth="1"/>
    <col min="15618" max="15620" width="4.625" style="203" customWidth="1"/>
    <col min="15621" max="15630" width="15.625" style="203" customWidth="1"/>
    <col min="15631" max="15872" width="9" style="203"/>
    <col min="15873" max="15873" width="2.625" style="203" customWidth="1"/>
    <col min="15874" max="15876" width="4.625" style="203" customWidth="1"/>
    <col min="15877" max="15886" width="15.625" style="203" customWidth="1"/>
    <col min="15887" max="16128" width="9" style="203"/>
    <col min="16129" max="16129" width="2.625" style="203" customWidth="1"/>
    <col min="16130" max="16132" width="4.625" style="203" customWidth="1"/>
    <col min="16133" max="16142" width="15.625" style="203" customWidth="1"/>
    <col min="16143" max="16384" width="9" style="203"/>
  </cols>
  <sheetData>
    <row r="2" spans="2:14" ht="30" customHeight="1" x14ac:dyDescent="0.15">
      <c r="B2" s="778" t="s">
        <v>551</v>
      </c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</row>
    <row r="4" spans="2:14" ht="30" customHeight="1" x14ac:dyDescent="0.15">
      <c r="B4" s="740" t="s">
        <v>108</v>
      </c>
      <c r="C4" s="740"/>
      <c r="D4" s="740"/>
      <c r="E4" s="779" t="s">
        <v>167</v>
      </c>
      <c r="F4" s="780" t="s">
        <v>472</v>
      </c>
      <c r="G4" s="740"/>
      <c r="H4" s="740"/>
      <c r="I4" s="740"/>
      <c r="J4" s="779"/>
      <c r="K4" s="763" t="s">
        <v>174</v>
      </c>
      <c r="L4" s="740"/>
      <c r="M4" s="740"/>
      <c r="N4" s="740"/>
    </row>
    <row r="5" spans="2:14" ht="30" customHeight="1" x14ac:dyDescent="0.15">
      <c r="B5" s="740"/>
      <c r="C5" s="740"/>
      <c r="D5" s="740"/>
      <c r="E5" s="779"/>
      <c r="F5" s="780"/>
      <c r="G5" s="740"/>
      <c r="H5" s="740"/>
      <c r="I5" s="740"/>
      <c r="J5" s="779"/>
      <c r="K5" s="204" t="s">
        <v>175</v>
      </c>
      <c r="L5" s="781" t="s">
        <v>176</v>
      </c>
      <c r="M5" s="781"/>
      <c r="N5" s="781"/>
    </row>
    <row r="6" spans="2:14" ht="30" customHeight="1" x14ac:dyDescent="0.15">
      <c r="B6" s="740"/>
      <c r="C6" s="740"/>
      <c r="D6" s="740"/>
      <c r="E6" s="779"/>
      <c r="F6" s="205" t="s">
        <v>169</v>
      </c>
      <c r="G6" s="124" t="s">
        <v>473</v>
      </c>
      <c r="H6" s="124" t="s">
        <v>171</v>
      </c>
      <c r="I6" s="124" t="s">
        <v>172</v>
      </c>
      <c r="J6" s="161" t="s">
        <v>474</v>
      </c>
      <c r="K6" s="206" t="s">
        <v>177</v>
      </c>
      <c r="L6" s="207" t="s">
        <v>178</v>
      </c>
      <c r="M6" s="207" t="s">
        <v>179</v>
      </c>
      <c r="N6" s="207" t="s">
        <v>180</v>
      </c>
    </row>
    <row r="7" spans="2:14" ht="30" customHeight="1" x14ac:dyDescent="0.15">
      <c r="B7" s="282" t="s">
        <v>1</v>
      </c>
      <c r="C7" s="115">
        <v>30</v>
      </c>
      <c r="D7" s="283" t="s">
        <v>30</v>
      </c>
      <c r="E7" s="208">
        <v>11659</v>
      </c>
      <c r="F7" s="209">
        <v>4102</v>
      </c>
      <c r="G7" s="210">
        <v>2117</v>
      </c>
      <c r="H7" s="210">
        <v>1267</v>
      </c>
      <c r="I7" s="210">
        <v>1047</v>
      </c>
      <c r="J7" s="208">
        <v>3126</v>
      </c>
      <c r="K7" s="211">
        <v>532</v>
      </c>
      <c r="L7" s="210">
        <v>6733</v>
      </c>
      <c r="M7" s="210">
        <v>2263</v>
      </c>
      <c r="N7" s="210">
        <v>2131</v>
      </c>
    </row>
    <row r="8" spans="2:14" ht="30" customHeight="1" x14ac:dyDescent="0.15">
      <c r="B8" s="350"/>
      <c r="C8" s="313" t="s">
        <v>602</v>
      </c>
      <c r="D8" s="351"/>
      <c r="E8" s="352"/>
      <c r="F8" s="345" t="s">
        <v>473</v>
      </c>
      <c r="G8" s="343" t="s">
        <v>570</v>
      </c>
      <c r="H8" s="343" t="s">
        <v>171</v>
      </c>
      <c r="I8" s="343" t="s">
        <v>172</v>
      </c>
      <c r="J8" s="344" t="s">
        <v>474</v>
      </c>
      <c r="K8" s="206" t="s">
        <v>177</v>
      </c>
      <c r="L8" s="207" t="s">
        <v>178</v>
      </c>
      <c r="M8" s="207" t="s">
        <v>179</v>
      </c>
      <c r="N8" s="207" t="s">
        <v>180</v>
      </c>
    </row>
    <row r="9" spans="2:14" ht="30" customHeight="1" x14ac:dyDescent="0.15">
      <c r="B9" s="316" t="s">
        <v>525</v>
      </c>
      <c r="C9" s="313" t="s">
        <v>526</v>
      </c>
      <c r="D9" s="351" t="s">
        <v>30</v>
      </c>
      <c r="E9" s="352">
        <v>11634</v>
      </c>
      <c r="F9" s="353">
        <v>2554</v>
      </c>
      <c r="G9" s="354">
        <v>3008</v>
      </c>
      <c r="H9" s="354">
        <v>1450</v>
      </c>
      <c r="I9" s="354">
        <v>1102</v>
      </c>
      <c r="J9" s="352">
        <v>3520</v>
      </c>
      <c r="K9" s="355">
        <v>529</v>
      </c>
      <c r="L9" s="354">
        <v>6636</v>
      </c>
      <c r="M9" s="354">
        <v>2339</v>
      </c>
      <c r="N9" s="354">
        <v>2130</v>
      </c>
    </row>
    <row r="10" spans="2:14" ht="30" customHeight="1" x14ac:dyDescent="0.15">
      <c r="B10" s="350"/>
      <c r="C10" s="313"/>
      <c r="D10" s="351"/>
      <c r="E10" s="352"/>
      <c r="F10" s="345" t="s">
        <v>571</v>
      </c>
      <c r="G10" s="343" t="s">
        <v>572</v>
      </c>
      <c r="H10" s="343" t="s">
        <v>171</v>
      </c>
      <c r="I10" s="343" t="s">
        <v>172</v>
      </c>
      <c r="J10" s="344" t="s">
        <v>474</v>
      </c>
      <c r="K10" s="206" t="s">
        <v>177</v>
      </c>
      <c r="L10" s="207" t="s">
        <v>178</v>
      </c>
      <c r="M10" s="207" t="s">
        <v>179</v>
      </c>
      <c r="N10" s="207" t="s">
        <v>180</v>
      </c>
    </row>
    <row r="11" spans="2:14" ht="30" customHeight="1" x14ac:dyDescent="0.15">
      <c r="B11" s="132"/>
      <c r="C11" s="118">
        <v>2</v>
      </c>
      <c r="D11" s="213"/>
      <c r="E11" s="214">
        <v>11408</v>
      </c>
      <c r="F11" s="215">
        <v>2598</v>
      </c>
      <c r="G11" s="216">
        <v>2921</v>
      </c>
      <c r="H11" s="216">
        <v>1466</v>
      </c>
      <c r="I11" s="216">
        <v>1122</v>
      </c>
      <c r="J11" s="214">
        <v>3301</v>
      </c>
      <c r="K11" s="217">
        <v>471</v>
      </c>
      <c r="L11" s="216">
        <v>6442</v>
      </c>
      <c r="M11" s="216">
        <v>2382</v>
      </c>
      <c r="N11" s="216">
        <v>2113</v>
      </c>
    </row>
  </sheetData>
  <mergeCells count="6">
    <mergeCell ref="B2:N2"/>
    <mergeCell ref="B4:D6"/>
    <mergeCell ref="E4:E6"/>
    <mergeCell ref="F4:J5"/>
    <mergeCell ref="K4:N4"/>
    <mergeCell ref="L5:N5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AT19"/>
  <sheetViews>
    <sheetView topLeftCell="A7" zoomScale="80" zoomScaleNormal="80" workbookViewId="0">
      <selection activeCell="P5" sqref="P5"/>
    </sheetView>
  </sheetViews>
  <sheetFormatPr defaultRowHeight="30" customHeight="1" x14ac:dyDescent="0.15"/>
  <cols>
    <col min="1" max="1" width="2.625" style="162" customWidth="1"/>
    <col min="2" max="4" width="4.625" style="162" customWidth="1"/>
    <col min="5" max="18" width="15.625" style="162" customWidth="1"/>
    <col min="19" max="19" width="20.625" style="162" customWidth="1"/>
    <col min="20" max="20" width="15.625" style="162" customWidth="1"/>
    <col min="21" max="256" width="9" style="162"/>
    <col min="257" max="257" width="2.625" style="162" customWidth="1"/>
    <col min="258" max="260" width="4.625" style="162" customWidth="1"/>
    <col min="261" max="274" width="15.625" style="162" customWidth="1"/>
    <col min="275" max="275" width="20.625" style="162" customWidth="1"/>
    <col min="276" max="276" width="15.625" style="162" customWidth="1"/>
    <col min="277" max="512" width="9" style="162"/>
    <col min="513" max="513" width="2.625" style="162" customWidth="1"/>
    <col min="514" max="516" width="4.625" style="162" customWidth="1"/>
    <col min="517" max="530" width="15.625" style="162" customWidth="1"/>
    <col min="531" max="531" width="20.625" style="162" customWidth="1"/>
    <col min="532" max="532" width="15.625" style="162" customWidth="1"/>
    <col min="533" max="768" width="9" style="162"/>
    <col min="769" max="769" width="2.625" style="162" customWidth="1"/>
    <col min="770" max="772" width="4.625" style="162" customWidth="1"/>
    <col min="773" max="786" width="15.625" style="162" customWidth="1"/>
    <col min="787" max="787" width="20.625" style="162" customWidth="1"/>
    <col min="788" max="788" width="15.625" style="162" customWidth="1"/>
    <col min="789" max="1024" width="9" style="162"/>
    <col min="1025" max="1025" width="2.625" style="162" customWidth="1"/>
    <col min="1026" max="1028" width="4.625" style="162" customWidth="1"/>
    <col min="1029" max="1042" width="15.625" style="162" customWidth="1"/>
    <col min="1043" max="1043" width="20.625" style="162" customWidth="1"/>
    <col min="1044" max="1044" width="15.625" style="162" customWidth="1"/>
    <col min="1045" max="1280" width="9" style="162"/>
    <col min="1281" max="1281" width="2.625" style="162" customWidth="1"/>
    <col min="1282" max="1284" width="4.625" style="162" customWidth="1"/>
    <col min="1285" max="1298" width="15.625" style="162" customWidth="1"/>
    <col min="1299" max="1299" width="20.625" style="162" customWidth="1"/>
    <col min="1300" max="1300" width="15.625" style="162" customWidth="1"/>
    <col min="1301" max="1536" width="9" style="162"/>
    <col min="1537" max="1537" width="2.625" style="162" customWidth="1"/>
    <col min="1538" max="1540" width="4.625" style="162" customWidth="1"/>
    <col min="1541" max="1554" width="15.625" style="162" customWidth="1"/>
    <col min="1555" max="1555" width="20.625" style="162" customWidth="1"/>
    <col min="1556" max="1556" width="15.625" style="162" customWidth="1"/>
    <col min="1557" max="1792" width="9" style="162"/>
    <col min="1793" max="1793" width="2.625" style="162" customWidth="1"/>
    <col min="1794" max="1796" width="4.625" style="162" customWidth="1"/>
    <col min="1797" max="1810" width="15.625" style="162" customWidth="1"/>
    <col min="1811" max="1811" width="20.625" style="162" customWidth="1"/>
    <col min="1812" max="1812" width="15.625" style="162" customWidth="1"/>
    <col min="1813" max="2048" width="9" style="162"/>
    <col min="2049" max="2049" width="2.625" style="162" customWidth="1"/>
    <col min="2050" max="2052" width="4.625" style="162" customWidth="1"/>
    <col min="2053" max="2066" width="15.625" style="162" customWidth="1"/>
    <col min="2067" max="2067" width="20.625" style="162" customWidth="1"/>
    <col min="2068" max="2068" width="15.625" style="162" customWidth="1"/>
    <col min="2069" max="2304" width="9" style="162"/>
    <col min="2305" max="2305" width="2.625" style="162" customWidth="1"/>
    <col min="2306" max="2308" width="4.625" style="162" customWidth="1"/>
    <col min="2309" max="2322" width="15.625" style="162" customWidth="1"/>
    <col min="2323" max="2323" width="20.625" style="162" customWidth="1"/>
    <col min="2324" max="2324" width="15.625" style="162" customWidth="1"/>
    <col min="2325" max="2560" width="9" style="162"/>
    <col min="2561" max="2561" width="2.625" style="162" customWidth="1"/>
    <col min="2562" max="2564" width="4.625" style="162" customWidth="1"/>
    <col min="2565" max="2578" width="15.625" style="162" customWidth="1"/>
    <col min="2579" max="2579" width="20.625" style="162" customWidth="1"/>
    <col min="2580" max="2580" width="15.625" style="162" customWidth="1"/>
    <col min="2581" max="2816" width="9" style="162"/>
    <col min="2817" max="2817" width="2.625" style="162" customWidth="1"/>
    <col min="2818" max="2820" width="4.625" style="162" customWidth="1"/>
    <col min="2821" max="2834" width="15.625" style="162" customWidth="1"/>
    <col min="2835" max="2835" width="20.625" style="162" customWidth="1"/>
    <col min="2836" max="2836" width="15.625" style="162" customWidth="1"/>
    <col min="2837" max="3072" width="9" style="162"/>
    <col min="3073" max="3073" width="2.625" style="162" customWidth="1"/>
    <col min="3074" max="3076" width="4.625" style="162" customWidth="1"/>
    <col min="3077" max="3090" width="15.625" style="162" customWidth="1"/>
    <col min="3091" max="3091" width="20.625" style="162" customWidth="1"/>
    <col min="3092" max="3092" width="15.625" style="162" customWidth="1"/>
    <col min="3093" max="3328" width="9" style="162"/>
    <col min="3329" max="3329" width="2.625" style="162" customWidth="1"/>
    <col min="3330" max="3332" width="4.625" style="162" customWidth="1"/>
    <col min="3333" max="3346" width="15.625" style="162" customWidth="1"/>
    <col min="3347" max="3347" width="20.625" style="162" customWidth="1"/>
    <col min="3348" max="3348" width="15.625" style="162" customWidth="1"/>
    <col min="3349" max="3584" width="9" style="162"/>
    <col min="3585" max="3585" width="2.625" style="162" customWidth="1"/>
    <col min="3586" max="3588" width="4.625" style="162" customWidth="1"/>
    <col min="3589" max="3602" width="15.625" style="162" customWidth="1"/>
    <col min="3603" max="3603" width="20.625" style="162" customWidth="1"/>
    <col min="3604" max="3604" width="15.625" style="162" customWidth="1"/>
    <col min="3605" max="3840" width="9" style="162"/>
    <col min="3841" max="3841" width="2.625" style="162" customWidth="1"/>
    <col min="3842" max="3844" width="4.625" style="162" customWidth="1"/>
    <col min="3845" max="3858" width="15.625" style="162" customWidth="1"/>
    <col min="3859" max="3859" width="20.625" style="162" customWidth="1"/>
    <col min="3860" max="3860" width="15.625" style="162" customWidth="1"/>
    <col min="3861" max="4096" width="9" style="162"/>
    <col min="4097" max="4097" width="2.625" style="162" customWidth="1"/>
    <col min="4098" max="4100" width="4.625" style="162" customWidth="1"/>
    <col min="4101" max="4114" width="15.625" style="162" customWidth="1"/>
    <col min="4115" max="4115" width="20.625" style="162" customWidth="1"/>
    <col min="4116" max="4116" width="15.625" style="162" customWidth="1"/>
    <col min="4117" max="4352" width="9" style="162"/>
    <col min="4353" max="4353" width="2.625" style="162" customWidth="1"/>
    <col min="4354" max="4356" width="4.625" style="162" customWidth="1"/>
    <col min="4357" max="4370" width="15.625" style="162" customWidth="1"/>
    <col min="4371" max="4371" width="20.625" style="162" customWidth="1"/>
    <col min="4372" max="4372" width="15.625" style="162" customWidth="1"/>
    <col min="4373" max="4608" width="9" style="162"/>
    <col min="4609" max="4609" width="2.625" style="162" customWidth="1"/>
    <col min="4610" max="4612" width="4.625" style="162" customWidth="1"/>
    <col min="4613" max="4626" width="15.625" style="162" customWidth="1"/>
    <col min="4627" max="4627" width="20.625" style="162" customWidth="1"/>
    <col min="4628" max="4628" width="15.625" style="162" customWidth="1"/>
    <col min="4629" max="4864" width="9" style="162"/>
    <col min="4865" max="4865" width="2.625" style="162" customWidth="1"/>
    <col min="4866" max="4868" width="4.625" style="162" customWidth="1"/>
    <col min="4869" max="4882" width="15.625" style="162" customWidth="1"/>
    <col min="4883" max="4883" width="20.625" style="162" customWidth="1"/>
    <col min="4884" max="4884" width="15.625" style="162" customWidth="1"/>
    <col min="4885" max="5120" width="9" style="162"/>
    <col min="5121" max="5121" width="2.625" style="162" customWidth="1"/>
    <col min="5122" max="5124" width="4.625" style="162" customWidth="1"/>
    <col min="5125" max="5138" width="15.625" style="162" customWidth="1"/>
    <col min="5139" max="5139" width="20.625" style="162" customWidth="1"/>
    <col min="5140" max="5140" width="15.625" style="162" customWidth="1"/>
    <col min="5141" max="5376" width="9" style="162"/>
    <col min="5377" max="5377" width="2.625" style="162" customWidth="1"/>
    <col min="5378" max="5380" width="4.625" style="162" customWidth="1"/>
    <col min="5381" max="5394" width="15.625" style="162" customWidth="1"/>
    <col min="5395" max="5395" width="20.625" style="162" customWidth="1"/>
    <col min="5396" max="5396" width="15.625" style="162" customWidth="1"/>
    <col min="5397" max="5632" width="9" style="162"/>
    <col min="5633" max="5633" width="2.625" style="162" customWidth="1"/>
    <col min="5634" max="5636" width="4.625" style="162" customWidth="1"/>
    <col min="5637" max="5650" width="15.625" style="162" customWidth="1"/>
    <col min="5651" max="5651" width="20.625" style="162" customWidth="1"/>
    <col min="5652" max="5652" width="15.625" style="162" customWidth="1"/>
    <col min="5653" max="5888" width="9" style="162"/>
    <col min="5889" max="5889" width="2.625" style="162" customWidth="1"/>
    <col min="5890" max="5892" width="4.625" style="162" customWidth="1"/>
    <col min="5893" max="5906" width="15.625" style="162" customWidth="1"/>
    <col min="5907" max="5907" width="20.625" style="162" customWidth="1"/>
    <col min="5908" max="5908" width="15.625" style="162" customWidth="1"/>
    <col min="5909" max="6144" width="9" style="162"/>
    <col min="6145" max="6145" width="2.625" style="162" customWidth="1"/>
    <col min="6146" max="6148" width="4.625" style="162" customWidth="1"/>
    <col min="6149" max="6162" width="15.625" style="162" customWidth="1"/>
    <col min="6163" max="6163" width="20.625" style="162" customWidth="1"/>
    <col min="6164" max="6164" width="15.625" style="162" customWidth="1"/>
    <col min="6165" max="6400" width="9" style="162"/>
    <col min="6401" max="6401" width="2.625" style="162" customWidth="1"/>
    <col min="6402" max="6404" width="4.625" style="162" customWidth="1"/>
    <col min="6405" max="6418" width="15.625" style="162" customWidth="1"/>
    <col min="6419" max="6419" width="20.625" style="162" customWidth="1"/>
    <col min="6420" max="6420" width="15.625" style="162" customWidth="1"/>
    <col min="6421" max="6656" width="9" style="162"/>
    <col min="6657" max="6657" width="2.625" style="162" customWidth="1"/>
    <col min="6658" max="6660" width="4.625" style="162" customWidth="1"/>
    <col min="6661" max="6674" width="15.625" style="162" customWidth="1"/>
    <col min="6675" max="6675" width="20.625" style="162" customWidth="1"/>
    <col min="6676" max="6676" width="15.625" style="162" customWidth="1"/>
    <col min="6677" max="6912" width="9" style="162"/>
    <col min="6913" max="6913" width="2.625" style="162" customWidth="1"/>
    <col min="6914" max="6916" width="4.625" style="162" customWidth="1"/>
    <col min="6917" max="6930" width="15.625" style="162" customWidth="1"/>
    <col min="6931" max="6931" width="20.625" style="162" customWidth="1"/>
    <col min="6932" max="6932" width="15.625" style="162" customWidth="1"/>
    <col min="6933" max="7168" width="9" style="162"/>
    <col min="7169" max="7169" width="2.625" style="162" customWidth="1"/>
    <col min="7170" max="7172" width="4.625" style="162" customWidth="1"/>
    <col min="7173" max="7186" width="15.625" style="162" customWidth="1"/>
    <col min="7187" max="7187" width="20.625" style="162" customWidth="1"/>
    <col min="7188" max="7188" width="15.625" style="162" customWidth="1"/>
    <col min="7189" max="7424" width="9" style="162"/>
    <col min="7425" max="7425" width="2.625" style="162" customWidth="1"/>
    <col min="7426" max="7428" width="4.625" style="162" customWidth="1"/>
    <col min="7429" max="7442" width="15.625" style="162" customWidth="1"/>
    <col min="7443" max="7443" width="20.625" style="162" customWidth="1"/>
    <col min="7444" max="7444" width="15.625" style="162" customWidth="1"/>
    <col min="7445" max="7680" width="9" style="162"/>
    <col min="7681" max="7681" width="2.625" style="162" customWidth="1"/>
    <col min="7682" max="7684" width="4.625" style="162" customWidth="1"/>
    <col min="7685" max="7698" width="15.625" style="162" customWidth="1"/>
    <col min="7699" max="7699" width="20.625" style="162" customWidth="1"/>
    <col min="7700" max="7700" width="15.625" style="162" customWidth="1"/>
    <col min="7701" max="7936" width="9" style="162"/>
    <col min="7937" max="7937" width="2.625" style="162" customWidth="1"/>
    <col min="7938" max="7940" width="4.625" style="162" customWidth="1"/>
    <col min="7941" max="7954" width="15.625" style="162" customWidth="1"/>
    <col min="7955" max="7955" width="20.625" style="162" customWidth="1"/>
    <col min="7956" max="7956" width="15.625" style="162" customWidth="1"/>
    <col min="7957" max="8192" width="9" style="162"/>
    <col min="8193" max="8193" width="2.625" style="162" customWidth="1"/>
    <col min="8194" max="8196" width="4.625" style="162" customWidth="1"/>
    <col min="8197" max="8210" width="15.625" style="162" customWidth="1"/>
    <col min="8211" max="8211" width="20.625" style="162" customWidth="1"/>
    <col min="8212" max="8212" width="15.625" style="162" customWidth="1"/>
    <col min="8213" max="8448" width="9" style="162"/>
    <col min="8449" max="8449" width="2.625" style="162" customWidth="1"/>
    <col min="8450" max="8452" width="4.625" style="162" customWidth="1"/>
    <col min="8453" max="8466" width="15.625" style="162" customWidth="1"/>
    <col min="8467" max="8467" width="20.625" style="162" customWidth="1"/>
    <col min="8468" max="8468" width="15.625" style="162" customWidth="1"/>
    <col min="8469" max="8704" width="9" style="162"/>
    <col min="8705" max="8705" width="2.625" style="162" customWidth="1"/>
    <col min="8706" max="8708" width="4.625" style="162" customWidth="1"/>
    <col min="8709" max="8722" width="15.625" style="162" customWidth="1"/>
    <col min="8723" max="8723" width="20.625" style="162" customWidth="1"/>
    <col min="8724" max="8724" width="15.625" style="162" customWidth="1"/>
    <col min="8725" max="8960" width="9" style="162"/>
    <col min="8961" max="8961" width="2.625" style="162" customWidth="1"/>
    <col min="8962" max="8964" width="4.625" style="162" customWidth="1"/>
    <col min="8965" max="8978" width="15.625" style="162" customWidth="1"/>
    <col min="8979" max="8979" width="20.625" style="162" customWidth="1"/>
    <col min="8980" max="8980" width="15.625" style="162" customWidth="1"/>
    <col min="8981" max="9216" width="9" style="162"/>
    <col min="9217" max="9217" width="2.625" style="162" customWidth="1"/>
    <col min="9218" max="9220" width="4.625" style="162" customWidth="1"/>
    <col min="9221" max="9234" width="15.625" style="162" customWidth="1"/>
    <col min="9235" max="9235" width="20.625" style="162" customWidth="1"/>
    <col min="9236" max="9236" width="15.625" style="162" customWidth="1"/>
    <col min="9237" max="9472" width="9" style="162"/>
    <col min="9473" max="9473" width="2.625" style="162" customWidth="1"/>
    <col min="9474" max="9476" width="4.625" style="162" customWidth="1"/>
    <col min="9477" max="9490" width="15.625" style="162" customWidth="1"/>
    <col min="9491" max="9491" width="20.625" style="162" customWidth="1"/>
    <col min="9492" max="9492" width="15.625" style="162" customWidth="1"/>
    <col min="9493" max="9728" width="9" style="162"/>
    <col min="9729" max="9729" width="2.625" style="162" customWidth="1"/>
    <col min="9730" max="9732" width="4.625" style="162" customWidth="1"/>
    <col min="9733" max="9746" width="15.625" style="162" customWidth="1"/>
    <col min="9747" max="9747" width="20.625" style="162" customWidth="1"/>
    <col min="9748" max="9748" width="15.625" style="162" customWidth="1"/>
    <col min="9749" max="9984" width="9" style="162"/>
    <col min="9985" max="9985" width="2.625" style="162" customWidth="1"/>
    <col min="9986" max="9988" width="4.625" style="162" customWidth="1"/>
    <col min="9989" max="10002" width="15.625" style="162" customWidth="1"/>
    <col min="10003" max="10003" width="20.625" style="162" customWidth="1"/>
    <col min="10004" max="10004" width="15.625" style="162" customWidth="1"/>
    <col min="10005" max="10240" width="9" style="162"/>
    <col min="10241" max="10241" width="2.625" style="162" customWidth="1"/>
    <col min="10242" max="10244" width="4.625" style="162" customWidth="1"/>
    <col min="10245" max="10258" width="15.625" style="162" customWidth="1"/>
    <col min="10259" max="10259" width="20.625" style="162" customWidth="1"/>
    <col min="10260" max="10260" width="15.625" style="162" customWidth="1"/>
    <col min="10261" max="10496" width="9" style="162"/>
    <col min="10497" max="10497" width="2.625" style="162" customWidth="1"/>
    <col min="10498" max="10500" width="4.625" style="162" customWidth="1"/>
    <col min="10501" max="10514" width="15.625" style="162" customWidth="1"/>
    <col min="10515" max="10515" width="20.625" style="162" customWidth="1"/>
    <col min="10516" max="10516" width="15.625" style="162" customWidth="1"/>
    <col min="10517" max="10752" width="9" style="162"/>
    <col min="10753" max="10753" width="2.625" style="162" customWidth="1"/>
    <col min="10754" max="10756" width="4.625" style="162" customWidth="1"/>
    <col min="10757" max="10770" width="15.625" style="162" customWidth="1"/>
    <col min="10771" max="10771" width="20.625" style="162" customWidth="1"/>
    <col min="10772" max="10772" width="15.625" style="162" customWidth="1"/>
    <col min="10773" max="11008" width="9" style="162"/>
    <col min="11009" max="11009" width="2.625" style="162" customWidth="1"/>
    <col min="11010" max="11012" width="4.625" style="162" customWidth="1"/>
    <col min="11013" max="11026" width="15.625" style="162" customWidth="1"/>
    <col min="11027" max="11027" width="20.625" style="162" customWidth="1"/>
    <col min="11028" max="11028" width="15.625" style="162" customWidth="1"/>
    <col min="11029" max="11264" width="9" style="162"/>
    <col min="11265" max="11265" width="2.625" style="162" customWidth="1"/>
    <col min="11266" max="11268" width="4.625" style="162" customWidth="1"/>
    <col min="11269" max="11282" width="15.625" style="162" customWidth="1"/>
    <col min="11283" max="11283" width="20.625" style="162" customWidth="1"/>
    <col min="11284" max="11284" width="15.625" style="162" customWidth="1"/>
    <col min="11285" max="11520" width="9" style="162"/>
    <col min="11521" max="11521" width="2.625" style="162" customWidth="1"/>
    <col min="11522" max="11524" width="4.625" style="162" customWidth="1"/>
    <col min="11525" max="11538" width="15.625" style="162" customWidth="1"/>
    <col min="11539" max="11539" width="20.625" style="162" customWidth="1"/>
    <col min="11540" max="11540" width="15.625" style="162" customWidth="1"/>
    <col min="11541" max="11776" width="9" style="162"/>
    <col min="11777" max="11777" width="2.625" style="162" customWidth="1"/>
    <col min="11778" max="11780" width="4.625" style="162" customWidth="1"/>
    <col min="11781" max="11794" width="15.625" style="162" customWidth="1"/>
    <col min="11795" max="11795" width="20.625" style="162" customWidth="1"/>
    <col min="11796" max="11796" width="15.625" style="162" customWidth="1"/>
    <col min="11797" max="12032" width="9" style="162"/>
    <col min="12033" max="12033" width="2.625" style="162" customWidth="1"/>
    <col min="12034" max="12036" width="4.625" style="162" customWidth="1"/>
    <col min="12037" max="12050" width="15.625" style="162" customWidth="1"/>
    <col min="12051" max="12051" width="20.625" style="162" customWidth="1"/>
    <col min="12052" max="12052" width="15.625" style="162" customWidth="1"/>
    <col min="12053" max="12288" width="9" style="162"/>
    <col min="12289" max="12289" width="2.625" style="162" customWidth="1"/>
    <col min="12290" max="12292" width="4.625" style="162" customWidth="1"/>
    <col min="12293" max="12306" width="15.625" style="162" customWidth="1"/>
    <col min="12307" max="12307" width="20.625" style="162" customWidth="1"/>
    <col min="12308" max="12308" width="15.625" style="162" customWidth="1"/>
    <col min="12309" max="12544" width="9" style="162"/>
    <col min="12545" max="12545" width="2.625" style="162" customWidth="1"/>
    <col min="12546" max="12548" width="4.625" style="162" customWidth="1"/>
    <col min="12549" max="12562" width="15.625" style="162" customWidth="1"/>
    <col min="12563" max="12563" width="20.625" style="162" customWidth="1"/>
    <col min="12564" max="12564" width="15.625" style="162" customWidth="1"/>
    <col min="12565" max="12800" width="9" style="162"/>
    <col min="12801" max="12801" width="2.625" style="162" customWidth="1"/>
    <col min="12802" max="12804" width="4.625" style="162" customWidth="1"/>
    <col min="12805" max="12818" width="15.625" style="162" customWidth="1"/>
    <col min="12819" max="12819" width="20.625" style="162" customWidth="1"/>
    <col min="12820" max="12820" width="15.625" style="162" customWidth="1"/>
    <col min="12821" max="13056" width="9" style="162"/>
    <col min="13057" max="13057" width="2.625" style="162" customWidth="1"/>
    <col min="13058" max="13060" width="4.625" style="162" customWidth="1"/>
    <col min="13061" max="13074" width="15.625" style="162" customWidth="1"/>
    <col min="13075" max="13075" width="20.625" style="162" customWidth="1"/>
    <col min="13076" max="13076" width="15.625" style="162" customWidth="1"/>
    <col min="13077" max="13312" width="9" style="162"/>
    <col min="13313" max="13313" width="2.625" style="162" customWidth="1"/>
    <col min="13314" max="13316" width="4.625" style="162" customWidth="1"/>
    <col min="13317" max="13330" width="15.625" style="162" customWidth="1"/>
    <col min="13331" max="13331" width="20.625" style="162" customWidth="1"/>
    <col min="13332" max="13332" width="15.625" style="162" customWidth="1"/>
    <col min="13333" max="13568" width="9" style="162"/>
    <col min="13569" max="13569" width="2.625" style="162" customWidth="1"/>
    <col min="13570" max="13572" width="4.625" style="162" customWidth="1"/>
    <col min="13573" max="13586" width="15.625" style="162" customWidth="1"/>
    <col min="13587" max="13587" width="20.625" style="162" customWidth="1"/>
    <col min="13588" max="13588" width="15.625" style="162" customWidth="1"/>
    <col min="13589" max="13824" width="9" style="162"/>
    <col min="13825" max="13825" width="2.625" style="162" customWidth="1"/>
    <col min="13826" max="13828" width="4.625" style="162" customWidth="1"/>
    <col min="13829" max="13842" width="15.625" style="162" customWidth="1"/>
    <col min="13843" max="13843" width="20.625" style="162" customWidth="1"/>
    <col min="13844" max="13844" width="15.625" style="162" customWidth="1"/>
    <col min="13845" max="14080" width="9" style="162"/>
    <col min="14081" max="14081" width="2.625" style="162" customWidth="1"/>
    <col min="14082" max="14084" width="4.625" style="162" customWidth="1"/>
    <col min="14085" max="14098" width="15.625" style="162" customWidth="1"/>
    <col min="14099" max="14099" width="20.625" style="162" customWidth="1"/>
    <col min="14100" max="14100" width="15.625" style="162" customWidth="1"/>
    <col min="14101" max="14336" width="9" style="162"/>
    <col min="14337" max="14337" width="2.625" style="162" customWidth="1"/>
    <col min="14338" max="14340" width="4.625" style="162" customWidth="1"/>
    <col min="14341" max="14354" width="15.625" style="162" customWidth="1"/>
    <col min="14355" max="14355" width="20.625" style="162" customWidth="1"/>
    <col min="14356" max="14356" width="15.625" style="162" customWidth="1"/>
    <col min="14357" max="14592" width="9" style="162"/>
    <col min="14593" max="14593" width="2.625" style="162" customWidth="1"/>
    <col min="14594" max="14596" width="4.625" style="162" customWidth="1"/>
    <col min="14597" max="14610" width="15.625" style="162" customWidth="1"/>
    <col min="14611" max="14611" width="20.625" style="162" customWidth="1"/>
    <col min="14612" max="14612" width="15.625" style="162" customWidth="1"/>
    <col min="14613" max="14848" width="9" style="162"/>
    <col min="14849" max="14849" width="2.625" style="162" customWidth="1"/>
    <col min="14850" max="14852" width="4.625" style="162" customWidth="1"/>
    <col min="14853" max="14866" width="15.625" style="162" customWidth="1"/>
    <col min="14867" max="14867" width="20.625" style="162" customWidth="1"/>
    <col min="14868" max="14868" width="15.625" style="162" customWidth="1"/>
    <col min="14869" max="15104" width="9" style="162"/>
    <col min="15105" max="15105" width="2.625" style="162" customWidth="1"/>
    <col min="15106" max="15108" width="4.625" style="162" customWidth="1"/>
    <col min="15109" max="15122" width="15.625" style="162" customWidth="1"/>
    <col min="15123" max="15123" width="20.625" style="162" customWidth="1"/>
    <col min="15124" max="15124" width="15.625" style="162" customWidth="1"/>
    <col min="15125" max="15360" width="9" style="162"/>
    <col min="15361" max="15361" width="2.625" style="162" customWidth="1"/>
    <col min="15362" max="15364" width="4.625" style="162" customWidth="1"/>
    <col min="15365" max="15378" width="15.625" style="162" customWidth="1"/>
    <col min="15379" max="15379" width="20.625" style="162" customWidth="1"/>
    <col min="15380" max="15380" width="15.625" style="162" customWidth="1"/>
    <col min="15381" max="15616" width="9" style="162"/>
    <col min="15617" max="15617" width="2.625" style="162" customWidth="1"/>
    <col min="15618" max="15620" width="4.625" style="162" customWidth="1"/>
    <col min="15621" max="15634" width="15.625" style="162" customWidth="1"/>
    <col min="15635" max="15635" width="20.625" style="162" customWidth="1"/>
    <col min="15636" max="15636" width="15.625" style="162" customWidth="1"/>
    <col min="15637" max="15872" width="9" style="162"/>
    <col min="15873" max="15873" width="2.625" style="162" customWidth="1"/>
    <col min="15874" max="15876" width="4.625" style="162" customWidth="1"/>
    <col min="15877" max="15890" width="15.625" style="162" customWidth="1"/>
    <col min="15891" max="15891" width="20.625" style="162" customWidth="1"/>
    <col min="15892" max="15892" width="15.625" style="162" customWidth="1"/>
    <col min="15893" max="16128" width="9" style="162"/>
    <col min="16129" max="16129" width="2.625" style="162" customWidth="1"/>
    <col min="16130" max="16132" width="4.625" style="162" customWidth="1"/>
    <col min="16133" max="16146" width="15.625" style="162" customWidth="1"/>
    <col min="16147" max="16147" width="20.625" style="162" customWidth="1"/>
    <col min="16148" max="16148" width="15.625" style="162" customWidth="1"/>
    <col min="16149" max="16384" width="9" style="162"/>
  </cols>
  <sheetData>
    <row r="2" spans="2:46" ht="30" customHeight="1" x14ac:dyDescent="0.15">
      <c r="B2" s="778" t="s">
        <v>550</v>
      </c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</row>
    <row r="3" spans="2:46" ht="30" customHeight="1" x14ac:dyDescent="0.15">
      <c r="B3" s="162" t="s">
        <v>475</v>
      </c>
      <c r="M3" s="356" t="s">
        <v>574</v>
      </c>
    </row>
    <row r="4" spans="2:46" ht="30" customHeight="1" x14ac:dyDescent="0.15">
      <c r="B4" s="740" t="s">
        <v>30</v>
      </c>
      <c r="C4" s="740"/>
      <c r="D4" s="740"/>
      <c r="E4" s="747" t="s">
        <v>476</v>
      </c>
      <c r="F4" s="740" t="s">
        <v>573</v>
      </c>
      <c r="G4" s="740"/>
      <c r="H4" s="740"/>
      <c r="I4" s="740"/>
      <c r="J4" s="740"/>
      <c r="K4" s="740"/>
      <c r="L4" s="740"/>
      <c r="M4" s="740"/>
    </row>
    <row r="5" spans="2:46" ht="30" customHeight="1" x14ac:dyDescent="0.15">
      <c r="B5" s="740"/>
      <c r="C5" s="740"/>
      <c r="D5" s="740"/>
      <c r="E5" s="747"/>
      <c r="F5" s="124" t="s">
        <v>477</v>
      </c>
      <c r="G5" s="124" t="s">
        <v>478</v>
      </c>
      <c r="H5" s="124" t="s">
        <v>479</v>
      </c>
      <c r="I5" s="124" t="s">
        <v>480</v>
      </c>
      <c r="J5" s="124" t="s">
        <v>481</v>
      </c>
      <c r="K5" s="124" t="s">
        <v>482</v>
      </c>
      <c r="L5" s="124" t="s">
        <v>483</v>
      </c>
      <c r="M5" s="124" t="s">
        <v>354</v>
      </c>
    </row>
    <row r="6" spans="2:46" ht="30" customHeight="1" x14ac:dyDescent="0.15">
      <c r="B6" s="128" t="s">
        <v>29</v>
      </c>
      <c r="C6" s="115">
        <v>29</v>
      </c>
      <c r="D6" s="129" t="s">
        <v>30</v>
      </c>
      <c r="E6" s="279">
        <v>22267</v>
      </c>
      <c r="F6" s="265" t="s">
        <v>516</v>
      </c>
      <c r="G6" s="265" t="s">
        <v>517</v>
      </c>
      <c r="H6" s="265" t="s">
        <v>531</v>
      </c>
      <c r="I6" s="265" t="s">
        <v>518</v>
      </c>
      <c r="J6" s="265" t="s">
        <v>519</v>
      </c>
      <c r="K6" s="359" t="s">
        <v>611</v>
      </c>
      <c r="L6" s="359" t="s">
        <v>612</v>
      </c>
      <c r="M6" s="265" t="s">
        <v>520</v>
      </c>
    </row>
    <row r="7" spans="2:46" ht="30" customHeight="1" x14ac:dyDescent="0.15">
      <c r="B7" s="130"/>
      <c r="C7" s="116">
        <v>30</v>
      </c>
      <c r="D7" s="131"/>
      <c r="E7" s="280">
        <v>22323</v>
      </c>
      <c r="F7" s="266" t="s">
        <v>532</v>
      </c>
      <c r="G7" s="266" t="s">
        <v>533</v>
      </c>
      <c r="H7" s="266" t="s">
        <v>534</v>
      </c>
      <c r="I7" s="266" t="s">
        <v>535</v>
      </c>
      <c r="J7" s="266" t="s">
        <v>536</v>
      </c>
      <c r="K7" s="266" t="s">
        <v>537</v>
      </c>
      <c r="L7" s="266" t="s">
        <v>538</v>
      </c>
      <c r="M7" s="266" t="s">
        <v>539</v>
      </c>
    </row>
    <row r="8" spans="2:46" ht="30" customHeight="1" x14ac:dyDescent="0.15">
      <c r="B8" s="130" t="s">
        <v>525</v>
      </c>
      <c r="C8" s="116" t="s">
        <v>526</v>
      </c>
      <c r="D8" s="131" t="s">
        <v>30</v>
      </c>
      <c r="E8" s="280">
        <v>22293</v>
      </c>
      <c r="F8" s="266" t="s">
        <v>575</v>
      </c>
      <c r="G8" s="266" t="s">
        <v>576</v>
      </c>
      <c r="H8" s="266" t="s">
        <v>577</v>
      </c>
      <c r="I8" s="266" t="s">
        <v>578</v>
      </c>
      <c r="J8" s="266" t="s">
        <v>579</v>
      </c>
      <c r="K8" s="266" t="s">
        <v>580</v>
      </c>
      <c r="L8" s="266" t="s">
        <v>581</v>
      </c>
      <c r="M8" s="266" t="s">
        <v>582</v>
      </c>
    </row>
    <row r="9" spans="2:46" ht="30" customHeight="1" x14ac:dyDescent="0.15">
      <c r="B9" s="132"/>
      <c r="C9" s="118">
        <v>2</v>
      </c>
      <c r="D9" s="133"/>
      <c r="E9" s="281">
        <v>22321</v>
      </c>
      <c r="F9" s="267" t="s">
        <v>583</v>
      </c>
      <c r="G9" s="267" t="s">
        <v>584</v>
      </c>
      <c r="H9" s="267" t="s">
        <v>585</v>
      </c>
      <c r="I9" s="267" t="s">
        <v>586</v>
      </c>
      <c r="J9" s="267" t="s">
        <v>587</v>
      </c>
      <c r="K9" s="267" t="s">
        <v>588</v>
      </c>
      <c r="L9" s="267" t="s">
        <v>589</v>
      </c>
      <c r="M9" s="267" t="s">
        <v>590</v>
      </c>
    </row>
    <row r="10" spans="2:46" ht="30" customHeight="1" x14ac:dyDescent="0.15">
      <c r="B10" s="243" t="s">
        <v>484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</row>
    <row r="11" spans="2:46" ht="30" customHeight="1" x14ac:dyDescent="0.15">
      <c r="B11" s="162" t="s">
        <v>485</v>
      </c>
      <c r="S11" s="357" t="s">
        <v>591</v>
      </c>
    </row>
    <row r="12" spans="2:46" ht="30" customHeight="1" x14ac:dyDescent="0.15">
      <c r="B12" s="740" t="s">
        <v>30</v>
      </c>
      <c r="C12" s="740"/>
      <c r="D12" s="740"/>
      <c r="E12" s="740" t="s">
        <v>486</v>
      </c>
      <c r="F12" s="740"/>
      <c r="G12" s="740"/>
      <c r="H12" s="740" t="s">
        <v>487</v>
      </c>
      <c r="I12" s="740"/>
      <c r="J12" s="740" t="s">
        <v>488</v>
      </c>
      <c r="K12" s="740"/>
      <c r="L12" s="740"/>
      <c r="M12" s="740"/>
      <c r="N12" s="740"/>
      <c r="O12" s="740"/>
      <c r="P12" s="740"/>
      <c r="Q12" s="740"/>
      <c r="R12" s="747" t="s">
        <v>489</v>
      </c>
      <c r="S12" s="740" t="s">
        <v>490</v>
      </c>
    </row>
    <row r="13" spans="2:46" ht="30" customHeight="1" x14ac:dyDescent="0.15">
      <c r="B13" s="740"/>
      <c r="C13" s="740"/>
      <c r="D13" s="740"/>
      <c r="E13" s="245" t="s">
        <v>491</v>
      </c>
      <c r="F13" s="246" t="s">
        <v>492</v>
      </c>
      <c r="G13" s="247" t="s">
        <v>493</v>
      </c>
      <c r="H13" s="245" t="s">
        <v>491</v>
      </c>
      <c r="I13" s="247" t="s">
        <v>494</v>
      </c>
      <c r="J13" s="245" t="s">
        <v>495</v>
      </c>
      <c r="K13" s="247" t="s">
        <v>496</v>
      </c>
      <c r="L13" s="245" t="s">
        <v>495</v>
      </c>
      <c r="M13" s="248" t="s">
        <v>497</v>
      </c>
      <c r="N13" s="245" t="s">
        <v>495</v>
      </c>
      <c r="O13" s="247" t="s">
        <v>498</v>
      </c>
      <c r="P13" s="249" t="s">
        <v>495</v>
      </c>
      <c r="Q13" s="247" t="s">
        <v>499</v>
      </c>
      <c r="R13" s="747"/>
      <c r="S13" s="740"/>
    </row>
    <row r="14" spans="2:46" ht="30" customHeight="1" x14ac:dyDescent="0.15">
      <c r="B14" s="128" t="s">
        <v>559</v>
      </c>
      <c r="C14" s="115">
        <v>28</v>
      </c>
      <c r="D14" s="129" t="s">
        <v>565</v>
      </c>
      <c r="E14" s="250">
        <v>2469</v>
      </c>
      <c r="F14" s="251">
        <v>2536817463</v>
      </c>
      <c r="G14" s="252">
        <v>249395349</v>
      </c>
      <c r="H14" s="250">
        <v>635</v>
      </c>
      <c r="I14" s="252">
        <v>1869201915</v>
      </c>
      <c r="J14" s="250">
        <v>288</v>
      </c>
      <c r="K14" s="252">
        <v>8855962</v>
      </c>
      <c r="L14" s="250">
        <v>246</v>
      </c>
      <c r="M14" s="252">
        <v>23269914</v>
      </c>
      <c r="N14" s="250">
        <v>10062</v>
      </c>
      <c r="O14" s="252">
        <v>106760477</v>
      </c>
      <c r="P14" s="253">
        <v>5921</v>
      </c>
      <c r="Q14" s="252">
        <v>207560928</v>
      </c>
      <c r="R14" s="254">
        <v>3930420</v>
      </c>
      <c r="S14" s="254">
        <v>5005792428</v>
      </c>
    </row>
    <row r="15" spans="2:46" ht="30" customHeight="1" x14ac:dyDescent="0.15">
      <c r="B15" s="130"/>
      <c r="C15" s="116">
        <v>29</v>
      </c>
      <c r="D15" s="131"/>
      <c r="E15" s="255">
        <v>2664</v>
      </c>
      <c r="F15" s="256">
        <v>2715601367</v>
      </c>
      <c r="G15" s="257">
        <v>260227115</v>
      </c>
      <c r="H15" s="255">
        <v>665</v>
      </c>
      <c r="I15" s="257">
        <v>1963074907</v>
      </c>
      <c r="J15" s="255">
        <v>325</v>
      </c>
      <c r="K15" s="257">
        <v>9599825</v>
      </c>
      <c r="L15" s="255">
        <v>284</v>
      </c>
      <c r="M15" s="257">
        <v>26784146</v>
      </c>
      <c r="N15" s="255">
        <v>10567</v>
      </c>
      <c r="O15" s="257">
        <v>117320147</v>
      </c>
      <c r="P15" s="258">
        <v>6106</v>
      </c>
      <c r="Q15" s="257">
        <v>203511540</v>
      </c>
      <c r="R15" s="259">
        <v>4040850</v>
      </c>
      <c r="S15" s="259">
        <v>5300159897</v>
      </c>
    </row>
    <row r="16" spans="2:46" ht="30" customHeight="1" x14ac:dyDescent="0.15">
      <c r="B16" s="130"/>
      <c r="C16" s="116">
        <v>30</v>
      </c>
      <c r="D16" s="131"/>
      <c r="E16" s="255">
        <v>2714</v>
      </c>
      <c r="F16" s="256">
        <v>2807103745</v>
      </c>
      <c r="G16" s="257">
        <v>279306667</v>
      </c>
      <c r="H16" s="255">
        <v>678</v>
      </c>
      <c r="I16" s="257">
        <v>2031893375</v>
      </c>
      <c r="J16" s="255">
        <v>330</v>
      </c>
      <c r="K16" s="257">
        <v>9265741</v>
      </c>
      <c r="L16" s="255">
        <v>252</v>
      </c>
      <c r="M16" s="257">
        <v>22973891</v>
      </c>
      <c r="N16" s="255">
        <v>10683</v>
      </c>
      <c r="O16" s="257">
        <v>119989815</v>
      </c>
      <c r="P16" s="258">
        <v>6409</v>
      </c>
      <c r="Q16" s="257">
        <v>215180248</v>
      </c>
      <c r="R16" s="259">
        <v>4221300</v>
      </c>
      <c r="S16" s="259">
        <v>5489934782</v>
      </c>
    </row>
    <row r="17" spans="2:45" ht="30" customHeight="1" x14ac:dyDescent="0.15">
      <c r="B17" s="130" t="s">
        <v>561</v>
      </c>
      <c r="C17" s="116" t="s">
        <v>562</v>
      </c>
      <c r="D17" s="131" t="s">
        <v>565</v>
      </c>
      <c r="E17" s="255">
        <v>2746</v>
      </c>
      <c r="F17" s="256">
        <v>2888858533</v>
      </c>
      <c r="G17" s="257">
        <v>294812311</v>
      </c>
      <c r="H17" s="255">
        <v>693</v>
      </c>
      <c r="I17" s="257">
        <v>2108577420</v>
      </c>
      <c r="J17" s="255">
        <v>265</v>
      </c>
      <c r="K17" s="257">
        <v>7969673</v>
      </c>
      <c r="L17" s="255">
        <v>236</v>
      </c>
      <c r="M17" s="257">
        <v>20916547</v>
      </c>
      <c r="N17" s="255">
        <v>9755</v>
      </c>
      <c r="O17" s="257">
        <v>121493844</v>
      </c>
      <c r="P17" s="258">
        <v>6609</v>
      </c>
      <c r="Q17" s="257">
        <v>223107999</v>
      </c>
      <c r="R17" s="259">
        <v>4397900</v>
      </c>
      <c r="S17" s="259">
        <v>5670134227</v>
      </c>
    </row>
    <row r="18" spans="2:45" ht="30" customHeight="1" x14ac:dyDescent="0.15">
      <c r="B18" s="132"/>
      <c r="C18" s="118">
        <v>2</v>
      </c>
      <c r="D18" s="133"/>
      <c r="E18" s="260">
        <v>2713</v>
      </c>
      <c r="F18" s="261">
        <v>2848379269</v>
      </c>
      <c r="G18" s="262">
        <v>293172845</v>
      </c>
      <c r="H18" s="260">
        <v>733</v>
      </c>
      <c r="I18" s="262">
        <v>2236028948</v>
      </c>
      <c r="J18" s="260">
        <v>309</v>
      </c>
      <c r="K18" s="262">
        <v>9712557</v>
      </c>
      <c r="L18" s="260">
        <v>223</v>
      </c>
      <c r="M18" s="262">
        <v>20315788</v>
      </c>
      <c r="N18" s="260">
        <v>12628</v>
      </c>
      <c r="O18" s="262">
        <v>154035063</v>
      </c>
      <c r="P18" s="263">
        <v>6778</v>
      </c>
      <c r="Q18" s="262">
        <v>228463798</v>
      </c>
      <c r="R18" s="264">
        <v>4314400</v>
      </c>
      <c r="S18" s="264">
        <v>5794422668</v>
      </c>
    </row>
    <row r="19" spans="2:45" ht="30" customHeight="1" x14ac:dyDescent="0.15">
      <c r="B19" s="125" t="s">
        <v>500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</row>
  </sheetData>
  <mergeCells count="10">
    <mergeCell ref="R12:R13"/>
    <mergeCell ref="S12:S13"/>
    <mergeCell ref="B2:M2"/>
    <mergeCell ref="B4:D5"/>
    <mergeCell ref="E4:E5"/>
    <mergeCell ref="F4:M4"/>
    <mergeCell ref="B12:D13"/>
    <mergeCell ref="E12:G12"/>
    <mergeCell ref="H12:I12"/>
    <mergeCell ref="J12:Q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13-1～2</vt:lpstr>
      <vt:lpstr>13-3～5</vt:lpstr>
      <vt:lpstr>13-6</vt:lpstr>
      <vt:lpstr>13-7～8</vt:lpstr>
      <vt:lpstr>13-9～10</vt:lpstr>
      <vt:lpstr>13-11～12</vt:lpstr>
      <vt:lpstr>13-13～14</vt:lpstr>
      <vt:lpstr>13-15</vt:lpstr>
      <vt:lpstr>13-16</vt:lpstr>
      <vt:lpstr>Data_13-2</vt:lpstr>
      <vt:lpstr>Data_13-3</vt:lpstr>
      <vt:lpstr>Data_13-4</vt:lpstr>
      <vt:lpstr>Data_13-5</vt:lpstr>
      <vt:lpstr>Data_13-6</vt:lpstr>
      <vt:lpstr>Data_13-7</vt:lpstr>
      <vt:lpstr>Data_13-8</vt:lpstr>
      <vt:lpstr>Data_13-9</vt:lpstr>
      <vt:lpstr>Data_13-10</vt:lpstr>
      <vt:lpstr>Data_13-12</vt:lpstr>
      <vt:lpstr>Data_13-13</vt:lpstr>
      <vt:lpstr>Data_13-14</vt:lpstr>
      <vt:lpstr>Data_13-15</vt:lpstr>
      <vt:lpstr>'13-6'!Print_Area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